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thejeshwar/Downloads/"/>
    </mc:Choice>
  </mc:AlternateContent>
  <xr:revisionPtr revIDLastSave="0" documentId="13_ncr:1_{49D28EAD-68AC-364A-9CF6-8800EB6E37E2}" xr6:coauthVersionLast="47" xr6:coauthVersionMax="47" xr10:uidLastSave="{00000000-0000-0000-0000-000000000000}"/>
  <bookViews>
    <workbookView xWindow="0" yWindow="660" windowWidth="29400" windowHeight="17140" activeTab="1" xr2:uid="{26368F4E-ABD4-424C-8AF1-0EF0A63DEE34}"/>
  </bookViews>
  <sheets>
    <sheet name="pivotTable" sheetId="3" r:id="rId1"/>
    <sheet name="summery" sheetId="5" r:id="rId2"/>
    <sheet name="vlookup" sheetId="4" r:id="rId3"/>
    <sheet name="WA_Fn-UseC_-Telco-Customer-Chur" sheetId="1" r:id="rId4"/>
  </sheets>
  <calcPr calcId="191029"/>
  <pivotCaches>
    <pivotCache cacheId="3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" l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3" i="1"/>
  <c r="T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2" i="1"/>
</calcChain>
</file>

<file path=xl/sharedStrings.xml><?xml version="1.0" encoding="utf-8"?>
<sst xmlns="http://schemas.openxmlformats.org/spreadsheetml/2006/main" count="119791" uniqueCount="7098">
  <si>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</si>
  <si>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</si>
  <si>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</si>
  <si>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</si>
  <si>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</si>
  <si>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</si>
  <si>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</si>
  <si>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</si>
  <si>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</si>
  <si>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</si>
  <si>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</si>
  <si>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</si>
  <si>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</si>
  <si>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</si>
  <si>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</si>
  <si>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</si>
  <si>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</si>
  <si>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</si>
  <si>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</si>
  <si>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</si>
  <si>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</si>
  <si>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</si>
  <si>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</si>
  <si>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</si>
  <si>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</si>
  <si>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</si>
  <si>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</si>
  <si>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</si>
  <si>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</si>
  <si>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</si>
  <si>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</si>
  <si>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</si>
  <si>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</si>
  <si>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</si>
  <si>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</si>
  <si>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</si>
  <si>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</si>
  <si>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</si>
  <si>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</si>
  <si>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</si>
  <si>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</si>
  <si>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</si>
  <si>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</si>
  <si>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</si>
  <si>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</si>
  <si>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</si>
  <si>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</si>
  <si>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</si>
  <si>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</si>
  <si>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</si>
  <si>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</si>
  <si>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</si>
  <si>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</si>
  <si>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</si>
  <si>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</si>
  <si>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</si>
  <si>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</si>
  <si>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</si>
  <si>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</si>
  <si>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</si>
  <si>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</si>
  <si>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</si>
  <si>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</si>
  <si>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</si>
  <si>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</si>
  <si>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</si>
  <si>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</si>
  <si>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</si>
  <si>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</si>
  <si>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</si>
  <si>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</si>
  <si>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</si>
  <si>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</si>
  <si>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</si>
  <si>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</si>
  <si>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</si>
  <si>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</si>
  <si>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</si>
  <si>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</si>
  <si>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</si>
  <si>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</si>
  <si>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</si>
  <si>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</si>
  <si>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</si>
  <si>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</si>
  <si>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</si>
  <si>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</si>
  <si>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</si>
  <si>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</si>
  <si>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</si>
  <si>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</si>
  <si>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</si>
  <si>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</si>
  <si>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</si>
  <si>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</si>
  <si>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</si>
  <si>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</si>
  <si>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</si>
  <si>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</si>
  <si>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</si>
  <si>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</si>
  <si>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</si>
  <si>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</si>
  <si>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</si>
  <si>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</si>
  <si>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</si>
  <si>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</si>
  <si>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</si>
  <si>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</si>
  <si>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</si>
  <si>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</si>
  <si>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</si>
  <si>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</si>
  <si>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</si>
  <si>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</si>
  <si>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</si>
  <si>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</si>
  <si>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</si>
  <si>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</si>
  <si>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</si>
  <si>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</si>
  <si>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</si>
  <si>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</si>
  <si>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</si>
  <si>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</si>
  <si>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</si>
  <si>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</si>
  <si>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</si>
  <si>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</si>
  <si>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</si>
  <si>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</si>
  <si>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</si>
  <si>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</si>
  <si>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</si>
  <si>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</si>
  <si>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</si>
  <si>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</si>
  <si>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</si>
  <si>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</si>
  <si>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</si>
  <si>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</si>
  <si>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</si>
  <si>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</si>
  <si>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</si>
  <si>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</si>
  <si>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</si>
  <si>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</si>
  <si>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</si>
  <si>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</si>
  <si>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</si>
  <si>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</si>
  <si>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</si>
  <si>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</si>
  <si>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</si>
  <si>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</si>
  <si>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</si>
  <si>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</si>
  <si>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</si>
  <si>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</si>
  <si>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</si>
  <si>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</si>
  <si>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</si>
  <si>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</si>
  <si>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</si>
  <si>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</si>
  <si>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</si>
  <si>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</si>
  <si>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</si>
  <si>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</si>
  <si>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</si>
  <si>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</si>
  <si>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</si>
  <si>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</si>
  <si>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</si>
  <si>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</si>
  <si>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</si>
  <si>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</si>
  <si>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</si>
  <si>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</si>
  <si>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</si>
  <si>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</si>
  <si>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</si>
  <si>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</si>
  <si>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</si>
  <si>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</si>
  <si>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</si>
  <si>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</si>
  <si>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</si>
  <si>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</si>
  <si>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</si>
  <si>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</si>
  <si>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</si>
  <si>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</si>
  <si>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</si>
  <si>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</si>
  <si>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</si>
  <si>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</si>
  <si>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</si>
  <si>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</si>
  <si>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</si>
  <si>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</si>
  <si>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</si>
  <si>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</si>
  <si>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</si>
  <si>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</si>
  <si>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</si>
  <si>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</si>
  <si>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</si>
  <si>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</si>
  <si>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</si>
  <si>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</si>
  <si>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</si>
  <si>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</si>
  <si>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</si>
  <si>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</si>
  <si>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</si>
  <si>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</si>
  <si>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</si>
  <si>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</si>
  <si>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</si>
  <si>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</si>
  <si>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</si>
  <si>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</si>
  <si>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</si>
  <si>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</si>
  <si>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</si>
  <si>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</si>
  <si>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</si>
  <si>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</si>
  <si>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</si>
  <si>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</si>
  <si>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</si>
  <si>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</si>
  <si>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</si>
  <si>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</si>
  <si>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</si>
  <si>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</si>
  <si>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</si>
  <si>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</si>
  <si>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</si>
  <si>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</si>
  <si>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</si>
  <si>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</si>
  <si>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</si>
  <si>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</si>
  <si>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</si>
  <si>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</si>
  <si>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</si>
  <si>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</si>
  <si>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</si>
  <si>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</si>
  <si>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</si>
  <si>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</si>
  <si>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</si>
  <si>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</si>
  <si>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</si>
  <si>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</si>
  <si>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</si>
  <si>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</si>
  <si>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</si>
  <si>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</si>
  <si>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</si>
  <si>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</si>
  <si>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</si>
  <si>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</si>
  <si>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</si>
  <si>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</si>
  <si>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</si>
  <si>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</si>
  <si>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</si>
  <si>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</si>
  <si>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</si>
  <si>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</si>
  <si>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</si>
  <si>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</si>
  <si>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</si>
  <si>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</si>
  <si>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</si>
  <si>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</si>
  <si>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</si>
  <si>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</si>
  <si>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</si>
  <si>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</si>
  <si>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</si>
  <si>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</si>
  <si>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</si>
  <si>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</si>
  <si>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</si>
  <si>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</si>
  <si>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</si>
  <si>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</si>
  <si>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</si>
  <si>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</si>
  <si>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</si>
  <si>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</si>
  <si>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</si>
  <si>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</si>
  <si>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</si>
  <si>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</si>
  <si>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</si>
  <si>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</si>
  <si>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</si>
  <si>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</si>
  <si>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</si>
  <si>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</si>
  <si>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</si>
  <si>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</si>
  <si>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</si>
  <si>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</si>
  <si>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</si>
  <si>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</si>
  <si>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</si>
  <si>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</si>
  <si>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</si>
  <si>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</si>
  <si>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</si>
  <si>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</si>
  <si>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</si>
  <si>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</si>
  <si>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</si>
  <si>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</si>
  <si>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</si>
  <si>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</si>
  <si>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</si>
  <si>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</si>
  <si>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</si>
  <si>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</si>
  <si>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</si>
  <si>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</si>
  <si>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</si>
  <si>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</si>
  <si>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</si>
  <si>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</si>
  <si>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</si>
  <si>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</si>
  <si>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</si>
  <si>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</si>
  <si>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</si>
  <si>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</si>
  <si>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</si>
  <si>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</si>
  <si>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</si>
  <si>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</si>
  <si>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</si>
  <si>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</si>
  <si>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</si>
  <si>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</si>
  <si>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</si>
  <si>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</si>
  <si>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</si>
  <si>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</si>
  <si>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</si>
  <si>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</si>
  <si>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</si>
  <si>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</si>
  <si>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</si>
  <si>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</si>
  <si>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</si>
  <si>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</si>
  <si>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</si>
  <si>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</si>
  <si>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</si>
  <si>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</si>
  <si>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</si>
  <si>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</si>
  <si>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</si>
  <si>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</si>
  <si>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</si>
  <si>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</si>
  <si>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</si>
  <si>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</si>
  <si>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</si>
  <si>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</si>
  <si>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</si>
  <si>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</si>
  <si>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</si>
  <si>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</si>
  <si>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</si>
  <si>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</si>
  <si>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</si>
  <si>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</si>
  <si>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</si>
  <si>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</si>
  <si>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</si>
  <si>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</si>
  <si>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</si>
  <si>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</si>
  <si>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</si>
  <si>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</si>
  <si>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</si>
  <si>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</si>
  <si>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</si>
  <si>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</si>
  <si>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</si>
  <si>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</si>
  <si>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</si>
  <si>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</si>
  <si>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</si>
  <si>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</si>
  <si>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</si>
  <si>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</si>
  <si>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</si>
  <si>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</si>
  <si>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</si>
  <si>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</si>
  <si>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</si>
  <si>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</si>
  <si>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</si>
  <si>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</si>
  <si>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</si>
  <si>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</si>
  <si>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</si>
  <si>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</si>
  <si>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</si>
  <si>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</si>
  <si>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</si>
  <si>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</si>
  <si>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</si>
  <si>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</si>
  <si>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</si>
  <si>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</si>
  <si>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</si>
  <si>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</si>
  <si>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</si>
  <si>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</si>
  <si>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</si>
  <si>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</si>
  <si>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</si>
  <si>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</si>
  <si>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</si>
  <si>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</si>
  <si>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</si>
  <si>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</si>
  <si>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</si>
  <si>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</si>
  <si>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</si>
  <si>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</si>
  <si>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</si>
  <si>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</si>
  <si>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</si>
  <si>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</si>
  <si>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</si>
  <si>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</si>
  <si>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</si>
  <si>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</si>
  <si>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</si>
  <si>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</si>
  <si>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</si>
  <si>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</si>
  <si>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</si>
  <si>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</si>
  <si>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</si>
  <si>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</si>
  <si>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</si>
  <si>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</si>
  <si>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</si>
  <si>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</si>
  <si>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</si>
  <si>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</si>
  <si>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</si>
  <si>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</si>
  <si>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</si>
  <si>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</si>
  <si>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</si>
  <si>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</si>
  <si>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</si>
  <si>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</si>
  <si>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</si>
  <si>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</si>
  <si>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</si>
  <si>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</si>
  <si>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</si>
  <si>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</si>
  <si>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</si>
  <si>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</si>
  <si>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</si>
  <si>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</si>
  <si>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</si>
  <si>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</si>
  <si>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</si>
  <si>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</si>
  <si>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</si>
  <si>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</si>
  <si>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</si>
  <si>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</si>
  <si>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</si>
  <si>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</si>
  <si>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</si>
  <si>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</si>
  <si>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</si>
  <si>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</si>
  <si>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</si>
  <si>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</si>
  <si>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</si>
  <si>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</si>
  <si>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</si>
  <si>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</si>
  <si>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</si>
  <si>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</si>
  <si>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</si>
  <si>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</si>
  <si>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</si>
  <si>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</si>
  <si>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</si>
  <si>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</si>
  <si>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</si>
  <si>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</si>
  <si>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</si>
  <si>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</si>
  <si>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</si>
  <si>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</si>
  <si>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</si>
  <si>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</si>
  <si>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</si>
  <si>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</si>
  <si>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</si>
  <si>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</si>
  <si>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</si>
  <si>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</si>
  <si>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</si>
  <si>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</si>
  <si>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</si>
  <si>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</si>
  <si>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</si>
  <si>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</si>
  <si>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</si>
  <si>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</si>
  <si>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</si>
  <si>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</si>
  <si>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</si>
  <si>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</si>
  <si>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</si>
  <si>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</si>
  <si>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</si>
  <si>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</si>
  <si>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</si>
  <si>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</si>
  <si>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</si>
  <si>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</si>
  <si>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</si>
  <si>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</si>
  <si>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</si>
  <si>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</si>
  <si>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</si>
  <si>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</si>
  <si>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</si>
  <si>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</si>
  <si>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</si>
  <si>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</si>
  <si>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</si>
  <si>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</si>
  <si>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</si>
  <si>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</si>
  <si>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</si>
  <si>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</si>
  <si>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</si>
  <si>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</si>
  <si>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</si>
  <si>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</si>
  <si>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</si>
  <si>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</si>
  <si>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</si>
  <si>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</si>
  <si>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</si>
  <si>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</si>
  <si>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</si>
  <si>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</si>
  <si>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</si>
  <si>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</si>
  <si>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</si>
  <si>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</si>
  <si>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</si>
  <si>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</si>
  <si>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</si>
  <si>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</si>
  <si>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</si>
  <si>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</si>
  <si>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</si>
  <si>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</si>
  <si>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</si>
  <si>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</si>
  <si>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</si>
  <si>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</si>
  <si>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</si>
  <si>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</si>
  <si>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</si>
  <si>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</si>
  <si>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</si>
  <si>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</si>
  <si>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</si>
  <si>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</si>
  <si>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</si>
  <si>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</si>
  <si>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</si>
  <si>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</si>
  <si>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</si>
  <si>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</si>
  <si>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</si>
  <si>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</si>
  <si>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</si>
  <si>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</si>
  <si>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</si>
  <si>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</si>
  <si>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</si>
  <si>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</si>
  <si>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</si>
  <si>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</si>
  <si>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</si>
  <si>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</si>
  <si>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</si>
  <si>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</si>
  <si>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</si>
  <si>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</si>
  <si>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</si>
  <si>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</si>
  <si>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</si>
  <si>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</si>
  <si>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</si>
  <si>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</si>
  <si>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</si>
  <si>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</si>
  <si>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</si>
  <si>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</si>
  <si>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</si>
  <si>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</si>
  <si>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</si>
  <si>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</si>
  <si>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</si>
  <si>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</si>
  <si>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</si>
  <si>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</si>
  <si>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</si>
  <si>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</si>
  <si>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</si>
  <si>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</si>
  <si>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</si>
  <si>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</si>
  <si>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</si>
  <si>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</si>
  <si>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</si>
  <si>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</si>
  <si>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</si>
  <si>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</si>
  <si>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</si>
  <si>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</si>
  <si>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</si>
  <si>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</si>
  <si>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</si>
  <si>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</si>
  <si>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</si>
  <si>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</si>
  <si>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</si>
  <si>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</si>
  <si>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</si>
  <si>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</si>
  <si>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</si>
  <si>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</si>
  <si>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</si>
  <si>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</si>
  <si>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</si>
  <si>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</si>
  <si>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</si>
  <si>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</si>
  <si>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</si>
  <si>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</si>
  <si>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</si>
  <si>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</si>
  <si>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</si>
  <si>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</si>
  <si>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</si>
  <si>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</si>
  <si>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</si>
  <si>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</si>
  <si>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</si>
  <si>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</si>
  <si>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</si>
  <si>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</si>
  <si>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</si>
  <si>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</si>
  <si>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</si>
  <si>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</si>
  <si>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</si>
  <si>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</si>
  <si>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</si>
  <si>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</si>
  <si>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</si>
  <si>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</si>
  <si>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</si>
  <si>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</si>
  <si>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</si>
  <si>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</si>
  <si>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</si>
  <si>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</si>
  <si>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</si>
  <si>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</si>
  <si>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</si>
  <si>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</si>
  <si>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</si>
  <si>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</si>
  <si>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</si>
  <si>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</si>
  <si>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</si>
  <si>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</si>
  <si>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</si>
  <si>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</si>
  <si>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</si>
  <si>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</si>
  <si>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</si>
  <si>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</si>
  <si>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</si>
  <si>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</si>
  <si>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</si>
  <si>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</si>
  <si>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</si>
  <si>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</si>
  <si>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</si>
  <si>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</si>
  <si>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</si>
  <si>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</si>
  <si>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</si>
  <si>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</si>
  <si>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</si>
  <si>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</si>
  <si>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</si>
  <si>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</si>
  <si>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</si>
  <si>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</si>
  <si>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</si>
  <si>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</si>
  <si>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</si>
  <si>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</si>
  <si>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</si>
  <si>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</si>
  <si>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</si>
  <si>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</si>
  <si>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</si>
  <si>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</si>
  <si>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</si>
  <si>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</si>
  <si>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</si>
  <si>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</si>
  <si>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</si>
  <si>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</si>
  <si>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</si>
  <si>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</si>
  <si>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</si>
  <si>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</si>
  <si>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</si>
  <si>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</si>
  <si>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</si>
  <si>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</si>
  <si>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</si>
  <si>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</si>
  <si>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</si>
  <si>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</si>
  <si>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</si>
  <si>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</si>
  <si>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</si>
  <si>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</si>
  <si>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</si>
  <si>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</si>
  <si>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</si>
  <si>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</si>
  <si>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</si>
  <si>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</si>
  <si>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</si>
  <si>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</si>
  <si>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</si>
  <si>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</si>
  <si>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</si>
  <si>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</si>
  <si>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</si>
  <si>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</si>
  <si>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</si>
  <si>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</si>
  <si>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</si>
  <si>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</si>
  <si>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</si>
  <si>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</si>
  <si>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</si>
  <si>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</si>
  <si>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</si>
  <si>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</si>
  <si>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</si>
  <si>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</si>
  <si>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</si>
  <si>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</si>
  <si>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</si>
  <si>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</si>
  <si>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</si>
  <si>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</si>
  <si>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</si>
  <si>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</si>
  <si>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</si>
  <si>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</si>
  <si>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</si>
  <si>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</si>
  <si>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</si>
  <si>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</si>
  <si>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</si>
  <si>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</si>
  <si>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</si>
  <si>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</si>
  <si>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</si>
  <si>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</si>
  <si>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</si>
  <si>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</si>
  <si>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</si>
  <si>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</si>
  <si>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</si>
  <si>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</si>
  <si>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</si>
  <si>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</si>
  <si>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</si>
  <si>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</si>
  <si>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</si>
  <si>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</si>
  <si>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</si>
  <si>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</si>
  <si>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</si>
  <si>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</si>
  <si>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</si>
  <si>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</si>
  <si>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</si>
  <si>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</si>
  <si>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</si>
  <si>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</si>
  <si>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</si>
  <si>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</si>
  <si>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</si>
  <si>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</si>
  <si>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</si>
  <si>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</si>
  <si>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</si>
  <si>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</si>
  <si>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</si>
  <si>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</si>
  <si>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</si>
  <si>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</si>
  <si>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</si>
  <si>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</si>
  <si>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</si>
  <si>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</si>
  <si>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</si>
  <si>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</si>
  <si>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</si>
  <si>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</si>
  <si>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</si>
  <si>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</si>
  <si>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</si>
  <si>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</si>
  <si>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</si>
  <si>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</si>
  <si>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</si>
  <si>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</si>
  <si>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</si>
  <si>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</si>
  <si>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</si>
  <si>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</si>
  <si>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</si>
  <si>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</si>
  <si>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</si>
  <si>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</si>
  <si>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</si>
  <si>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</si>
  <si>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</si>
  <si>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</si>
  <si>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</si>
  <si>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</si>
  <si>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</si>
  <si>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</si>
  <si>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</si>
  <si>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</si>
  <si>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</si>
  <si>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</si>
  <si>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</si>
  <si>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</si>
  <si>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</si>
  <si>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</si>
  <si>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</si>
  <si>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</si>
  <si>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</si>
  <si>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</si>
  <si>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</si>
  <si>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</si>
  <si>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</si>
  <si>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</si>
  <si>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</si>
  <si>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</si>
  <si>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</si>
  <si>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</si>
  <si>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</si>
  <si>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</si>
  <si>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</si>
  <si>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</si>
  <si>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</si>
  <si>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</si>
  <si>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</si>
  <si>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</si>
  <si>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</si>
  <si>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</si>
  <si>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</si>
  <si>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</si>
  <si>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</si>
  <si>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</si>
  <si>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</si>
  <si>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</si>
  <si>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</si>
  <si>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</si>
  <si>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</si>
  <si>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</si>
  <si>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</si>
  <si>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</si>
  <si>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</si>
  <si>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</si>
  <si>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</si>
  <si>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</si>
  <si>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</si>
  <si>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</si>
  <si>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</si>
  <si>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</si>
  <si>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</si>
  <si>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</si>
  <si>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</si>
  <si>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</si>
  <si>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</si>
  <si>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</si>
  <si>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</si>
  <si>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</si>
  <si>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</si>
  <si>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</si>
  <si>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</si>
  <si>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</si>
  <si>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</si>
  <si>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</si>
  <si>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</si>
  <si>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</si>
  <si>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</si>
  <si>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</si>
  <si>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</si>
  <si>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</si>
  <si>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</si>
  <si>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</si>
  <si>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</si>
  <si>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</si>
  <si>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</si>
  <si>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</si>
  <si>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</si>
  <si>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</si>
  <si>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</si>
  <si>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</si>
  <si>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</si>
  <si>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</si>
  <si>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</si>
  <si>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</si>
  <si>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</si>
  <si>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</si>
  <si>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</si>
  <si>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</si>
  <si>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</si>
  <si>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</si>
  <si>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</si>
  <si>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</si>
  <si>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</si>
  <si>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</si>
  <si>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</si>
  <si>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</si>
  <si>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</si>
  <si>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</si>
  <si>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</si>
  <si>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</si>
  <si>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</si>
  <si>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</si>
  <si>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</si>
  <si>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</si>
  <si>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</si>
  <si>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</si>
  <si>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</si>
  <si>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</si>
  <si>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</si>
  <si>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</si>
  <si>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</si>
  <si>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</si>
  <si>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</si>
  <si>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</si>
  <si>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</si>
  <si>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</si>
  <si>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</si>
  <si>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</si>
  <si>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</si>
  <si>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</si>
  <si>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</si>
  <si>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</si>
  <si>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</si>
  <si>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</si>
  <si>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</si>
  <si>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</si>
  <si>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</si>
  <si>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</si>
  <si>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</si>
  <si>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</si>
  <si>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</si>
  <si>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</si>
  <si>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</si>
  <si>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</si>
  <si>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</si>
  <si>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</si>
  <si>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</si>
  <si>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</si>
  <si>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</si>
  <si>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</si>
  <si>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</si>
  <si>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</si>
  <si>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</si>
  <si>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</si>
  <si>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</si>
  <si>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</si>
  <si>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</si>
  <si>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</si>
  <si>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</si>
  <si>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</si>
  <si>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</si>
  <si>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</si>
  <si>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</si>
  <si>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</si>
  <si>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</si>
  <si>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</si>
  <si>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</si>
  <si>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</si>
  <si>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</si>
  <si>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</si>
  <si>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</si>
  <si>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</si>
  <si>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</si>
  <si>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</si>
  <si>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</si>
  <si>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</si>
  <si>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</si>
  <si>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</si>
  <si>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</si>
  <si>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</si>
  <si>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</si>
  <si>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</si>
  <si>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</si>
  <si>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</si>
  <si>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</si>
  <si>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</si>
  <si>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</si>
  <si>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</si>
  <si>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</si>
  <si>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</si>
  <si>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</si>
  <si>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</si>
  <si>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</si>
  <si>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</si>
  <si>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</si>
  <si>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</si>
  <si>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</si>
  <si>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</si>
  <si>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</si>
  <si>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</si>
  <si>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</si>
  <si>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</si>
  <si>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</si>
  <si>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</si>
  <si>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</si>
  <si>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</si>
  <si>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</si>
  <si>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</si>
  <si>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</si>
  <si>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</si>
  <si>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</si>
  <si>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</si>
  <si>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</si>
  <si>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</si>
  <si>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</si>
  <si>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</si>
  <si>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</si>
  <si>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</si>
  <si>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</si>
  <si>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</si>
  <si>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</si>
  <si>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</si>
  <si>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</si>
  <si>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</si>
  <si>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</si>
  <si>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</si>
  <si>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</si>
  <si>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</si>
  <si>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</si>
  <si>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</si>
  <si>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</si>
  <si>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</si>
  <si>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</si>
  <si>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</si>
  <si>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</si>
  <si>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</si>
  <si>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</si>
  <si>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</si>
  <si>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</si>
  <si>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</si>
  <si>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</si>
  <si>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</si>
  <si>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</si>
  <si>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</si>
  <si>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</si>
  <si>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</si>
  <si>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</si>
  <si>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</si>
  <si>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</si>
  <si>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</si>
  <si>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</si>
  <si>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</si>
  <si>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</si>
  <si>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</si>
  <si>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</si>
  <si>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</si>
  <si>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</si>
  <si>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</si>
  <si>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</si>
  <si>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</si>
  <si>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</si>
  <si>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</si>
  <si>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</si>
  <si>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</si>
  <si>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</si>
  <si>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</si>
  <si>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</si>
  <si>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</si>
  <si>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</si>
  <si>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</si>
  <si>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</si>
  <si>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</si>
  <si>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</si>
  <si>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</si>
  <si>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</si>
  <si>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</si>
  <si>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</si>
  <si>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</si>
  <si>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</si>
  <si>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</si>
  <si>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</si>
  <si>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</si>
  <si>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</si>
  <si>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</si>
  <si>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</si>
  <si>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</si>
  <si>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</si>
  <si>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</si>
  <si>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</si>
  <si>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</si>
  <si>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</si>
  <si>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</si>
  <si>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</si>
  <si>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</si>
  <si>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</si>
  <si>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</si>
  <si>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</si>
  <si>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</si>
  <si>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</si>
  <si>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</si>
  <si>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</si>
  <si>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</si>
  <si>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</si>
  <si>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</si>
  <si>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</si>
  <si>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</si>
  <si>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</si>
  <si>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</si>
  <si>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</si>
  <si>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</si>
  <si>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</si>
  <si>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</si>
  <si>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</si>
  <si>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</si>
  <si>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</si>
  <si>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</si>
  <si>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</si>
  <si>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</si>
  <si>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</si>
  <si>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</si>
  <si>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</si>
  <si>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</si>
  <si>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</si>
  <si>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</si>
  <si>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</si>
  <si>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</si>
  <si>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</si>
  <si>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</si>
  <si>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</si>
  <si>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</si>
  <si>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</si>
  <si>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</si>
  <si>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</si>
  <si>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</si>
  <si>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</si>
  <si>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</si>
  <si>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</si>
  <si>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</si>
  <si>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</si>
  <si>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</si>
  <si>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</si>
  <si>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</si>
  <si>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</si>
  <si>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</si>
  <si>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</si>
  <si>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</si>
  <si>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</si>
  <si>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</si>
  <si>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</si>
  <si>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</si>
  <si>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</si>
  <si>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</si>
  <si>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</si>
  <si>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</si>
  <si>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</si>
  <si>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</si>
  <si>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</si>
  <si>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</si>
  <si>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</si>
  <si>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</si>
  <si>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</si>
  <si>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</si>
  <si>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</si>
  <si>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</si>
  <si>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</si>
  <si>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</si>
  <si>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</si>
  <si>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</si>
  <si>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</si>
  <si>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</si>
  <si>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</si>
  <si>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</si>
  <si>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</si>
  <si>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</si>
  <si>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</si>
  <si>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</si>
  <si>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</si>
  <si>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</si>
  <si>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</si>
  <si>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</si>
  <si>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</si>
  <si>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</si>
  <si>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</si>
  <si>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</si>
  <si>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</si>
  <si>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</si>
  <si>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</si>
  <si>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</si>
  <si>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</si>
  <si>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</si>
  <si>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</si>
  <si>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</si>
  <si>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</si>
  <si>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</si>
  <si>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</si>
  <si>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</si>
  <si>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</si>
  <si>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</si>
  <si>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</si>
  <si>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</si>
  <si>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</si>
  <si>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</si>
  <si>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</si>
  <si>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</si>
  <si>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</si>
  <si>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</si>
  <si>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</si>
  <si>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</si>
  <si>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</si>
  <si>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</si>
  <si>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</si>
  <si>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</si>
  <si>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</si>
  <si>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</si>
  <si>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</si>
  <si>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</si>
  <si>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</si>
  <si>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</si>
  <si>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</si>
  <si>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</si>
  <si>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</si>
  <si>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</si>
  <si>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</si>
  <si>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</si>
  <si>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</si>
  <si>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</si>
  <si>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</si>
  <si>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</si>
  <si>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</si>
  <si>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</si>
  <si>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</si>
  <si>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</si>
  <si>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</si>
  <si>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</si>
  <si>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</si>
  <si>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</si>
  <si>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</si>
  <si>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</si>
  <si>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</si>
  <si>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</si>
  <si>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</si>
  <si>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</si>
  <si>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</si>
  <si>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</si>
  <si>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</si>
  <si>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</si>
  <si>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</si>
  <si>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</si>
  <si>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</si>
  <si>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</si>
  <si>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</si>
  <si>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</si>
  <si>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</si>
  <si>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</si>
  <si>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</si>
  <si>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</si>
  <si>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</si>
  <si>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</si>
  <si>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</si>
  <si>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</si>
  <si>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</si>
  <si>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</si>
  <si>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</si>
  <si>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</si>
  <si>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</si>
  <si>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</si>
  <si>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</si>
  <si>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</si>
  <si>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</si>
  <si>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</si>
  <si>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</si>
  <si>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</si>
  <si>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</si>
  <si>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</si>
  <si>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</si>
  <si>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</si>
  <si>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</si>
  <si>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</si>
  <si>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</si>
  <si>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</si>
  <si>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</si>
  <si>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</si>
  <si>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</si>
  <si>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</si>
  <si>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</si>
  <si>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</si>
  <si>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</si>
  <si>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</si>
  <si>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</si>
  <si>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</si>
  <si>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</si>
  <si>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</si>
  <si>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</si>
  <si>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</si>
  <si>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</si>
  <si>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</si>
  <si>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</si>
  <si>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</si>
  <si>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</si>
  <si>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</si>
  <si>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</si>
  <si>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</si>
  <si>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</si>
  <si>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</si>
  <si>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</si>
  <si>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</si>
  <si>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</si>
  <si>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</si>
  <si>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</si>
  <si>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</si>
  <si>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</si>
  <si>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</si>
  <si>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</si>
  <si>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</si>
  <si>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</si>
  <si>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</si>
  <si>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</si>
  <si>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</si>
  <si>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</si>
  <si>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</si>
  <si>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</si>
  <si>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</si>
  <si>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</si>
  <si>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</si>
  <si>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</si>
  <si>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</si>
  <si>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</si>
  <si>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</si>
  <si>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</si>
  <si>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</si>
  <si>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</si>
  <si>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</si>
  <si>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</si>
  <si>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</si>
  <si>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</si>
  <si>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</si>
  <si>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</si>
  <si>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</si>
  <si>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</si>
  <si>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</si>
  <si>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</si>
  <si>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</si>
  <si>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</si>
  <si>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</si>
  <si>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</si>
  <si>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</si>
  <si>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</si>
  <si>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</si>
  <si>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</si>
  <si>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</si>
  <si>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</si>
  <si>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</si>
  <si>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</si>
  <si>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</si>
  <si>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</si>
  <si>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</si>
  <si>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</si>
  <si>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</si>
  <si>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</si>
  <si>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</si>
  <si>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</si>
  <si>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</si>
  <si>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</si>
  <si>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</si>
  <si>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</si>
  <si>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</si>
  <si>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</si>
  <si>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</si>
  <si>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</si>
  <si>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</si>
  <si>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</si>
  <si>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</si>
  <si>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</si>
  <si>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</si>
  <si>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</si>
  <si>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</si>
  <si>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</si>
  <si>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</si>
  <si>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</si>
  <si>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</si>
  <si>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</si>
  <si>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</si>
  <si>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</si>
  <si>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</si>
  <si>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</si>
  <si>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</si>
  <si>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</si>
  <si>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</si>
  <si>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</si>
  <si>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</si>
  <si>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</si>
  <si>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</si>
  <si>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</si>
  <si>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</si>
  <si>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</si>
  <si>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</si>
  <si>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</si>
  <si>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</si>
  <si>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</si>
  <si>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</si>
  <si>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</si>
  <si>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</si>
  <si>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</si>
  <si>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</si>
  <si>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</si>
  <si>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</si>
  <si>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</si>
  <si>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</si>
  <si>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</si>
  <si>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</si>
  <si>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</si>
  <si>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</si>
  <si>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</si>
  <si>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</si>
  <si>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</si>
  <si>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</si>
  <si>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</si>
  <si>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</si>
  <si>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</si>
  <si>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</si>
  <si>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</si>
  <si>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</si>
  <si>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</si>
  <si>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</si>
  <si>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</si>
  <si>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</si>
  <si>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</si>
  <si>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</si>
  <si>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</si>
  <si>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</si>
  <si>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</si>
  <si>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</si>
  <si>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</si>
  <si>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</si>
  <si>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</si>
  <si>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</si>
  <si>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</si>
  <si>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</si>
  <si>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</si>
  <si>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</si>
  <si>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</si>
  <si>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</si>
  <si>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</si>
  <si>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</si>
  <si>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</si>
  <si>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</si>
  <si>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</si>
  <si>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</si>
  <si>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</si>
  <si>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</si>
  <si>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</si>
  <si>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</si>
  <si>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</si>
  <si>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</si>
  <si>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</si>
  <si>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</si>
  <si>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</si>
  <si>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</si>
  <si>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</si>
  <si>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</si>
  <si>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</si>
  <si>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</si>
  <si>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</si>
  <si>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</si>
  <si>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</si>
  <si>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</si>
  <si>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</si>
  <si>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</si>
  <si>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</si>
  <si>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</si>
  <si>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</si>
  <si>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</si>
  <si>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</si>
  <si>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</si>
  <si>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</si>
  <si>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</si>
  <si>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</si>
  <si>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</si>
  <si>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</si>
  <si>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</si>
  <si>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</si>
  <si>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</si>
  <si>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</si>
  <si>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</si>
  <si>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</si>
  <si>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</si>
  <si>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</si>
  <si>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</si>
  <si>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</si>
  <si>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</si>
  <si>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</si>
  <si>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</si>
  <si>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</si>
  <si>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</si>
  <si>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</si>
  <si>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</si>
  <si>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</si>
  <si>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</si>
  <si>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</si>
  <si>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</si>
  <si>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</si>
  <si>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</si>
  <si>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</si>
  <si>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</si>
  <si>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</si>
  <si>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</si>
  <si>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</si>
  <si>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</si>
  <si>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</si>
  <si>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</si>
  <si>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</si>
  <si>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</si>
  <si>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</si>
  <si>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</si>
  <si>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</si>
  <si>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</si>
  <si>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</si>
  <si>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</si>
  <si>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</si>
  <si>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</si>
  <si>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</si>
  <si>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</si>
  <si>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</si>
  <si>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</si>
  <si>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</si>
  <si>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</si>
  <si>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</si>
  <si>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</si>
  <si>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</si>
  <si>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</si>
  <si>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</si>
  <si>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</si>
  <si>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</si>
  <si>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</si>
  <si>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</si>
  <si>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</si>
  <si>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</si>
  <si>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</si>
  <si>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</si>
  <si>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</si>
  <si>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</si>
  <si>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</si>
  <si>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</si>
  <si>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</si>
  <si>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</si>
  <si>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</si>
  <si>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</si>
  <si>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</si>
  <si>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</si>
  <si>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</si>
  <si>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</si>
  <si>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</si>
  <si>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</si>
  <si>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</si>
  <si>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</si>
  <si>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</si>
  <si>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</si>
  <si>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</si>
  <si>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</si>
  <si>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</si>
  <si>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</si>
  <si>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</si>
  <si>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</si>
  <si>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</si>
  <si>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</si>
  <si>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</si>
  <si>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</si>
  <si>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</si>
  <si>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</si>
  <si>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</si>
  <si>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</si>
  <si>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</si>
  <si>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</si>
  <si>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</si>
  <si>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</si>
  <si>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</si>
  <si>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</si>
  <si>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</si>
  <si>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</si>
  <si>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</si>
  <si>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</si>
  <si>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</si>
  <si>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</si>
  <si>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</si>
  <si>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</si>
  <si>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</si>
  <si>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</si>
  <si>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</si>
  <si>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</si>
  <si>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</si>
  <si>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</si>
  <si>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</si>
  <si>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</si>
  <si>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</si>
  <si>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</si>
  <si>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</si>
  <si>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</si>
  <si>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</si>
  <si>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</si>
  <si>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</si>
  <si>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</si>
  <si>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</si>
  <si>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</si>
  <si>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</si>
  <si>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</si>
  <si>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</si>
  <si>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</si>
  <si>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</si>
  <si>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</si>
  <si>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</si>
  <si>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</si>
  <si>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</si>
  <si>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</si>
  <si>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</si>
  <si>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</si>
  <si>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</si>
  <si>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</si>
  <si>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</si>
  <si>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</si>
  <si>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</si>
  <si>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</si>
  <si>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</si>
  <si>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</si>
  <si>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</si>
  <si>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</si>
  <si>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</si>
  <si>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</si>
  <si>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</si>
  <si>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</si>
  <si>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</si>
  <si>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</si>
  <si>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</si>
  <si>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</si>
  <si>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</si>
  <si>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</si>
  <si>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</si>
  <si>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</si>
  <si>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</si>
  <si>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</si>
  <si>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</si>
  <si>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</si>
  <si>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</si>
  <si>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</si>
  <si>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</si>
  <si>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</si>
  <si>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</si>
  <si>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</si>
  <si>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</si>
  <si>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</si>
  <si>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</si>
  <si>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</si>
  <si>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</si>
  <si>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</si>
  <si>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</si>
  <si>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</si>
  <si>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</si>
  <si>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</si>
  <si>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</si>
  <si>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</si>
  <si>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</si>
  <si>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</si>
  <si>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</si>
  <si>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</si>
  <si>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</si>
  <si>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</si>
  <si>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</si>
  <si>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</si>
  <si>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</si>
  <si>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</si>
  <si>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</si>
  <si>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</si>
  <si>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</si>
  <si>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</si>
  <si>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</si>
  <si>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</si>
  <si>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</si>
  <si>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</si>
  <si>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</si>
  <si>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</si>
  <si>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</si>
  <si>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</si>
  <si>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</si>
  <si>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</si>
  <si>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</si>
  <si>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</si>
  <si>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</si>
  <si>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</si>
  <si>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</si>
  <si>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</si>
  <si>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</si>
  <si>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</si>
  <si>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</si>
  <si>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</si>
  <si>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</si>
  <si>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</si>
  <si>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</si>
  <si>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</si>
  <si>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</si>
  <si>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</si>
  <si>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</si>
  <si>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</si>
  <si>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</si>
  <si>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</si>
  <si>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</si>
  <si>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</si>
  <si>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</si>
  <si>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</si>
  <si>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</si>
  <si>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</si>
  <si>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</si>
  <si>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</si>
  <si>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</si>
  <si>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</si>
  <si>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</si>
  <si>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</si>
  <si>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</si>
  <si>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</si>
  <si>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</si>
  <si>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</si>
  <si>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</si>
  <si>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</si>
  <si>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</si>
  <si>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</si>
  <si>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</si>
  <si>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</si>
  <si>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</si>
  <si>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</si>
  <si>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</si>
  <si>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</si>
  <si>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</si>
  <si>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</si>
  <si>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</si>
  <si>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</si>
  <si>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</si>
  <si>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</si>
  <si>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</si>
  <si>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</si>
  <si>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</si>
  <si>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</si>
  <si>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</si>
  <si>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</si>
  <si>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</si>
  <si>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</si>
  <si>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</si>
  <si>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</si>
  <si>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</si>
  <si>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</si>
  <si>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</si>
  <si>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</si>
  <si>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</si>
  <si>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</si>
  <si>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</si>
  <si>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</si>
  <si>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</si>
  <si>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</si>
  <si>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</si>
  <si>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</si>
  <si>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</si>
  <si>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</si>
  <si>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</si>
  <si>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</si>
  <si>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</si>
  <si>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</si>
  <si>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</si>
  <si>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</si>
  <si>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</si>
  <si>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</si>
  <si>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</si>
  <si>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</si>
  <si>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</si>
  <si>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</si>
  <si>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</si>
  <si>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</si>
  <si>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</si>
  <si>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</si>
  <si>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</si>
  <si>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</si>
  <si>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</si>
  <si>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</si>
  <si>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</si>
  <si>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</si>
  <si>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</si>
  <si>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</si>
  <si>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</si>
  <si>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</si>
  <si>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</si>
  <si>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</si>
  <si>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</si>
  <si>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</si>
  <si>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</si>
  <si>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</si>
  <si>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</si>
  <si>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</si>
  <si>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</si>
  <si>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</si>
  <si>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</si>
  <si>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</si>
  <si>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</si>
  <si>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</si>
  <si>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</si>
  <si>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</si>
  <si>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</si>
  <si>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</si>
  <si>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</si>
  <si>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</si>
  <si>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</si>
  <si>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</si>
  <si>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</si>
  <si>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</si>
  <si>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</si>
  <si>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</si>
  <si>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</si>
  <si>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</si>
  <si>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</si>
  <si>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</si>
  <si>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</si>
  <si>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</si>
  <si>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</si>
  <si>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</si>
  <si>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</si>
  <si>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</si>
  <si>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</si>
  <si>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</si>
  <si>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</si>
  <si>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</si>
  <si>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</si>
  <si>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</si>
  <si>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</si>
  <si>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</si>
  <si>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</si>
  <si>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</si>
  <si>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</si>
  <si>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</si>
  <si>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</si>
  <si>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</si>
  <si>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</si>
  <si>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</si>
  <si>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</si>
  <si>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</si>
  <si>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</si>
  <si>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</si>
  <si>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</si>
  <si>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</si>
  <si>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</si>
  <si>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</si>
  <si>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</si>
  <si>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</si>
  <si>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</si>
  <si>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</si>
  <si>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</si>
  <si>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</si>
  <si>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</si>
  <si>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</si>
  <si>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</si>
  <si>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</si>
  <si>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</si>
  <si>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</si>
  <si>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</si>
  <si>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</si>
  <si>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</si>
  <si>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</si>
  <si>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</si>
  <si>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</si>
  <si>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</si>
  <si>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</si>
  <si>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</si>
  <si>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</si>
  <si>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</si>
  <si>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</si>
  <si>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</si>
  <si>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</si>
  <si>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</si>
  <si>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</si>
  <si>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</si>
  <si>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</si>
  <si>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</si>
  <si>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</si>
  <si>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</si>
  <si>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</si>
  <si>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</si>
  <si>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</si>
  <si>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</si>
  <si>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</si>
  <si>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</si>
  <si>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</si>
  <si>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</si>
  <si>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</si>
  <si>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</si>
  <si>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</si>
  <si>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</si>
  <si>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</si>
  <si>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</si>
  <si>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</si>
  <si>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</si>
  <si>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</si>
  <si>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</si>
  <si>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</si>
  <si>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</si>
  <si>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</si>
  <si>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</si>
  <si>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</si>
  <si>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</si>
  <si>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</si>
  <si>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</si>
  <si>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</si>
  <si>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</si>
  <si>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</si>
  <si>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</si>
  <si>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</si>
  <si>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</si>
  <si>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</si>
  <si>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</si>
  <si>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</si>
  <si>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</si>
  <si>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</si>
  <si>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</si>
  <si>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</si>
  <si>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</si>
  <si>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</si>
  <si>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</si>
  <si>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</si>
  <si>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</si>
  <si>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</si>
  <si>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</si>
  <si>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</si>
  <si>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</si>
  <si>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</si>
  <si>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</si>
  <si>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</si>
  <si>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</si>
  <si>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</si>
  <si>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</si>
  <si>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</si>
  <si>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</si>
  <si>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</si>
  <si>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</si>
  <si>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</si>
  <si>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</si>
  <si>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</si>
  <si>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</si>
  <si>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</si>
  <si>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</si>
  <si>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</si>
  <si>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</si>
  <si>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</si>
  <si>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</si>
  <si>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</si>
  <si>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</si>
  <si>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</si>
  <si>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</si>
  <si>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</si>
  <si>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</si>
  <si>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</si>
  <si>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</si>
  <si>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</si>
  <si>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</si>
  <si>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</si>
  <si>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</si>
  <si>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</si>
  <si>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</si>
  <si>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</si>
  <si>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</si>
  <si>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</si>
  <si>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</si>
  <si>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</si>
  <si>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</si>
  <si>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</si>
  <si>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</si>
  <si>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</si>
  <si>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</si>
  <si>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</si>
  <si>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</si>
  <si>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</si>
  <si>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</si>
  <si>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</si>
  <si>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</si>
  <si>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</si>
  <si>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</si>
  <si>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</si>
  <si>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</si>
  <si>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</si>
  <si>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</si>
  <si>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</si>
  <si>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</si>
  <si>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</si>
  <si>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</si>
  <si>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</si>
  <si>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</si>
  <si>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</si>
  <si>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</si>
  <si>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</si>
  <si>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</si>
  <si>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</si>
  <si>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</si>
  <si>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</si>
  <si>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</si>
  <si>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</si>
  <si>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</si>
  <si>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</si>
  <si>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</si>
  <si>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</si>
  <si>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</si>
  <si>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</si>
  <si>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</si>
  <si>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</si>
  <si>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</si>
  <si>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</si>
  <si>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</si>
  <si>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</si>
  <si>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</si>
  <si>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</si>
  <si>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</si>
  <si>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</si>
  <si>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</si>
  <si>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</si>
  <si>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</si>
  <si>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</si>
  <si>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</si>
  <si>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</si>
  <si>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</si>
  <si>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</si>
  <si>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</si>
  <si>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</si>
  <si>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</si>
  <si>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</si>
  <si>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</si>
  <si>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</si>
  <si>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</si>
  <si>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</si>
  <si>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</si>
  <si>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</si>
  <si>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</si>
  <si>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</si>
  <si>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</si>
  <si>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</si>
  <si>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</si>
  <si>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</si>
  <si>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</si>
  <si>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</si>
  <si>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</si>
  <si>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</si>
  <si>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</si>
  <si>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</si>
  <si>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</si>
  <si>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</si>
  <si>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</si>
  <si>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</si>
  <si>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</si>
  <si>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</si>
  <si>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</si>
  <si>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</si>
  <si>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</si>
  <si>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</si>
  <si>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</si>
  <si>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</si>
  <si>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</si>
  <si>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</si>
  <si>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</si>
  <si>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</si>
  <si>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</si>
  <si>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</si>
  <si>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</si>
  <si>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</si>
  <si>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</si>
  <si>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</si>
  <si>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</si>
  <si>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</si>
  <si>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</si>
  <si>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</si>
  <si>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</si>
  <si>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</si>
  <si>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</si>
  <si>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</si>
  <si>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</si>
  <si>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</si>
  <si>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</si>
  <si>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</si>
  <si>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</si>
  <si>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</si>
  <si>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</si>
  <si>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</si>
  <si>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</si>
  <si>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</si>
  <si>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</si>
  <si>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</si>
  <si>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</si>
  <si>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</si>
  <si>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</si>
  <si>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</si>
  <si>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</si>
  <si>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</si>
  <si>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</si>
  <si>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</si>
  <si>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</si>
  <si>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</si>
  <si>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</si>
  <si>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</si>
  <si>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</si>
  <si>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</si>
  <si>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</si>
  <si>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</si>
  <si>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</si>
  <si>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</si>
  <si>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</si>
  <si>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</si>
  <si>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</si>
  <si>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</si>
  <si>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</si>
  <si>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</si>
  <si>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</si>
  <si>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</si>
  <si>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</si>
  <si>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</si>
  <si>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</si>
  <si>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</si>
  <si>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</si>
  <si>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</si>
  <si>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</si>
  <si>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</si>
  <si>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</si>
  <si>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</si>
  <si>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</si>
  <si>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</si>
  <si>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</si>
  <si>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</si>
  <si>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</si>
  <si>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</si>
  <si>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</si>
  <si>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</si>
  <si>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</si>
  <si>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</si>
  <si>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</si>
  <si>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</si>
  <si>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</si>
  <si>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</si>
  <si>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</si>
  <si>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</si>
  <si>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</si>
  <si>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</si>
  <si>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</si>
  <si>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</si>
  <si>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</si>
  <si>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</si>
  <si>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</si>
  <si>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</si>
  <si>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</si>
  <si>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</si>
  <si>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</si>
  <si>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</si>
  <si>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</si>
  <si>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</si>
  <si>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</si>
  <si>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</si>
  <si>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</si>
  <si>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</si>
  <si>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</si>
  <si>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</si>
  <si>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</si>
  <si>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</si>
  <si>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</si>
  <si>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</si>
  <si>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</si>
  <si>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</si>
  <si>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</si>
  <si>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</si>
  <si>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</si>
  <si>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</si>
  <si>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</si>
  <si>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</si>
  <si>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</si>
  <si>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</si>
  <si>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</si>
  <si>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</si>
  <si>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</si>
  <si>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</si>
  <si>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</si>
  <si>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</si>
  <si>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</si>
  <si>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</si>
  <si>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</si>
  <si>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</si>
  <si>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</si>
  <si>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</si>
  <si>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</si>
  <si>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</si>
  <si>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</si>
  <si>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</si>
  <si>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</si>
  <si>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</si>
  <si>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</si>
  <si>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</si>
  <si>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</si>
  <si>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</si>
  <si>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</si>
  <si>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</si>
  <si>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</si>
  <si>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</si>
  <si>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</si>
  <si>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</si>
  <si>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</si>
  <si>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</si>
  <si>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</si>
  <si>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</si>
  <si>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</si>
  <si>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</si>
  <si>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</si>
  <si>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</si>
  <si>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</si>
  <si>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</si>
  <si>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</si>
  <si>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</si>
  <si>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</si>
  <si>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</si>
  <si>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</si>
  <si>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</si>
  <si>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</si>
  <si>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</si>
  <si>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</si>
  <si>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</si>
  <si>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</si>
  <si>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</si>
  <si>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</si>
  <si>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</si>
  <si>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</si>
  <si>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</si>
  <si>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</si>
  <si>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</si>
  <si>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</si>
  <si>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</si>
  <si>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</si>
  <si>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</si>
  <si>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</si>
  <si>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</si>
  <si>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</si>
  <si>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</si>
  <si>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</si>
  <si>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</si>
  <si>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</si>
  <si>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</si>
  <si>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</si>
  <si>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</si>
  <si>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</si>
  <si>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</si>
  <si>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</si>
  <si>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</si>
  <si>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</si>
  <si>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</si>
  <si>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</si>
  <si>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</si>
  <si>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</si>
  <si>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</si>
  <si>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</si>
  <si>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</si>
  <si>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</si>
  <si>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</si>
  <si>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</si>
  <si>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</si>
  <si>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</si>
  <si>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</si>
  <si>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</si>
  <si>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</si>
  <si>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</si>
  <si>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</si>
  <si>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</si>
  <si>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</si>
  <si>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</si>
  <si>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</si>
  <si>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</si>
  <si>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</si>
  <si>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</si>
  <si>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</si>
  <si>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</si>
  <si>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</si>
  <si>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</si>
  <si>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</si>
  <si>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</si>
  <si>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</si>
  <si>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</si>
  <si>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</si>
  <si>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</si>
  <si>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</si>
  <si>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</si>
  <si>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</si>
  <si>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</si>
  <si>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</si>
  <si>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</si>
  <si>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</si>
  <si>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</si>
  <si>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</si>
  <si>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</si>
  <si>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</si>
  <si>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</si>
  <si>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</si>
  <si>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</si>
  <si>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</si>
  <si>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</si>
  <si>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</si>
  <si>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</si>
  <si>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</si>
  <si>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</si>
  <si>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</si>
  <si>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</si>
  <si>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</si>
  <si>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</si>
  <si>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</si>
  <si>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</si>
  <si>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</si>
  <si>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</si>
  <si>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</si>
  <si>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</si>
  <si>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</si>
  <si>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</si>
  <si>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</si>
  <si>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</si>
  <si>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</si>
  <si>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</si>
  <si>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</si>
  <si>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</si>
  <si>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</si>
  <si>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</si>
  <si>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</si>
  <si>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</si>
  <si>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</si>
  <si>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</si>
  <si>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</si>
  <si>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</si>
  <si>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</si>
  <si>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</si>
  <si>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</si>
  <si>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</si>
  <si>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</si>
  <si>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</si>
  <si>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</si>
  <si>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</si>
  <si>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</si>
  <si>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</si>
  <si>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</si>
  <si>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</si>
  <si>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</si>
  <si>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</si>
  <si>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</si>
  <si>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</si>
  <si>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</si>
  <si>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</si>
  <si>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</si>
  <si>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</si>
  <si>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</si>
  <si>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</si>
  <si>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</si>
  <si>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</si>
  <si>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</si>
  <si>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</si>
  <si>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</si>
  <si>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</si>
  <si>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</si>
  <si>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</si>
  <si>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</si>
  <si>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</si>
  <si>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</si>
  <si>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</si>
  <si>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</si>
  <si>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</si>
  <si>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</si>
  <si>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</si>
  <si>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</si>
  <si>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</si>
  <si>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</si>
  <si>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</si>
  <si>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</si>
  <si>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</si>
  <si>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</si>
  <si>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</si>
  <si>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</si>
  <si>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</si>
  <si>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</si>
  <si>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</si>
  <si>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</si>
  <si>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</si>
  <si>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</si>
  <si>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</si>
  <si>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</si>
  <si>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</si>
  <si>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</si>
  <si>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</si>
  <si>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</si>
  <si>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</si>
  <si>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</si>
  <si>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</si>
  <si>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</si>
  <si>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</si>
  <si>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</si>
  <si>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</si>
  <si>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</si>
  <si>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</si>
  <si>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</si>
  <si>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</si>
  <si>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</si>
  <si>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</si>
  <si>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</si>
  <si>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</si>
  <si>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</si>
  <si>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</si>
  <si>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</si>
  <si>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</si>
  <si>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</si>
  <si>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</si>
  <si>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</si>
  <si>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</si>
  <si>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</si>
  <si>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</si>
  <si>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</si>
  <si>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</si>
  <si>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</si>
  <si>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</si>
  <si>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</si>
  <si>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</si>
  <si>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</si>
  <si>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</si>
  <si>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</si>
  <si>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</si>
  <si>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</si>
  <si>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</si>
  <si>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</si>
  <si>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</si>
  <si>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</si>
  <si>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</si>
  <si>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</si>
  <si>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</si>
  <si>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</si>
  <si>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</si>
  <si>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</si>
  <si>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</si>
  <si>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</si>
  <si>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</si>
  <si>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</si>
  <si>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</si>
  <si>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</si>
  <si>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</si>
  <si>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</si>
  <si>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</si>
  <si>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</si>
  <si>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</si>
  <si>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</si>
  <si>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</si>
  <si>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</si>
  <si>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</si>
  <si>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</si>
  <si>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</si>
  <si>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</si>
  <si>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</si>
  <si>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</si>
  <si>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</si>
  <si>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</si>
  <si>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</si>
  <si>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</si>
  <si>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</si>
  <si>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</si>
  <si>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</si>
  <si>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</si>
  <si>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</si>
  <si>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</si>
  <si>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</si>
  <si>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</si>
  <si>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</si>
  <si>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</si>
  <si>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</si>
  <si>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</si>
  <si>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</si>
  <si>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</si>
  <si>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</si>
  <si>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</si>
  <si>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</si>
  <si>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</si>
  <si>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</si>
  <si>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</si>
  <si>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</si>
  <si>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</si>
  <si>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</si>
  <si>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</si>
  <si>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</si>
  <si>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</si>
  <si>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</si>
  <si>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</si>
  <si>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</si>
  <si>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</si>
  <si>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</si>
  <si>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</si>
  <si>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</si>
  <si>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</si>
  <si>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</si>
  <si>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</si>
  <si>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</si>
  <si>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</si>
  <si>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</si>
  <si>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</si>
  <si>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</si>
  <si>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</si>
  <si>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</si>
  <si>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</si>
  <si>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</si>
  <si>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</si>
  <si>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</si>
  <si>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</si>
  <si>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</si>
  <si>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</si>
  <si>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</si>
  <si>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</si>
  <si>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</si>
  <si>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</si>
  <si>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</si>
  <si>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</si>
  <si>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</si>
  <si>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</si>
  <si>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</si>
  <si>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</si>
  <si>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</si>
  <si>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</si>
  <si>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</si>
  <si>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</si>
  <si>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</si>
  <si>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</si>
  <si>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</si>
  <si>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</si>
  <si>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</si>
  <si>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</si>
  <si>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</si>
  <si>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</si>
  <si>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</si>
  <si>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</si>
  <si>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</si>
  <si>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</si>
  <si>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</si>
  <si>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</si>
  <si>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</si>
  <si>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</si>
  <si>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</si>
  <si>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</si>
  <si>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</si>
  <si>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</si>
  <si>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</si>
  <si>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</si>
  <si>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</si>
  <si>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</si>
  <si>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</si>
  <si>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</si>
  <si>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</si>
  <si>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</si>
  <si>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</si>
  <si>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</si>
  <si>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</si>
  <si>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</si>
  <si>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</si>
  <si>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</si>
  <si>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</si>
  <si>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</si>
  <si>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</si>
  <si>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</si>
  <si>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</si>
  <si>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</si>
  <si>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</si>
  <si>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</si>
  <si>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</si>
  <si>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</si>
  <si>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</si>
  <si>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</si>
  <si>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</si>
  <si>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</si>
  <si>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</si>
  <si>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</si>
  <si>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</si>
  <si>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</si>
  <si>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</si>
  <si>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</si>
  <si>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</si>
  <si>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</si>
  <si>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</si>
  <si>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</si>
  <si>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</si>
  <si>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</si>
  <si>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</si>
  <si>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</si>
  <si>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</si>
  <si>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</si>
  <si>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</si>
  <si>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</si>
  <si>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</si>
  <si>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</si>
  <si>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</si>
  <si>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</si>
  <si>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</si>
  <si>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</si>
  <si>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</si>
  <si>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</si>
  <si>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</si>
  <si>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</si>
  <si>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</si>
  <si>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</si>
  <si>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</si>
  <si>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</si>
  <si>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</si>
  <si>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</si>
  <si>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</si>
  <si>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</si>
  <si>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</si>
  <si>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</si>
  <si>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</si>
  <si>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</si>
  <si>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</si>
  <si>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</si>
  <si>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</si>
  <si>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</si>
  <si>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</si>
  <si>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</si>
  <si>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</si>
  <si>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</si>
  <si>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</si>
  <si>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</si>
  <si>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</si>
  <si>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</si>
  <si>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</si>
  <si>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</si>
  <si>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</si>
  <si>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</si>
  <si>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</si>
  <si>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</si>
  <si>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</si>
  <si>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</si>
  <si>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</si>
  <si>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</si>
  <si>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</si>
  <si>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</si>
  <si>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</si>
  <si>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</si>
  <si>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</si>
  <si>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</si>
  <si>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</si>
  <si>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</si>
  <si>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</si>
  <si>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</si>
  <si>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</si>
  <si>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</si>
  <si>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</si>
  <si>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</si>
  <si>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</si>
  <si>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</si>
  <si>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</si>
  <si>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</si>
  <si>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</si>
  <si>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</si>
  <si>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</si>
  <si>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</si>
  <si>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</si>
  <si>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</si>
  <si>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</si>
  <si>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</si>
  <si>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</si>
  <si>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</si>
  <si>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</si>
  <si>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</si>
  <si>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</si>
  <si>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</si>
  <si>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</si>
  <si>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</si>
  <si>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</si>
  <si>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</si>
  <si>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</si>
  <si>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</si>
  <si>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</si>
  <si>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</si>
  <si>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</si>
  <si>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</si>
  <si>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</si>
  <si>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</si>
  <si>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</si>
  <si>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</si>
  <si>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</si>
  <si>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</si>
  <si>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</si>
  <si>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</si>
  <si>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</si>
  <si>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</si>
  <si>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</si>
  <si>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</si>
  <si>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</si>
  <si>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</si>
  <si>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</si>
  <si>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</si>
  <si>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</si>
  <si>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</si>
  <si>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</si>
  <si>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</si>
  <si>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</si>
  <si>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</si>
  <si>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</si>
  <si>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</si>
  <si>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</si>
  <si>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</si>
  <si>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</si>
  <si>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</si>
  <si>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</si>
  <si>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</si>
  <si>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</si>
  <si>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</si>
  <si>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</si>
  <si>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</si>
  <si>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</si>
  <si>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</si>
  <si>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</si>
  <si>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</si>
  <si>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</si>
  <si>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</si>
  <si>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</si>
  <si>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</si>
  <si>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</si>
  <si>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</si>
  <si>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</si>
  <si>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</si>
  <si>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</si>
  <si>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</si>
  <si>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</si>
  <si>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</si>
  <si>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</si>
  <si>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</si>
  <si>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</si>
  <si>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</si>
  <si>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</si>
  <si>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</si>
  <si>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</si>
  <si>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</si>
  <si>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</si>
  <si>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</si>
  <si>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</si>
  <si>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</si>
  <si>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</si>
  <si>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</si>
  <si>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</si>
  <si>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</si>
  <si>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</si>
  <si>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</si>
  <si>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</si>
  <si>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</si>
  <si>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</si>
  <si>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</si>
  <si>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</si>
  <si>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</si>
  <si>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</si>
  <si>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</si>
  <si>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</si>
  <si>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</si>
  <si>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</si>
  <si>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</si>
  <si>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</si>
  <si>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</si>
  <si>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</si>
  <si>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</si>
  <si>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</si>
  <si>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</si>
  <si>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</si>
  <si>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</si>
  <si>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</si>
  <si>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</si>
  <si>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</si>
  <si>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</si>
  <si>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</si>
  <si>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</si>
  <si>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</si>
  <si>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</si>
  <si>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</si>
  <si>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</si>
  <si>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</si>
  <si>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</si>
  <si>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</si>
  <si>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</si>
  <si>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</si>
  <si>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</si>
  <si>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</si>
  <si>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</si>
  <si>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</si>
  <si>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</si>
  <si>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</si>
  <si>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</si>
  <si>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</si>
  <si>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</si>
  <si>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</si>
  <si>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</si>
  <si>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</si>
  <si>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</si>
  <si>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</si>
  <si>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</si>
  <si>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</si>
  <si>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</si>
  <si>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</si>
  <si>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</si>
  <si>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</si>
  <si>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</si>
  <si>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</si>
  <si>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</si>
  <si>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</si>
  <si>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</si>
  <si>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</si>
  <si>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</si>
  <si>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</si>
  <si>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</si>
  <si>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</si>
  <si>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</si>
  <si>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</si>
  <si>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</si>
  <si>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</si>
  <si>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</si>
  <si>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</si>
  <si>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</si>
  <si>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</si>
  <si>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</si>
  <si>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</si>
  <si>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</si>
  <si>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</si>
  <si>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</si>
  <si>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</si>
  <si>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</si>
  <si>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</si>
  <si>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</si>
  <si>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</si>
  <si>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</si>
  <si>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</si>
  <si>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</si>
  <si>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</si>
  <si>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</si>
  <si>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</si>
  <si>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</si>
  <si>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</si>
  <si>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</si>
  <si>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</si>
  <si>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</si>
  <si>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</si>
  <si>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</si>
  <si>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</si>
  <si>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</si>
  <si>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</si>
  <si>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</si>
  <si>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</si>
  <si>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</si>
  <si>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</si>
  <si>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</si>
  <si>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</si>
  <si>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</si>
  <si>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</si>
  <si>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</si>
  <si>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</si>
  <si>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</si>
  <si>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</si>
  <si>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</si>
  <si>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</si>
  <si>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</si>
  <si>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</si>
  <si>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</si>
  <si>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</si>
  <si>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</si>
  <si>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</si>
  <si>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</si>
  <si>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</si>
  <si>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</si>
  <si>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</si>
  <si>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</si>
  <si>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</si>
  <si>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</si>
  <si>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</si>
  <si>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</si>
  <si>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</si>
  <si>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</si>
  <si>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</si>
  <si>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</si>
  <si>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</si>
  <si>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</si>
  <si>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</si>
  <si>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</si>
  <si>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</si>
  <si>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</si>
  <si>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</si>
  <si>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</si>
  <si>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</si>
  <si>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</si>
  <si>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</si>
  <si>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</si>
  <si>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</si>
  <si>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</si>
  <si>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</si>
  <si>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</si>
  <si>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</si>
  <si>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</si>
  <si>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</si>
  <si>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</si>
  <si>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</si>
  <si>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</si>
  <si>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</si>
  <si>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</si>
  <si>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</si>
  <si>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</si>
  <si>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</si>
  <si>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</si>
  <si>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</si>
  <si>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</si>
  <si>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</si>
  <si>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</si>
  <si>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</si>
  <si>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</si>
  <si>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</si>
  <si>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</si>
  <si>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</si>
  <si>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</si>
  <si>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</si>
  <si>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</si>
  <si>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</si>
  <si>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</si>
  <si>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</si>
  <si>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</si>
  <si>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</si>
  <si>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</si>
  <si>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</si>
  <si>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</si>
  <si>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</si>
  <si>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</si>
  <si>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</si>
  <si>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</si>
  <si>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</si>
  <si>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</si>
  <si>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</si>
  <si>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</si>
  <si>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</si>
  <si>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</si>
  <si>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</si>
  <si>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</si>
  <si>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</si>
  <si>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</si>
  <si>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</si>
  <si>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</si>
  <si>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</si>
  <si>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</si>
  <si>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</si>
  <si>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</si>
  <si>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</si>
  <si>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</si>
  <si>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</si>
  <si>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</si>
  <si>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</si>
  <si>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</si>
  <si>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</si>
  <si>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</si>
  <si>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</si>
  <si>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</si>
  <si>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</si>
  <si>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</si>
  <si>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</si>
  <si>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</si>
  <si>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</si>
  <si>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</si>
  <si>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</si>
  <si>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</si>
  <si>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</si>
  <si>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</si>
  <si>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</si>
  <si>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</si>
  <si>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</si>
  <si>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</si>
  <si>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</si>
  <si>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</si>
  <si>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</si>
  <si>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</si>
  <si>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</si>
  <si>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</si>
  <si>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</si>
  <si>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</si>
  <si>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</si>
  <si>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</si>
  <si>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</si>
  <si>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</si>
  <si>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</si>
  <si>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</si>
  <si>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</si>
  <si>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</si>
  <si>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</si>
  <si>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</si>
  <si>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</si>
  <si>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</si>
  <si>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</si>
  <si>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</si>
  <si>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</si>
  <si>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</si>
  <si>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</si>
  <si>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</si>
  <si>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</si>
  <si>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</si>
  <si>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</si>
  <si>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</si>
  <si>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</si>
  <si>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</si>
  <si>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</si>
  <si>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</si>
  <si>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</si>
  <si>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</si>
  <si>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</si>
  <si>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</si>
  <si>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</si>
  <si>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</si>
  <si>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</si>
  <si>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</si>
  <si>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</si>
  <si>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</si>
  <si>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</si>
  <si>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</si>
  <si>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</si>
  <si>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</si>
  <si>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</si>
  <si>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</si>
  <si>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</si>
  <si>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</si>
  <si>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</si>
  <si>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</si>
  <si>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</si>
  <si>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</si>
  <si>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</si>
  <si>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</si>
  <si>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</si>
  <si>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</si>
  <si>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</si>
  <si>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</si>
  <si>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</si>
  <si>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</si>
  <si>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</si>
  <si>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</si>
  <si>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</si>
  <si>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</si>
  <si>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</si>
  <si>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</si>
  <si>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</si>
  <si>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</si>
  <si>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</si>
  <si>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</si>
  <si>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</si>
  <si>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</si>
  <si>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</si>
  <si>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</si>
  <si>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</si>
  <si>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</si>
  <si>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</si>
  <si>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</si>
  <si>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</si>
  <si>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</si>
  <si>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</si>
  <si>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</si>
  <si>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</si>
  <si>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</si>
  <si>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</si>
  <si>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</si>
  <si>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</si>
  <si>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</si>
  <si>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</si>
  <si>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</si>
  <si>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</si>
  <si>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</si>
  <si>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</si>
  <si>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</si>
  <si>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</si>
  <si>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</si>
  <si>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</si>
  <si>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</si>
  <si>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</si>
  <si>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</si>
  <si>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</si>
  <si>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</si>
  <si>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</si>
  <si>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</si>
  <si>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</si>
  <si>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</si>
  <si>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</si>
  <si>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</si>
  <si>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</si>
  <si>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</si>
  <si>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</si>
  <si>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</si>
  <si>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</si>
  <si>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</si>
  <si>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</si>
  <si>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</si>
  <si>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</si>
  <si>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</si>
  <si>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</si>
  <si>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</si>
  <si>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</si>
  <si>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</si>
  <si>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</si>
  <si>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</si>
  <si>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</si>
  <si>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</si>
  <si>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</si>
  <si>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</si>
  <si>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</si>
  <si>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</si>
  <si>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</si>
  <si>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</si>
  <si>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</si>
  <si>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</si>
  <si>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</si>
  <si>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</si>
  <si>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</si>
  <si>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</si>
  <si>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</si>
  <si>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</si>
  <si>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</si>
  <si>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</si>
  <si>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</si>
  <si>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</si>
  <si>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</si>
  <si>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</si>
  <si>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</si>
  <si>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</si>
  <si>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</si>
  <si>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</si>
  <si>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</si>
  <si>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</si>
  <si>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</si>
  <si>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</si>
  <si>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</si>
  <si>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</si>
  <si>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</si>
  <si>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</si>
  <si>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</si>
  <si>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</si>
  <si>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</si>
  <si>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</si>
  <si>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</si>
  <si>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</si>
  <si>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</si>
  <si>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</si>
  <si>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</si>
  <si>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</si>
  <si>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</si>
  <si>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</si>
  <si>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</si>
  <si>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</si>
  <si>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</si>
  <si>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</si>
  <si>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</si>
  <si>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</si>
  <si>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</si>
  <si>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</si>
  <si>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</si>
  <si>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</si>
  <si>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</si>
  <si>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</si>
  <si>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</si>
  <si>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</si>
  <si>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</si>
  <si>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</si>
  <si>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</si>
  <si>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</si>
  <si>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</si>
  <si>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</si>
  <si>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</si>
  <si>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</si>
  <si>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</si>
  <si>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</si>
  <si>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</si>
  <si>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</si>
  <si>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</si>
  <si>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</si>
  <si>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</si>
  <si>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</si>
  <si>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</si>
  <si>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</si>
  <si>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</si>
  <si>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</si>
  <si>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</si>
  <si>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</si>
  <si>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</si>
  <si>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</si>
  <si>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</si>
  <si>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</si>
  <si>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</si>
  <si>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</si>
  <si>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</si>
  <si>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</si>
  <si>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</si>
  <si>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</si>
  <si>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</si>
  <si>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</si>
  <si>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</si>
  <si>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</si>
  <si>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</si>
  <si>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</si>
  <si>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</si>
  <si>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</si>
  <si>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</si>
  <si>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</si>
  <si>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</si>
  <si>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</si>
  <si>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</si>
  <si>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</si>
  <si>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</si>
  <si>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</si>
  <si>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</si>
  <si>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</si>
  <si>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</si>
  <si>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</si>
  <si>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</si>
  <si>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</si>
  <si>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</si>
  <si>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</si>
  <si>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</si>
  <si>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</si>
  <si>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</si>
  <si>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</si>
  <si>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</si>
  <si>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</si>
  <si>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</si>
  <si>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</si>
  <si>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</si>
  <si>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</si>
  <si>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</si>
  <si>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</si>
  <si>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</si>
  <si>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</si>
  <si>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</si>
  <si>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</si>
  <si>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</si>
  <si>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</si>
  <si>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</si>
  <si>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</si>
  <si>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</si>
  <si>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</si>
  <si>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</si>
  <si>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</si>
  <si>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</si>
  <si>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</si>
  <si>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</si>
  <si>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</si>
  <si>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</si>
  <si>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</si>
  <si>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</si>
  <si>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</si>
  <si>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</si>
  <si>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</si>
  <si>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</si>
  <si>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</si>
  <si>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</si>
  <si>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</si>
  <si>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</si>
  <si>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</si>
  <si>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</si>
  <si>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</si>
  <si>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</si>
  <si>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</si>
  <si>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</si>
  <si>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</si>
  <si>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</si>
  <si>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</si>
  <si>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</si>
  <si>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</si>
  <si>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</si>
  <si>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</si>
  <si>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</si>
  <si>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</si>
  <si>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</si>
  <si>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</si>
  <si>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</si>
  <si>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</si>
  <si>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</si>
  <si>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</si>
  <si>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</si>
  <si>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</si>
  <si>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</si>
  <si>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</si>
  <si>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</si>
  <si>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</si>
  <si>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</si>
  <si>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</si>
  <si>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</si>
  <si>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</si>
  <si>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</si>
  <si>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</si>
  <si>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</si>
  <si>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</si>
  <si>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</si>
  <si>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</si>
  <si>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</si>
  <si>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</si>
  <si>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</si>
  <si>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</si>
  <si>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</si>
  <si>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</si>
  <si>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</si>
  <si>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</si>
  <si>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</si>
  <si>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</si>
  <si>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</si>
  <si>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</si>
  <si>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</si>
  <si>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</si>
  <si>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</si>
  <si>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</si>
  <si>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</si>
  <si>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</si>
  <si>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</si>
  <si>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</si>
  <si>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</si>
  <si>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</si>
  <si>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</si>
  <si>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</si>
  <si>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</si>
  <si>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</si>
  <si>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</si>
  <si>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</si>
  <si>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</si>
  <si>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</si>
  <si>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</si>
  <si>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</si>
  <si>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</si>
  <si>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</si>
  <si>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</si>
  <si>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</si>
  <si>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</si>
  <si>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</si>
  <si>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</si>
  <si>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</si>
  <si>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</si>
  <si>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</si>
  <si>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</si>
  <si>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</si>
  <si>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</si>
  <si>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</si>
  <si>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</si>
  <si>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</si>
  <si>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</si>
  <si>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</si>
  <si>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</si>
  <si>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</si>
  <si>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</si>
  <si>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</si>
  <si>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</si>
  <si>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</si>
  <si>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</si>
  <si>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</si>
  <si>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</si>
  <si>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</si>
  <si>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</si>
  <si>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</si>
  <si>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</si>
  <si>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</si>
  <si>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</si>
  <si>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</si>
  <si>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</si>
  <si>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</si>
  <si>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</si>
  <si>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</si>
  <si>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</si>
  <si>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</si>
  <si>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</si>
  <si>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</si>
  <si>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</si>
  <si>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</si>
  <si>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</si>
  <si>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</si>
  <si>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</si>
  <si>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</si>
  <si>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</si>
  <si>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</si>
  <si>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</si>
  <si>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</si>
  <si>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</si>
  <si>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</si>
  <si>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</si>
  <si>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</si>
  <si>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</si>
  <si>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</si>
  <si>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</si>
  <si>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</si>
  <si>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</si>
  <si>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</si>
  <si>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</si>
  <si>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</si>
  <si>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</si>
  <si>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</si>
  <si>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</si>
  <si>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</si>
  <si>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</si>
  <si>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</si>
  <si>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</si>
  <si>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</si>
  <si>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</si>
  <si>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</si>
  <si>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</si>
  <si>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</si>
  <si>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</si>
  <si>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</si>
  <si>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</si>
  <si>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</si>
  <si>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</si>
  <si>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</si>
  <si>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</si>
  <si>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</si>
  <si>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</si>
  <si>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</si>
  <si>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</si>
  <si>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</si>
  <si>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</si>
  <si>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</si>
  <si>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</si>
  <si>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</si>
  <si>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</si>
  <si>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</si>
  <si>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</si>
  <si>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</si>
  <si>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</si>
  <si>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</si>
  <si>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</si>
  <si>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</si>
  <si>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</si>
  <si>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</si>
  <si>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</si>
  <si>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</si>
  <si>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</si>
  <si>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</si>
  <si>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</si>
  <si>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</si>
  <si>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</si>
  <si>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</si>
  <si>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</si>
  <si>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</si>
  <si>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</si>
  <si>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</si>
  <si>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</si>
  <si>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</si>
  <si>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</si>
  <si>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</si>
  <si>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</si>
  <si>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</si>
  <si>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</si>
  <si>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</si>
  <si>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</si>
  <si>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</si>
  <si>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</si>
  <si>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</si>
  <si>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</si>
  <si>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</si>
  <si>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</si>
  <si>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</si>
  <si>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</si>
  <si>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</si>
  <si>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</si>
  <si>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</si>
  <si>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</si>
  <si>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</si>
  <si>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</si>
  <si>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</si>
  <si>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</si>
  <si>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</si>
  <si>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</si>
  <si>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</si>
  <si>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</si>
  <si>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</si>
  <si>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</si>
  <si>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</si>
  <si>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</si>
  <si>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</si>
  <si>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</si>
  <si>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</si>
  <si>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</si>
  <si>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</si>
  <si>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</si>
  <si>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</si>
  <si>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</si>
  <si>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</si>
  <si>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</si>
  <si>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</si>
  <si>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</si>
  <si>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</si>
  <si>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</si>
  <si>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</si>
  <si>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</si>
  <si>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</si>
  <si>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</si>
  <si>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</si>
  <si>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</si>
  <si>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</si>
  <si>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</si>
  <si>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</si>
  <si>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</si>
  <si>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</si>
  <si>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</si>
  <si>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</si>
  <si>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</si>
  <si>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</si>
  <si>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</si>
  <si>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</si>
  <si>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</si>
  <si>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</si>
  <si>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</si>
  <si>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</si>
  <si>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</si>
  <si>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</si>
  <si>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</si>
  <si>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</si>
  <si>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</si>
  <si>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</si>
  <si>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</si>
  <si>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</si>
  <si>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</si>
  <si>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</si>
  <si>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</si>
  <si>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</si>
  <si>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</si>
  <si>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</si>
  <si>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</si>
  <si>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</si>
  <si>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</si>
  <si>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</si>
  <si>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</si>
  <si>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</si>
  <si>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</si>
  <si>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</si>
  <si>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</si>
  <si>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</si>
  <si>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</si>
  <si>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</si>
  <si>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</si>
  <si>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</si>
  <si>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</si>
  <si>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</si>
  <si>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</si>
  <si>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</si>
  <si>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</si>
  <si>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</si>
  <si>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</si>
  <si>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</si>
  <si>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</si>
  <si>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</si>
  <si>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</si>
  <si>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</si>
  <si>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</si>
  <si>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</si>
  <si>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</si>
  <si>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</si>
  <si>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</si>
  <si>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</si>
  <si>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</si>
  <si>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</si>
  <si>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</si>
  <si>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</si>
  <si>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</si>
  <si>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</si>
  <si>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</si>
  <si>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</si>
  <si>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</si>
  <si>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</si>
  <si>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</si>
  <si>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</si>
  <si>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</si>
  <si>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</si>
  <si>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</si>
  <si>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</si>
  <si>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</si>
  <si>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</si>
  <si>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</si>
  <si>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</si>
  <si>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</si>
  <si>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</si>
  <si>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</si>
  <si>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</si>
  <si>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</si>
  <si>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</si>
  <si>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</si>
  <si>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</si>
  <si>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</si>
  <si>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</si>
  <si>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</si>
  <si>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</si>
  <si>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</si>
  <si>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</si>
  <si>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</si>
  <si>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</si>
  <si>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</si>
  <si>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</si>
  <si>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</si>
  <si>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</si>
  <si>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</si>
  <si>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</si>
  <si>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</si>
  <si>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</si>
  <si>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</si>
  <si>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</si>
  <si>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</si>
  <si>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</si>
  <si>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</si>
  <si>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</si>
  <si>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</si>
  <si>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</si>
  <si>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</si>
  <si>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</si>
  <si>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</si>
  <si>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</si>
  <si>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</si>
  <si>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</si>
  <si>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</si>
  <si>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</si>
  <si>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</si>
  <si>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</si>
  <si>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</si>
  <si>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</si>
  <si>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</si>
  <si>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</si>
  <si>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</si>
  <si>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</si>
  <si>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</si>
  <si>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</si>
  <si>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</si>
  <si>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</si>
  <si>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</si>
  <si>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</si>
  <si>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</si>
  <si>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</si>
  <si>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</si>
  <si>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</si>
  <si>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</si>
  <si>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</si>
  <si>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</si>
  <si>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</si>
  <si>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</si>
  <si>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</si>
  <si>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</si>
  <si>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</si>
  <si>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</si>
  <si>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</si>
  <si>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</si>
  <si>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</si>
  <si>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</si>
  <si>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</si>
  <si>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</si>
  <si>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</si>
  <si>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</si>
  <si>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</si>
  <si>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</si>
  <si>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</si>
  <si>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</si>
  <si>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</si>
  <si>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</si>
  <si>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</si>
  <si>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</si>
  <si>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</si>
  <si>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</si>
  <si>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</si>
  <si>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</si>
  <si>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</si>
  <si>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</si>
  <si>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</si>
  <si>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</si>
  <si>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</si>
  <si>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</si>
  <si>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</si>
  <si>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</si>
  <si>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</si>
  <si>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</si>
  <si>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</si>
  <si>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</si>
  <si>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</si>
  <si>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</si>
  <si>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</si>
  <si>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</si>
  <si>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</si>
  <si>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</si>
  <si>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</si>
  <si>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</si>
  <si>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</si>
  <si>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</si>
  <si>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</si>
  <si>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</si>
  <si>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</si>
  <si>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</si>
  <si>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</si>
  <si>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</si>
  <si>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</si>
  <si>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</si>
  <si>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</si>
  <si>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</si>
  <si>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</si>
  <si>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</si>
  <si>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</si>
  <si>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</si>
  <si>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</si>
  <si>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</si>
  <si>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</si>
  <si>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</si>
  <si>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</si>
  <si>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</si>
  <si>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</si>
  <si>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</si>
  <si>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</si>
  <si>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</si>
  <si>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</si>
  <si>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</si>
  <si>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</si>
  <si>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</si>
  <si>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</si>
  <si>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</si>
  <si>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</si>
  <si>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</si>
  <si>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</si>
  <si>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</si>
  <si>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</si>
  <si>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</si>
  <si>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</si>
  <si>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</si>
  <si>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</si>
  <si>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</si>
  <si>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</si>
  <si>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</si>
  <si>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</si>
  <si>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</si>
  <si>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</si>
  <si>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</si>
  <si>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</si>
  <si>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</si>
  <si>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</si>
  <si>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</si>
  <si>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</si>
  <si>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</si>
  <si>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</si>
  <si>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</si>
  <si>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</si>
  <si>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</si>
  <si>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</si>
  <si>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</si>
  <si>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</si>
  <si>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</si>
  <si>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</si>
  <si>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</si>
  <si>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</si>
  <si>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</si>
  <si>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</si>
  <si>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</si>
  <si>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</si>
  <si>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</si>
  <si>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</si>
  <si>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</si>
  <si>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</si>
  <si>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</si>
  <si>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</si>
  <si>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</si>
  <si>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</si>
  <si>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</si>
  <si>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</si>
  <si>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</si>
  <si>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</si>
  <si>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</si>
  <si>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</si>
  <si>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</si>
  <si>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</si>
  <si>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</si>
  <si>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</si>
  <si>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</si>
  <si>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</si>
  <si>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</si>
  <si>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</si>
  <si>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</si>
  <si>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</si>
  <si>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</si>
  <si>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</si>
  <si>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</si>
  <si>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</si>
  <si>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</si>
  <si>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</si>
  <si>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</si>
  <si>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</si>
  <si>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</si>
  <si>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</si>
  <si>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</si>
  <si>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</si>
  <si>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</si>
  <si>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</si>
  <si>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</si>
  <si>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</si>
  <si>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</si>
  <si>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</si>
  <si>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</si>
  <si>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</si>
  <si>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</si>
  <si>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</si>
  <si>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</si>
  <si>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</si>
  <si>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</si>
  <si>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</si>
  <si>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</si>
  <si>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</si>
  <si>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</si>
  <si>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</si>
  <si>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</si>
  <si>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</si>
  <si>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</si>
  <si>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</si>
  <si>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</si>
  <si>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</si>
  <si>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</si>
  <si>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</si>
  <si>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</si>
  <si>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</si>
  <si>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</si>
  <si>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</si>
  <si>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</si>
  <si>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</si>
  <si>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</si>
  <si>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</si>
  <si>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</si>
  <si>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</si>
  <si>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</si>
  <si>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</si>
  <si>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</si>
  <si>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</si>
  <si>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</si>
  <si>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</si>
  <si>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</si>
  <si>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</si>
  <si>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</si>
  <si>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</si>
  <si>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</si>
  <si>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</si>
  <si>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</si>
  <si>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</si>
  <si>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</si>
  <si>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</si>
  <si>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</si>
  <si>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</si>
  <si>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</si>
  <si>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</si>
  <si>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</si>
  <si>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</si>
  <si>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</si>
  <si>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</si>
  <si>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</si>
  <si>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</si>
  <si>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</si>
  <si>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</si>
  <si>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</si>
  <si>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</si>
  <si>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</si>
  <si>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</si>
  <si>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</si>
  <si>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</si>
  <si>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</si>
  <si>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</si>
  <si>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</si>
  <si>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</si>
  <si>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</si>
  <si>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</si>
  <si>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</si>
  <si>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</si>
  <si>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</si>
  <si>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</si>
  <si>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</si>
  <si>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</si>
  <si>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</si>
  <si>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</si>
  <si>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</si>
  <si>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</si>
  <si>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</si>
  <si>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</si>
  <si>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</si>
  <si>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</si>
  <si>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</si>
  <si>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</si>
  <si>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</si>
  <si>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</si>
  <si>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</si>
  <si>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</si>
  <si>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</si>
  <si>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</si>
  <si>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</si>
  <si>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</si>
  <si>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</si>
  <si>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</si>
  <si>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</si>
  <si>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</si>
  <si>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</si>
  <si>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</si>
  <si>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</si>
  <si>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</si>
  <si>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</si>
  <si>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</si>
  <si>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</si>
  <si>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</si>
  <si>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</si>
  <si>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</si>
  <si>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</si>
  <si>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</si>
  <si>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</si>
  <si>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</si>
  <si>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</si>
  <si>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</si>
  <si>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</si>
  <si>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</si>
  <si>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</si>
  <si>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</si>
  <si>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</si>
  <si>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</si>
  <si>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</si>
  <si>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</si>
  <si>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</si>
  <si>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</si>
  <si>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</si>
  <si>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</si>
  <si>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</si>
  <si>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</si>
  <si>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</si>
  <si>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</si>
  <si>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</si>
  <si>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</si>
  <si>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</si>
  <si>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</si>
  <si>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</si>
  <si>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</si>
  <si>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</si>
  <si>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</si>
  <si>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</si>
  <si>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</si>
  <si>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</si>
  <si>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</si>
  <si>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</si>
  <si>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</si>
  <si>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</si>
  <si>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</si>
  <si>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</si>
  <si>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</si>
  <si>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</si>
  <si>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</si>
  <si>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</si>
  <si>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</si>
  <si>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</si>
  <si>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</si>
  <si>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</si>
  <si>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</si>
  <si>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</si>
  <si>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</si>
  <si>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</si>
  <si>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</si>
  <si>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</si>
  <si>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</si>
  <si>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</si>
  <si>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</si>
  <si>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</si>
  <si>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</si>
  <si>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</si>
  <si>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</si>
  <si>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</si>
  <si>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</si>
  <si>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</si>
  <si>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</si>
  <si>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</si>
  <si>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</si>
  <si>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</si>
  <si>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</si>
  <si>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</si>
  <si>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</si>
  <si>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</si>
  <si>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</si>
  <si>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</si>
  <si>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</si>
  <si>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</si>
  <si>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</si>
  <si>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</si>
  <si>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</si>
  <si>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</si>
  <si>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</si>
  <si>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</si>
  <si>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</si>
  <si>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</si>
  <si>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</si>
  <si>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</si>
  <si>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</si>
  <si>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</si>
  <si>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</si>
  <si>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</si>
  <si>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</si>
  <si>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</si>
  <si>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</si>
  <si>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</si>
  <si>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</si>
  <si>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</si>
  <si>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</si>
  <si>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</si>
  <si>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</si>
  <si>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</si>
  <si>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</si>
  <si>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</si>
  <si>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</si>
  <si>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</si>
  <si>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</si>
  <si>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</si>
  <si>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</si>
  <si>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</si>
  <si>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</si>
  <si>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</si>
  <si>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</si>
  <si>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</si>
  <si>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</si>
  <si>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</si>
  <si>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</si>
  <si>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</si>
  <si>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</si>
  <si>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</si>
  <si>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</si>
  <si>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</si>
  <si>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</si>
  <si>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</si>
  <si>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</si>
  <si>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</si>
  <si>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</si>
  <si>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</si>
  <si>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</si>
  <si>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</si>
  <si>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</si>
  <si>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</si>
  <si>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</si>
  <si>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</si>
  <si>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</si>
  <si>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</si>
  <si>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</si>
  <si>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</si>
  <si>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</si>
  <si>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</si>
  <si>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</si>
  <si>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</si>
  <si>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</si>
  <si>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</si>
  <si>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</si>
  <si>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</si>
  <si>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</si>
  <si>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</si>
  <si>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</si>
  <si>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</si>
  <si>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</si>
  <si>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</si>
  <si>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</si>
  <si>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</si>
  <si>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</si>
  <si>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</si>
  <si>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</si>
  <si>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</si>
  <si>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</si>
  <si>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</si>
  <si>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</si>
  <si>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</si>
  <si>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</si>
  <si>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</si>
  <si>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</si>
  <si>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</si>
  <si>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</si>
  <si>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</si>
  <si>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</si>
  <si>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</si>
  <si>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</si>
  <si>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</si>
  <si>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</si>
  <si>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</si>
  <si>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</si>
  <si>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</si>
  <si>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</si>
  <si>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</si>
  <si>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</si>
  <si>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</si>
  <si>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</si>
  <si>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</si>
  <si>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</si>
  <si>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</si>
  <si>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</si>
  <si>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</si>
  <si>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</si>
  <si>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</si>
  <si>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</si>
  <si>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</si>
  <si>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</si>
  <si>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</si>
  <si>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</si>
  <si>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</si>
  <si>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</si>
  <si>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</si>
  <si>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</si>
  <si>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</si>
  <si>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</si>
  <si>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</si>
  <si>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</si>
  <si>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</si>
  <si>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</si>
  <si>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</si>
  <si>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</si>
  <si>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</si>
  <si>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</si>
  <si>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</si>
  <si>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</si>
  <si>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</si>
  <si>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</si>
  <si>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</si>
  <si>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</si>
  <si>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</si>
  <si>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</si>
  <si>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</si>
  <si>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</si>
  <si>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</si>
  <si>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</si>
  <si>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</si>
  <si>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</si>
  <si>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</si>
  <si>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</si>
  <si>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</si>
  <si>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</si>
  <si>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</si>
  <si>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</si>
  <si>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</si>
  <si>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</si>
  <si>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</si>
  <si>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</si>
  <si>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</si>
  <si>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</si>
  <si>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</si>
  <si>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</si>
  <si>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</si>
  <si>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</si>
  <si>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</si>
  <si>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</si>
  <si>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</si>
  <si>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</si>
  <si>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</si>
  <si>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</si>
  <si>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</si>
  <si>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</si>
  <si>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</si>
  <si>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</si>
  <si>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</si>
  <si>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</si>
  <si>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</si>
  <si>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</si>
  <si>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</si>
  <si>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</si>
  <si>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</si>
  <si>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</si>
  <si>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</si>
  <si>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</si>
  <si>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</si>
  <si>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</si>
  <si>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</si>
  <si>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</si>
  <si>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</si>
  <si>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</si>
  <si>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</si>
  <si>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</si>
  <si>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</si>
  <si>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</si>
  <si>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</si>
  <si>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</si>
  <si>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</si>
  <si>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</si>
  <si>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</si>
  <si>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</si>
  <si>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</si>
  <si>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</si>
  <si>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</si>
  <si>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</si>
  <si>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</si>
  <si>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</si>
  <si>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</si>
  <si>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</si>
  <si>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</si>
  <si>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</si>
  <si>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</si>
  <si>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</si>
  <si>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</si>
  <si>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</si>
  <si>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</si>
  <si>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</si>
  <si>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</si>
  <si>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</si>
  <si>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</si>
  <si>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</si>
  <si>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</si>
  <si>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</si>
  <si>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</si>
  <si>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</si>
  <si>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</si>
  <si>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</si>
  <si>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</si>
  <si>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</si>
  <si>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</si>
  <si>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</si>
  <si>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</si>
  <si>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</si>
  <si>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</si>
  <si>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</si>
  <si>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</si>
  <si>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</si>
  <si>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</si>
  <si>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</si>
  <si>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</si>
  <si>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</si>
  <si>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</si>
  <si>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</si>
  <si>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</si>
  <si>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</si>
  <si>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</si>
  <si>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</si>
  <si>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</si>
  <si>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</si>
  <si>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</si>
  <si>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</si>
  <si>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</si>
  <si>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</si>
  <si>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</si>
  <si>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</si>
  <si>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</si>
  <si>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</si>
  <si>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</si>
  <si>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</si>
  <si>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</si>
  <si>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</si>
  <si>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</si>
  <si>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</si>
  <si>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</si>
  <si>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</si>
  <si>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</si>
  <si>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</si>
  <si>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</si>
  <si>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</si>
  <si>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</si>
  <si>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</si>
  <si>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</si>
  <si>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</si>
  <si>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</si>
  <si>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</si>
  <si>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</si>
  <si>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</si>
  <si>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</si>
  <si>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</si>
  <si>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</si>
  <si>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</si>
  <si>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</si>
  <si>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</si>
  <si>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</si>
  <si>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</si>
  <si>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</si>
  <si>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</si>
  <si>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</si>
  <si>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</si>
  <si>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</si>
  <si>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</si>
  <si>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</si>
  <si>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</si>
  <si>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</si>
  <si>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</si>
  <si>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</si>
  <si>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</si>
  <si>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</si>
  <si>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</si>
  <si>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</si>
  <si>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</si>
  <si>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</si>
  <si>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</si>
  <si>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</si>
  <si>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</si>
  <si>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</si>
  <si>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</si>
  <si>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</si>
  <si>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</si>
  <si>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</si>
  <si>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</si>
  <si>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</si>
  <si>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</si>
  <si>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</si>
  <si>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</si>
  <si>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</si>
  <si>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</si>
  <si>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</si>
  <si>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</si>
  <si>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</si>
  <si>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</si>
  <si>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</si>
  <si>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</si>
  <si>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</si>
  <si>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</si>
  <si>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</si>
  <si>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</si>
  <si>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</si>
  <si>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</si>
  <si>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</si>
  <si>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</si>
  <si>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</si>
  <si>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</si>
  <si>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</si>
  <si>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</si>
  <si>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</si>
  <si>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</si>
  <si>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</si>
  <si>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</si>
  <si>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</si>
  <si>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</si>
  <si>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</si>
  <si>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</si>
  <si>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</si>
  <si>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</si>
  <si>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</si>
  <si>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</si>
  <si>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</si>
  <si>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</si>
  <si>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</si>
  <si>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</si>
  <si>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</si>
  <si>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</si>
  <si>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</si>
  <si>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</si>
  <si>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</si>
  <si>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</si>
  <si>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</si>
  <si>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</si>
  <si>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</si>
  <si>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</si>
  <si>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</si>
  <si>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</si>
  <si>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</si>
  <si>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</si>
  <si>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</si>
  <si>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</si>
  <si>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</si>
  <si>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</si>
  <si>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</si>
  <si>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</si>
  <si>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</si>
  <si>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</si>
  <si>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</si>
  <si>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</si>
  <si>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</si>
  <si>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</si>
  <si>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</si>
  <si>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</si>
  <si>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</si>
  <si>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</si>
  <si>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</si>
  <si>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</si>
  <si>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</si>
  <si>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</si>
  <si>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</si>
  <si>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</si>
  <si>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</si>
  <si>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</si>
  <si>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</si>
  <si>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</si>
  <si>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</si>
  <si>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</si>
  <si>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</si>
  <si>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</si>
  <si>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</si>
  <si>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</si>
  <si>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</si>
  <si>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</si>
  <si>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</si>
  <si>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</si>
  <si>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</si>
  <si>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</si>
  <si>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</si>
  <si>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</si>
  <si>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</si>
  <si>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</si>
  <si>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</si>
  <si>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</si>
  <si>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</si>
  <si>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</si>
  <si>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</si>
  <si>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</si>
  <si>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</si>
  <si>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</si>
  <si>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</si>
  <si>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</si>
  <si>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</si>
  <si>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</si>
  <si>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</si>
  <si>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</si>
  <si>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</si>
  <si>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</si>
  <si>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</si>
  <si>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</si>
  <si>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</si>
  <si>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</si>
  <si>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</si>
  <si>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</si>
  <si>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</si>
  <si>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</si>
  <si>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</si>
  <si>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</si>
  <si>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</si>
  <si>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</si>
  <si>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</si>
  <si>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</si>
  <si>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</si>
  <si>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</si>
  <si>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</si>
  <si>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</si>
  <si>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</si>
  <si>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</si>
  <si>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</si>
  <si>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</si>
  <si>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</si>
  <si>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</si>
  <si>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</si>
  <si>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</si>
  <si>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</si>
  <si>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</si>
  <si>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</si>
  <si>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</si>
  <si>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</si>
  <si>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</si>
  <si>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</si>
  <si>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</si>
  <si>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</si>
  <si>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</si>
  <si>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</si>
  <si>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</si>
  <si>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</si>
  <si>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</si>
  <si>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</si>
  <si>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</si>
  <si>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</si>
  <si>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</si>
  <si>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</si>
  <si>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</si>
  <si>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</si>
  <si>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</si>
  <si>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</si>
  <si>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</si>
  <si>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</si>
  <si>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</si>
  <si>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</si>
  <si>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</si>
  <si>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</si>
  <si>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</si>
  <si>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</si>
  <si>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</si>
  <si>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</si>
  <si>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</si>
  <si>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</si>
  <si>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</si>
  <si>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</si>
  <si>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</si>
  <si>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</si>
  <si>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</si>
  <si>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</si>
  <si>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</si>
  <si>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</si>
  <si>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</si>
  <si>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</si>
  <si>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</si>
  <si>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</si>
  <si>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</si>
  <si>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</si>
  <si>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</si>
  <si>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</si>
  <si>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</si>
  <si>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</si>
  <si>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</si>
  <si>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</si>
  <si>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</si>
  <si>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</si>
  <si>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</si>
  <si>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</si>
  <si>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</si>
  <si>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</si>
  <si>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</si>
  <si>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</si>
  <si>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</si>
  <si>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</si>
  <si>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</si>
  <si>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</si>
  <si>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</si>
  <si>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</si>
  <si>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</si>
  <si>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</si>
  <si>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</si>
  <si>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</si>
  <si>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</si>
  <si>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</si>
  <si>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</si>
  <si>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</si>
  <si>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</si>
  <si>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</si>
  <si>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</si>
  <si>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</si>
  <si>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</si>
  <si>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</si>
  <si>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</si>
  <si>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</si>
  <si>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</si>
  <si>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</si>
  <si>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</si>
  <si>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</si>
  <si>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</si>
  <si>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</si>
  <si>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</si>
  <si>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</si>
  <si>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</si>
  <si>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</si>
  <si>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</si>
  <si>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</si>
  <si>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</si>
  <si>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</si>
  <si>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</si>
  <si>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</si>
  <si>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</si>
  <si>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</si>
  <si>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</si>
  <si>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</si>
  <si>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</si>
  <si>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</si>
  <si>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</si>
  <si>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</si>
  <si>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</si>
  <si>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</si>
  <si>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</si>
  <si>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</si>
  <si>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</si>
  <si>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</si>
  <si>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</si>
  <si>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</si>
  <si>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</si>
  <si>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</si>
  <si>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</si>
  <si>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</si>
  <si>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</si>
  <si>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</si>
  <si>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</si>
  <si>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</si>
  <si>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</si>
  <si>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</si>
  <si>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</si>
  <si>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</si>
  <si>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</si>
  <si>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</si>
  <si>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</si>
  <si>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</si>
  <si>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</si>
  <si>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</si>
  <si>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</si>
  <si>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</si>
  <si>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</si>
  <si>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</si>
  <si>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</si>
  <si>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</si>
  <si>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</si>
  <si>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</si>
  <si>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</si>
  <si>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</si>
  <si>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</si>
  <si>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</si>
  <si>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</si>
  <si>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</si>
  <si>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</si>
  <si>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</si>
  <si>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</si>
  <si>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</si>
  <si>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</si>
  <si>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</si>
  <si>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</si>
  <si>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</si>
  <si>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</si>
  <si>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</si>
  <si>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</si>
  <si>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</si>
  <si>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</si>
  <si>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</si>
  <si>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</si>
  <si>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</si>
  <si>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</si>
  <si>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</si>
  <si>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</si>
  <si>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</si>
  <si>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</si>
  <si>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</si>
  <si>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</si>
  <si>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</si>
  <si>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</si>
  <si>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</si>
  <si>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</si>
  <si>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</si>
  <si>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</si>
  <si>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</si>
  <si>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</si>
  <si>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</si>
  <si>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</si>
  <si>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</si>
  <si>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</si>
  <si>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</si>
  <si>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</si>
  <si>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</si>
  <si>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</si>
  <si>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</si>
  <si>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</si>
  <si>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</si>
  <si>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</si>
  <si>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</si>
  <si>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</si>
  <si>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</si>
  <si>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</si>
  <si>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</si>
  <si>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</si>
  <si>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</si>
  <si>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</si>
  <si>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</si>
  <si>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</si>
  <si>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</si>
  <si>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</si>
  <si>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</si>
  <si>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</si>
  <si>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</si>
  <si>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</si>
  <si>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</si>
  <si>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</si>
  <si>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</si>
  <si>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</si>
  <si>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</si>
  <si>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</si>
  <si>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</si>
  <si>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</si>
  <si>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</si>
  <si>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</si>
  <si>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</si>
  <si>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</si>
  <si>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</si>
  <si>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</si>
  <si>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</si>
  <si>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</si>
  <si>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</si>
  <si>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</si>
  <si>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</si>
  <si>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</si>
  <si>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</si>
  <si>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</si>
  <si>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</si>
  <si>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</si>
  <si>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</si>
  <si>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</si>
  <si>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</si>
  <si>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</si>
  <si>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</si>
  <si>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</si>
  <si>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</si>
  <si>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</si>
  <si>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</si>
  <si>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</si>
  <si>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</si>
  <si>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</si>
  <si>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</si>
  <si>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</si>
  <si>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</si>
  <si>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</si>
  <si>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</si>
  <si>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</si>
  <si>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</si>
  <si>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</si>
  <si>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</si>
  <si>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</si>
  <si>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</si>
  <si>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</si>
  <si>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</si>
  <si>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</si>
  <si>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</si>
  <si>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</si>
  <si>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</si>
  <si>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</si>
  <si>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</si>
  <si>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</si>
  <si>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</si>
  <si>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</si>
  <si>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</si>
  <si>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</si>
  <si>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</si>
  <si>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</si>
  <si>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</si>
  <si>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</si>
  <si>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</si>
  <si>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</si>
  <si>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</si>
  <si>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</si>
  <si>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</si>
  <si>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</si>
  <si>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</si>
  <si>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</si>
  <si>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</si>
  <si>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</si>
  <si>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</si>
  <si>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</si>
  <si>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</si>
  <si>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</si>
  <si>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</si>
  <si>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</si>
  <si>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</si>
  <si>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</si>
  <si>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</si>
  <si>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</si>
  <si>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</si>
  <si>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</si>
  <si>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</si>
  <si>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</si>
  <si>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</si>
  <si>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</si>
  <si>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</si>
  <si>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</si>
  <si>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</si>
  <si>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</si>
  <si>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</si>
  <si>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</si>
  <si>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</si>
  <si>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</si>
  <si>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</si>
  <si>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</si>
  <si>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</si>
  <si>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</si>
  <si>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</si>
  <si>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</si>
  <si>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</si>
  <si>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</si>
  <si>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</si>
  <si>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</si>
  <si>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</si>
  <si>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</si>
  <si>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</si>
  <si>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</si>
  <si>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</si>
  <si>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</si>
  <si>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</si>
  <si>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</si>
  <si>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</si>
  <si>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</si>
  <si>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</si>
  <si>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</si>
  <si>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</si>
  <si>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</si>
  <si>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</si>
  <si>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</si>
  <si>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</si>
  <si>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</si>
  <si>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</si>
  <si>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</si>
  <si>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</si>
  <si>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</si>
  <si>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</si>
  <si>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</si>
  <si>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</si>
  <si>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</si>
  <si>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</si>
  <si>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</si>
  <si>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</si>
  <si>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</si>
  <si>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</si>
  <si>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</si>
  <si>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</si>
  <si>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</si>
  <si>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</si>
  <si>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</si>
  <si>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</si>
  <si>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</si>
  <si>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</si>
  <si>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</si>
  <si>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</si>
  <si>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</si>
  <si>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</si>
  <si>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</si>
  <si>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</si>
  <si>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</si>
  <si>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</si>
  <si>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</si>
  <si>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</si>
  <si>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</si>
  <si>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</si>
  <si>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</si>
  <si>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</si>
  <si>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</si>
  <si>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</si>
  <si>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</si>
  <si>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</si>
  <si>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</si>
  <si>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</si>
  <si>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</si>
  <si>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</si>
  <si>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</si>
  <si>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</si>
  <si>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</si>
  <si>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</si>
  <si>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</si>
  <si>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</si>
  <si>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</si>
  <si>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</si>
  <si>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</si>
  <si>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</si>
  <si>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</si>
  <si>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</si>
  <si>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</si>
  <si>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</si>
  <si>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</si>
  <si>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</si>
  <si>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</si>
  <si>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</si>
  <si>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</si>
  <si>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</si>
  <si>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</si>
  <si>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</si>
  <si>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</si>
  <si>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</si>
  <si>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</si>
  <si>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</si>
  <si>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</si>
  <si>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</si>
  <si>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</si>
  <si>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</si>
  <si>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</si>
  <si>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</si>
  <si>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</si>
  <si>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</si>
  <si>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</si>
  <si>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</si>
  <si>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</si>
  <si>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</si>
  <si>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</si>
  <si>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</si>
  <si>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</si>
  <si>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</si>
  <si>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</si>
  <si>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</si>
  <si>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</si>
  <si>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</si>
  <si>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</si>
  <si>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</si>
  <si>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</si>
  <si>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</si>
  <si>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</si>
  <si>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</si>
  <si>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</si>
  <si>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</si>
  <si>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</si>
  <si>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</si>
  <si>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</si>
  <si>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</si>
  <si>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</si>
  <si>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</si>
  <si>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</si>
  <si>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</si>
  <si>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</si>
  <si>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</si>
  <si>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</si>
  <si>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</si>
  <si>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</si>
  <si>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</si>
  <si>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</si>
  <si>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</si>
  <si>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</si>
  <si>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</si>
  <si>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</si>
  <si>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</si>
  <si>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</si>
  <si>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</si>
  <si>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</si>
  <si>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</si>
  <si>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</si>
  <si>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</si>
  <si>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</si>
  <si>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</si>
  <si>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</si>
  <si>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</si>
  <si>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</si>
  <si>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</si>
  <si>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</si>
  <si>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</si>
  <si>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</si>
  <si>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</si>
  <si>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</si>
  <si>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</si>
  <si>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</si>
  <si>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</si>
  <si>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</si>
  <si>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</si>
  <si>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</si>
  <si>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</si>
  <si>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</si>
  <si>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</si>
  <si>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</si>
  <si>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</si>
  <si>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</si>
  <si>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</si>
  <si>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</si>
  <si>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</si>
  <si>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</si>
  <si>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</si>
  <si>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</si>
  <si>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</si>
  <si>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</si>
  <si>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</si>
  <si>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</si>
  <si>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</si>
  <si>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</si>
  <si>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</si>
  <si>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</si>
  <si>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</si>
  <si>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</si>
  <si>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</si>
  <si>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</si>
  <si>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</si>
  <si>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</si>
  <si>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</si>
  <si>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</si>
  <si>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</si>
  <si>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</si>
  <si>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</si>
  <si>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</si>
  <si>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</si>
  <si>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</si>
  <si>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</si>
  <si>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</si>
  <si>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</si>
  <si>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</si>
  <si>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</si>
  <si>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</si>
  <si>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</si>
  <si>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</si>
  <si>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</si>
  <si>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</si>
  <si>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</si>
  <si>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</si>
  <si>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</si>
  <si>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</si>
  <si>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</si>
  <si>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</si>
  <si>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</si>
  <si>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</si>
  <si>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</si>
  <si>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</si>
  <si>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</si>
  <si>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</si>
  <si>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</si>
  <si>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</si>
  <si>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</si>
  <si>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</si>
  <si>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</si>
  <si>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</si>
  <si>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</si>
  <si>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</si>
  <si>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</si>
  <si>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</si>
  <si>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</si>
  <si>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</si>
  <si>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</si>
  <si>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</si>
  <si>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</si>
  <si>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</si>
  <si>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</si>
  <si>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</si>
  <si>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</si>
  <si>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</si>
  <si>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</si>
  <si>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</si>
  <si>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</si>
  <si>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</si>
  <si>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</si>
  <si>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</si>
  <si>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</si>
  <si>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</si>
  <si>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</si>
  <si>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</si>
  <si>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</si>
  <si>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</si>
  <si>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</si>
  <si>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</si>
  <si>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</si>
  <si>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</si>
  <si>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</si>
  <si>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</si>
  <si>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</si>
  <si>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</si>
  <si>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</si>
  <si>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</si>
  <si>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</si>
  <si>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</si>
  <si>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</si>
  <si>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</si>
  <si>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</si>
  <si>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</si>
  <si>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</si>
  <si>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</si>
  <si>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</si>
  <si>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</si>
  <si>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</si>
  <si>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</si>
  <si>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</si>
  <si>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</si>
  <si>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</si>
  <si>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</si>
  <si>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</si>
  <si>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</si>
  <si>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</si>
  <si>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</si>
  <si>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</si>
  <si>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</si>
  <si>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</si>
  <si>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</si>
  <si>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</si>
  <si>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</si>
  <si>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</si>
  <si>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</si>
  <si>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</si>
  <si>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</si>
  <si>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</si>
  <si>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</si>
  <si>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</si>
  <si>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</si>
  <si>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</si>
  <si>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</si>
  <si>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</si>
  <si>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</si>
  <si>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</si>
  <si>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</si>
  <si>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</si>
  <si>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</si>
  <si>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</si>
  <si>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</si>
  <si>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</si>
  <si>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</si>
  <si>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</si>
  <si>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</si>
  <si>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</si>
  <si>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</si>
  <si>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</si>
  <si>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</si>
  <si>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</si>
  <si>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</si>
  <si>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</si>
  <si>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</si>
  <si>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</si>
  <si>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</si>
  <si>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</si>
  <si>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</si>
  <si>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</si>
  <si>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</si>
  <si>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</si>
  <si>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</si>
  <si>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</si>
  <si>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</si>
  <si>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</si>
  <si>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</si>
  <si>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</si>
  <si>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</si>
  <si>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</si>
  <si>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</si>
  <si>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</si>
  <si>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</si>
  <si>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</si>
  <si>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</si>
  <si>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</si>
  <si>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</si>
  <si>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</si>
  <si>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</si>
  <si>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</si>
  <si>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</si>
  <si>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</si>
  <si>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</si>
  <si>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</si>
  <si>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</si>
  <si>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</si>
  <si>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</si>
  <si>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</si>
  <si>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</si>
  <si>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</si>
  <si>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</si>
  <si>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</si>
  <si>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</si>
  <si>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</si>
  <si>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</si>
  <si>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</si>
  <si>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</si>
  <si>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</si>
  <si>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</si>
  <si>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</si>
  <si>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</si>
  <si>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</si>
  <si>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</si>
  <si>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</si>
  <si>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</si>
  <si>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</si>
  <si>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</si>
  <si>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</si>
  <si>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</si>
  <si>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</si>
  <si>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</si>
  <si>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</si>
  <si>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</si>
  <si>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</si>
  <si>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</si>
  <si>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</si>
  <si>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</si>
  <si>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</si>
  <si>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</si>
  <si>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</si>
  <si>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</si>
  <si>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</si>
  <si>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</si>
  <si>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</si>
  <si>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</si>
  <si>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</si>
  <si>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</si>
  <si>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</si>
  <si>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</si>
  <si>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</si>
  <si>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</si>
  <si>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</si>
  <si>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</si>
  <si>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</si>
  <si>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</si>
  <si>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</si>
  <si>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</si>
  <si>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</si>
  <si>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</si>
  <si>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</si>
  <si>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</si>
  <si>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</si>
  <si>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</si>
  <si>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</si>
  <si>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</si>
  <si>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</si>
  <si>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</si>
  <si>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</si>
  <si>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</si>
  <si>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</si>
  <si>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</si>
  <si>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</si>
  <si>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</si>
  <si>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</si>
  <si>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</si>
  <si>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</si>
  <si>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</si>
  <si>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</si>
  <si>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</si>
  <si>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</si>
  <si>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</si>
  <si>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</si>
  <si>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</si>
  <si>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</si>
  <si>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</si>
  <si>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</si>
  <si>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</si>
  <si>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</si>
  <si>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</si>
  <si>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</si>
  <si>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</si>
  <si>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</si>
  <si>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</si>
  <si>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</si>
  <si>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</si>
  <si>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</si>
  <si>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</si>
  <si>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</si>
  <si>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</si>
  <si>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</si>
  <si>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</si>
  <si>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</si>
  <si>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</si>
  <si>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</si>
  <si>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</si>
  <si>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</si>
  <si>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</si>
  <si>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</si>
  <si>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</si>
  <si>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</si>
  <si>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</si>
  <si>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</si>
  <si>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</si>
  <si>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</si>
  <si>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</si>
  <si>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</si>
  <si>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</si>
  <si>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</si>
  <si>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</si>
  <si>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</si>
  <si>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</si>
  <si>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</si>
  <si>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</si>
  <si>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</si>
  <si>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</si>
  <si>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</si>
  <si>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</si>
  <si>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</si>
  <si>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</si>
  <si>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</si>
  <si>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</si>
  <si>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</si>
  <si>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</si>
  <si>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</si>
  <si>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</si>
  <si>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</si>
  <si>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</si>
  <si>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</si>
  <si>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</si>
  <si>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</si>
  <si>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</si>
  <si>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</si>
  <si>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</si>
  <si>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</si>
  <si>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</si>
  <si>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</si>
  <si>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</si>
  <si>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</si>
  <si>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</si>
  <si>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</si>
  <si>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</si>
  <si>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</si>
  <si>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</si>
  <si>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</si>
  <si>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</si>
  <si>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</si>
  <si>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</si>
  <si>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</si>
  <si>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</si>
  <si>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</si>
  <si>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</si>
  <si>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</si>
  <si>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</si>
  <si>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</si>
  <si>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</si>
  <si>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</si>
  <si>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</si>
  <si>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</si>
  <si>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</si>
  <si>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</si>
  <si>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</si>
  <si>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</si>
  <si>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</si>
  <si>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</si>
  <si>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</si>
  <si>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</si>
  <si>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</si>
  <si>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</si>
  <si>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</si>
  <si>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</si>
  <si>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</si>
  <si>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</si>
  <si>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</si>
  <si>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</si>
  <si>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</si>
  <si>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</si>
  <si>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</si>
  <si>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</si>
  <si>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</si>
  <si>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</si>
  <si>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</si>
  <si>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</si>
  <si>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</si>
  <si>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</si>
  <si>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</si>
  <si>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</si>
  <si>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</si>
  <si>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</si>
  <si>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</si>
  <si>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</si>
  <si>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</si>
  <si>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</si>
  <si>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</si>
  <si>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</si>
  <si>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</si>
  <si>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</si>
  <si>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</si>
  <si>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</si>
  <si>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</si>
  <si>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</si>
  <si>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</si>
  <si>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</si>
  <si>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</si>
  <si>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</si>
  <si>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</si>
  <si>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</si>
  <si>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</si>
  <si>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</si>
  <si>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</si>
  <si>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</si>
  <si>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</si>
  <si>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</si>
  <si>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</si>
  <si>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</si>
  <si>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</si>
  <si>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</si>
  <si>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</si>
  <si>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</si>
  <si>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</si>
  <si>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</si>
  <si>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</si>
  <si>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</si>
  <si>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</si>
  <si>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</si>
  <si>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</si>
  <si>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</si>
  <si>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</si>
  <si>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</si>
  <si>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</si>
  <si>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</si>
  <si>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</si>
  <si>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</si>
  <si>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</si>
  <si>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</si>
  <si>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</si>
  <si>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</si>
  <si>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</si>
  <si>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</si>
  <si>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</si>
  <si>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</si>
  <si>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</si>
  <si>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</si>
  <si>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</si>
  <si>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</si>
  <si>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</si>
  <si>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</si>
  <si>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</si>
  <si>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</si>
  <si>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</si>
  <si>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</si>
  <si>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</si>
  <si>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</si>
  <si>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</si>
  <si>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</si>
  <si>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</si>
  <si>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</si>
  <si>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</si>
  <si>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</si>
  <si>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</si>
  <si>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</si>
  <si>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</si>
  <si>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</si>
  <si>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</si>
  <si>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</si>
  <si>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</si>
  <si>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</si>
  <si>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</si>
  <si>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</si>
  <si>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</si>
  <si>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</si>
  <si>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</si>
  <si>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</si>
  <si>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</si>
  <si>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</si>
  <si>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</si>
  <si>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</si>
  <si>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</si>
  <si>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</si>
  <si>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</si>
  <si>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</si>
  <si>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</si>
  <si>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</si>
  <si>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</si>
  <si>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</si>
  <si>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</si>
  <si>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</si>
  <si>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</si>
  <si>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</si>
  <si>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</si>
  <si>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</si>
  <si>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</si>
  <si>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</si>
  <si>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</si>
  <si>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</si>
  <si>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</si>
  <si>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</si>
  <si>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</si>
  <si>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</si>
  <si>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</si>
  <si>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</si>
  <si>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</si>
  <si>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</si>
  <si>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</si>
  <si>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</si>
  <si>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</si>
  <si>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</si>
  <si>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</si>
  <si>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</si>
  <si>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</si>
  <si>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</si>
  <si>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</si>
  <si>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</si>
  <si>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</si>
  <si>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</si>
  <si>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</si>
  <si>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</si>
  <si>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</si>
  <si>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</si>
  <si>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</si>
  <si>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</si>
  <si>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</si>
  <si>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</si>
  <si>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</si>
  <si>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</si>
  <si>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</si>
  <si>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</si>
  <si>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</si>
  <si>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</si>
  <si>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</si>
  <si>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</si>
  <si>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</si>
  <si>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</si>
  <si>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</si>
  <si>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</si>
  <si>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</si>
  <si>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</si>
  <si>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</si>
  <si>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</si>
  <si>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</si>
  <si>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</si>
  <si>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</si>
  <si>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</si>
  <si>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</si>
  <si>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</si>
  <si>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</si>
  <si>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</si>
  <si>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</si>
  <si>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</si>
  <si>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</si>
  <si>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</si>
  <si>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</si>
  <si>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</si>
  <si>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</si>
  <si>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</si>
  <si>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</si>
  <si>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</si>
  <si>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</si>
  <si>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</si>
  <si>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</si>
  <si>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</si>
  <si>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</si>
  <si>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</si>
  <si>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</si>
  <si>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</si>
  <si>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</si>
  <si>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</si>
  <si>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</si>
  <si>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</si>
  <si>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</si>
  <si>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</si>
  <si>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</si>
  <si>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</si>
  <si>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</si>
  <si>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</si>
  <si>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</si>
  <si>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</si>
  <si>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</si>
  <si>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</si>
  <si>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</si>
  <si>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</si>
  <si>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</si>
  <si>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</si>
  <si>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</si>
  <si>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</si>
  <si>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</si>
  <si>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</si>
  <si>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</si>
  <si>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</si>
  <si>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</si>
  <si>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</si>
  <si>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</si>
  <si>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</si>
  <si>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</si>
  <si>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</si>
  <si>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</si>
  <si>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</si>
  <si>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</si>
  <si>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</si>
  <si>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</si>
  <si>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</si>
  <si>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</si>
  <si>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</si>
  <si>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</si>
  <si>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</si>
  <si>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</si>
  <si>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</si>
  <si>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</si>
  <si>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</si>
  <si>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</si>
  <si>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</si>
  <si>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</si>
  <si>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</si>
  <si>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</si>
  <si>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</si>
  <si>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</si>
  <si>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</si>
  <si>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</si>
  <si>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</si>
  <si>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</si>
  <si>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</si>
  <si>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</si>
  <si>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</si>
  <si>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</si>
  <si>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</si>
  <si>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</si>
  <si>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</si>
  <si>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</si>
  <si>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</si>
  <si>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</si>
  <si>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</si>
  <si>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</si>
  <si>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</si>
  <si>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</si>
  <si>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</si>
  <si>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</si>
  <si>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</si>
  <si>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</si>
  <si>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</si>
  <si>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</si>
  <si>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</si>
  <si>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</si>
  <si>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</si>
  <si>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</si>
  <si>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</si>
  <si>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</si>
  <si>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</si>
  <si>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</si>
  <si>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</si>
  <si>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</si>
  <si>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</si>
  <si>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</si>
  <si>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</si>
  <si>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</si>
  <si>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</si>
  <si>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</si>
  <si>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</si>
  <si>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</si>
  <si>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</si>
  <si>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</si>
  <si>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</si>
  <si>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</si>
  <si>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</si>
  <si>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</si>
  <si>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</si>
  <si>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</si>
  <si>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</si>
  <si>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</si>
  <si>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</si>
  <si>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</si>
  <si>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</si>
  <si>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</si>
  <si>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</si>
  <si>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</si>
  <si>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</si>
  <si>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</si>
  <si>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</si>
  <si>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</si>
  <si>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</si>
  <si>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</si>
  <si>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</si>
  <si>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</si>
  <si>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</si>
  <si>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</si>
  <si>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</si>
  <si>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</si>
  <si>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</si>
  <si>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</si>
  <si>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</si>
  <si>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</si>
  <si>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</si>
  <si>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</si>
  <si>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</si>
  <si>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</si>
  <si>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</si>
  <si>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</si>
  <si>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</si>
  <si>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</si>
  <si>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</si>
  <si>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</si>
  <si>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</si>
  <si>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</si>
  <si>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</si>
  <si>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</si>
  <si>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</si>
  <si>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</si>
  <si>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</si>
  <si>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</si>
  <si>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</si>
  <si>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</si>
  <si>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</si>
  <si>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</si>
  <si>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</si>
  <si>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</si>
  <si>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</si>
  <si>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</si>
  <si>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</si>
  <si>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</si>
  <si>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</si>
  <si>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</si>
  <si>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</si>
  <si>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</si>
  <si>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</si>
  <si>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</si>
  <si>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</si>
  <si>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</si>
  <si>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</si>
  <si>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</si>
  <si>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</si>
  <si>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</si>
  <si>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</si>
  <si>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</si>
  <si>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</si>
  <si>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</si>
  <si>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</si>
  <si>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</si>
  <si>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</si>
  <si>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</si>
  <si>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</si>
  <si>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</si>
  <si>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</si>
  <si>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</si>
  <si>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</si>
  <si>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</si>
  <si>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</si>
  <si>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</si>
  <si>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</si>
  <si>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</si>
  <si>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</si>
  <si>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</si>
  <si>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</si>
  <si>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</si>
  <si>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</si>
  <si>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</si>
  <si>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</si>
  <si>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</si>
  <si>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</si>
  <si>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</si>
  <si>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</si>
  <si>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</si>
  <si>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</si>
  <si>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</si>
  <si>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</si>
  <si>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</si>
  <si>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</si>
  <si>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</si>
  <si>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</si>
  <si>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</si>
  <si>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</si>
  <si>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</si>
  <si>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</si>
  <si>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</si>
  <si>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</si>
  <si>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</si>
  <si>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</si>
  <si>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</si>
  <si>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</si>
  <si>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</si>
  <si>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</si>
  <si>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</si>
  <si>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</si>
  <si>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</si>
  <si>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</si>
  <si>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</si>
  <si>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</si>
  <si>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</si>
  <si>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</si>
  <si>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</si>
  <si>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</si>
  <si>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</si>
  <si>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</si>
  <si>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</si>
  <si>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</si>
  <si>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</si>
  <si>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</si>
  <si>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</si>
  <si>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</si>
  <si>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</si>
  <si>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</si>
  <si>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</si>
  <si>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</si>
  <si>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</si>
  <si>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</si>
  <si>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</si>
  <si>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</si>
  <si>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</si>
  <si>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</si>
  <si>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</si>
  <si>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</si>
  <si>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</si>
  <si>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</si>
  <si>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</si>
  <si>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</si>
  <si>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</si>
  <si>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</si>
  <si>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</si>
  <si>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</si>
  <si>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</si>
  <si>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</si>
  <si>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</si>
  <si>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</si>
  <si>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</si>
  <si>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</si>
  <si>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</si>
  <si>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</si>
  <si>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</si>
  <si>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</si>
  <si>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</si>
  <si>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</si>
  <si>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</si>
  <si>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</si>
  <si>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</si>
  <si>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</si>
  <si>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</si>
  <si>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</si>
  <si>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</si>
  <si>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</si>
  <si>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</si>
  <si>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</si>
  <si>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</si>
  <si>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</si>
  <si>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</si>
  <si>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</si>
  <si>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</si>
  <si>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</si>
  <si>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</si>
  <si>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</si>
  <si>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</si>
  <si>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</si>
  <si>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</si>
  <si>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</si>
  <si>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</si>
  <si>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</si>
  <si>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</si>
  <si>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</si>
  <si>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</si>
  <si>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</si>
  <si>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</si>
  <si>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</si>
  <si>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</si>
  <si>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</si>
  <si>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</si>
  <si>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</si>
  <si>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</si>
  <si>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</si>
  <si>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</si>
  <si>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</si>
  <si>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</si>
  <si>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</si>
  <si>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</si>
  <si>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</si>
  <si>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</si>
  <si>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</si>
  <si>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</si>
  <si>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</si>
  <si>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</si>
  <si>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</si>
  <si>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</si>
  <si>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</si>
  <si>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</si>
  <si>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</si>
  <si>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</si>
  <si>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</si>
  <si>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</si>
  <si>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</si>
  <si>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</si>
  <si>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</si>
  <si>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</si>
  <si>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</si>
  <si>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</si>
  <si>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</si>
  <si>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</si>
  <si>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</si>
  <si>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</si>
  <si>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</si>
  <si>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</si>
  <si>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</si>
  <si>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</si>
  <si>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</si>
  <si>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</si>
  <si>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</si>
  <si>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</si>
  <si>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</si>
  <si>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</si>
  <si>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</si>
  <si>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</si>
  <si>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</si>
  <si>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</si>
  <si>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</si>
  <si>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</si>
  <si>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</si>
  <si>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</si>
  <si>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</si>
  <si>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</si>
  <si>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</si>
  <si>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</si>
  <si>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</si>
  <si>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</si>
  <si>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</si>
  <si>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</si>
  <si>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</si>
  <si>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</si>
  <si>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</si>
  <si>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</si>
  <si>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</si>
  <si>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</si>
  <si>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</si>
  <si>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</si>
  <si>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</si>
  <si>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</si>
  <si>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</si>
  <si>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</si>
  <si>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</si>
  <si>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</si>
  <si>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</si>
  <si>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</si>
  <si>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</si>
  <si>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</si>
  <si>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</si>
  <si>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</si>
  <si>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</si>
  <si>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</si>
  <si>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</si>
  <si>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</si>
  <si>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</si>
  <si>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</si>
  <si>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</si>
  <si>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</si>
  <si>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</si>
  <si>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</si>
  <si>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</si>
  <si>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</si>
  <si>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</si>
  <si>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</si>
  <si>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</si>
  <si>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</si>
  <si>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</si>
  <si>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</si>
  <si>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</si>
  <si>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</si>
  <si>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</si>
  <si>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</si>
  <si>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</si>
  <si>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</si>
  <si>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</si>
  <si>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</si>
  <si>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</si>
  <si>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</si>
  <si>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</si>
  <si>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</si>
  <si>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</si>
  <si>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</si>
  <si>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</si>
  <si>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</si>
  <si>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</si>
  <si>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</si>
  <si>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</si>
  <si>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</si>
  <si>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</si>
  <si>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</si>
  <si>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</si>
  <si>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</si>
  <si>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</si>
  <si>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</si>
  <si>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</si>
  <si>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</si>
  <si>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</si>
  <si>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</si>
  <si>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</si>
  <si>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</si>
  <si>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</si>
  <si>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</si>
  <si>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</si>
  <si>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</si>
  <si>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</si>
  <si>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</si>
  <si>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</si>
  <si>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</si>
  <si>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</si>
  <si>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</si>
  <si>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</si>
  <si>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</si>
  <si>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</si>
  <si>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</si>
  <si>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</si>
  <si>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</si>
  <si>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</si>
  <si>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</si>
  <si>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</si>
  <si>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</si>
  <si>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</si>
  <si>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</si>
  <si>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</si>
  <si>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</si>
  <si>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</si>
  <si>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</si>
  <si>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</si>
  <si>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</si>
  <si>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</si>
  <si>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</si>
  <si>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</si>
  <si>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</si>
  <si>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</si>
  <si>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</si>
  <si>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</si>
  <si>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</si>
  <si>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</si>
  <si>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</si>
  <si>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</si>
  <si>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</si>
  <si>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</si>
  <si>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</si>
  <si>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</si>
  <si>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</si>
  <si>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</si>
  <si>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</si>
  <si>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</si>
  <si>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</si>
  <si>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</si>
  <si>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</si>
  <si>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</si>
  <si>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</si>
  <si>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</si>
  <si>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</si>
  <si>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</si>
  <si>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</si>
  <si>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</si>
  <si>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</si>
  <si>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</si>
  <si>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</si>
  <si>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</si>
  <si>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</si>
  <si>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</si>
  <si>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</si>
  <si>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</si>
  <si>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</si>
  <si>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</si>
  <si>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</si>
  <si>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</si>
  <si>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</si>
  <si>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</si>
  <si>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</si>
  <si>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</si>
  <si>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</si>
  <si>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</si>
  <si>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</si>
  <si>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</si>
  <si>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</si>
  <si>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</si>
  <si>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</si>
  <si>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</si>
  <si>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</si>
  <si>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</si>
  <si>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</si>
  <si>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</si>
  <si>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</si>
  <si>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</si>
  <si>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</si>
  <si>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</si>
  <si>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</si>
  <si>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</si>
  <si>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</si>
  <si>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</si>
  <si>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</si>
  <si>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</si>
  <si>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</si>
  <si>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</si>
  <si>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</si>
  <si>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</si>
  <si>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</si>
  <si>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</si>
  <si>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</si>
  <si>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</si>
  <si>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</si>
  <si>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</si>
  <si>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</si>
  <si>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</si>
  <si>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</si>
  <si>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</si>
  <si>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</si>
  <si>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</si>
  <si>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</si>
  <si>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</si>
  <si>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</si>
  <si>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</si>
  <si>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</si>
  <si>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</si>
  <si>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</si>
  <si>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</si>
  <si>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</si>
  <si>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</si>
  <si>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</si>
  <si>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</si>
  <si>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</si>
  <si>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</si>
  <si>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</si>
  <si>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</si>
  <si>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</si>
  <si>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</si>
  <si>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</si>
  <si>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</si>
  <si>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</si>
  <si>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</si>
  <si>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</si>
  <si>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</si>
  <si>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</si>
  <si>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</si>
  <si>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</si>
  <si>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</si>
  <si>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</si>
  <si>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</si>
  <si>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</si>
  <si>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</si>
  <si>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</si>
  <si>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</si>
  <si>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</si>
  <si>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</si>
  <si>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</si>
  <si>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</si>
  <si>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</si>
  <si>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</si>
  <si>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</si>
  <si>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</si>
  <si>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</si>
  <si>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</si>
  <si>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</si>
  <si>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</si>
  <si>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</si>
  <si>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</si>
  <si>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</si>
  <si>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</si>
  <si>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</si>
  <si>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</si>
  <si>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</si>
  <si>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</si>
  <si>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</si>
  <si>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</si>
  <si>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</si>
  <si>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</si>
  <si>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</si>
  <si>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</si>
  <si>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</si>
  <si>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</si>
  <si>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</si>
  <si>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</si>
  <si>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</si>
  <si>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</si>
  <si>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</si>
  <si>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</si>
  <si>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</si>
  <si>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</si>
  <si>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</si>
  <si>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</si>
  <si>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</si>
  <si>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</si>
  <si>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</si>
  <si>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</si>
  <si>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</si>
  <si>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</si>
  <si>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</si>
  <si>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</si>
  <si>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</si>
  <si>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</si>
  <si>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</si>
  <si>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</si>
  <si>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</si>
  <si>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</si>
  <si>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</si>
  <si>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</si>
  <si>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</si>
  <si>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</si>
  <si>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</si>
  <si>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</si>
  <si>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</si>
  <si>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</si>
  <si>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</si>
  <si>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</si>
  <si>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</si>
  <si>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</si>
  <si>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</si>
  <si>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</si>
  <si>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</si>
  <si>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</si>
  <si>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</si>
  <si>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</si>
  <si>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</si>
  <si>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</si>
  <si>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</si>
  <si>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</si>
  <si>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</si>
  <si>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</si>
  <si>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</si>
  <si>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</si>
  <si>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</si>
  <si>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</si>
  <si>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</si>
  <si>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</si>
  <si>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</si>
  <si>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</si>
  <si>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</si>
  <si>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</si>
  <si>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</si>
  <si>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</si>
  <si>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</si>
  <si>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</si>
  <si>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</si>
  <si>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</si>
  <si>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</si>
  <si>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</si>
  <si>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</si>
  <si>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</si>
  <si>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</si>
  <si>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</si>
  <si>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</si>
  <si>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</si>
  <si>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</si>
  <si>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</si>
  <si>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</si>
  <si>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</si>
  <si>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</si>
  <si>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</si>
  <si>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</si>
  <si>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</si>
  <si>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</si>
  <si>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</si>
  <si>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</si>
  <si>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</si>
  <si>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</si>
  <si>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</si>
  <si>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</si>
  <si>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</si>
  <si>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</si>
  <si>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</si>
  <si>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</si>
  <si>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</si>
  <si>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</si>
  <si>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</si>
  <si>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</si>
  <si>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</si>
  <si>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</si>
  <si>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</si>
  <si>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</si>
  <si>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</si>
  <si>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</si>
  <si>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</si>
  <si>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</si>
  <si>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</si>
  <si>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</si>
  <si>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</si>
  <si>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</si>
  <si>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</si>
  <si>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</si>
  <si>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</si>
  <si>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</si>
  <si>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</si>
  <si>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</si>
  <si>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</si>
  <si>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</si>
  <si>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</si>
  <si>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</si>
  <si>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</si>
  <si>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</si>
  <si>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</si>
  <si>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</si>
  <si>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</si>
  <si>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</si>
  <si>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</si>
  <si>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</si>
  <si>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</si>
  <si>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</si>
  <si>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</si>
  <si>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</si>
  <si>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</si>
  <si>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</si>
  <si>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</si>
  <si>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</si>
  <si>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</si>
  <si>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</si>
  <si>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</si>
  <si>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</si>
  <si>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</si>
  <si>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</si>
  <si>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</si>
  <si>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</si>
  <si>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</si>
  <si>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</si>
  <si>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</si>
  <si>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</si>
  <si>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</si>
  <si>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</si>
  <si>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</si>
  <si>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</si>
  <si>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</si>
  <si>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</si>
  <si>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</si>
  <si>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</si>
  <si>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</si>
  <si>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</si>
  <si>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</si>
  <si>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</si>
  <si>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</si>
  <si>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</si>
  <si>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</si>
  <si>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</si>
  <si>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</si>
  <si>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</si>
  <si>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</si>
  <si>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</si>
  <si>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</si>
  <si>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</si>
  <si>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</si>
  <si>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</si>
  <si>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</si>
  <si>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</si>
  <si>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</si>
  <si>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</si>
  <si>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</si>
  <si>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</si>
  <si>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</si>
  <si>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</si>
  <si>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</si>
  <si>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</si>
  <si>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</si>
  <si>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</si>
  <si>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</si>
  <si>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</si>
  <si>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</si>
  <si>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</si>
  <si>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</si>
  <si>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</si>
  <si>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</si>
  <si>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</si>
  <si>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</si>
  <si>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</si>
  <si>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</si>
  <si>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</si>
  <si>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</si>
  <si>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</si>
  <si>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</si>
  <si>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</si>
  <si>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</si>
  <si>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</si>
  <si>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</si>
  <si>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</si>
  <si>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</si>
  <si>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</si>
  <si>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</si>
  <si>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</si>
  <si>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</si>
  <si>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</si>
  <si>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</si>
  <si>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</si>
  <si>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</si>
  <si>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</si>
  <si>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</si>
  <si>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</si>
  <si>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</si>
  <si>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</si>
  <si>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</si>
  <si>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</si>
  <si>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</si>
  <si>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</si>
  <si>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</si>
  <si>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</si>
  <si>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</si>
  <si>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</si>
  <si>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</si>
  <si>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</si>
  <si>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</si>
  <si>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</si>
  <si>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</si>
  <si>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</si>
  <si>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</si>
  <si>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</si>
  <si>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</si>
  <si>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</si>
  <si>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</si>
  <si>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</si>
  <si>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</si>
  <si>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</si>
  <si>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</si>
  <si>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</si>
  <si>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</si>
  <si>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</si>
  <si>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</si>
  <si>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</si>
  <si>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</si>
  <si>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</si>
  <si>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</si>
  <si>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</si>
  <si>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</si>
  <si>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</si>
  <si>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</si>
  <si>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</si>
  <si>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</si>
  <si>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</si>
  <si>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</si>
  <si>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</si>
  <si>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</si>
  <si>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</si>
  <si>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</si>
  <si>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</si>
  <si>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</si>
  <si>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</si>
  <si>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</si>
  <si>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</si>
  <si>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</si>
  <si>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</si>
  <si>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</si>
  <si>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</si>
  <si>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</si>
  <si>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</si>
  <si>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</si>
  <si>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</si>
  <si>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</si>
  <si>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</si>
  <si>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</si>
  <si>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</si>
  <si>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</si>
  <si>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</si>
  <si>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</si>
  <si>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</si>
  <si>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</si>
  <si>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</si>
  <si>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</si>
  <si>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</si>
  <si>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</si>
  <si>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</si>
  <si>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</si>
  <si>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</si>
  <si>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</si>
  <si>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</si>
  <si>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</si>
  <si>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</si>
  <si>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</si>
  <si>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</si>
  <si>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</si>
  <si>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</si>
  <si>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</si>
  <si>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</si>
  <si>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</si>
  <si>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</si>
  <si>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</si>
  <si>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</si>
  <si>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</si>
  <si>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</si>
  <si>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</si>
  <si>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</si>
  <si>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</si>
  <si>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</si>
  <si>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</si>
  <si>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</si>
  <si>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</si>
  <si>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</si>
  <si>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</si>
  <si>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</si>
  <si>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</si>
  <si>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</si>
  <si>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</si>
  <si>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</si>
  <si>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</si>
  <si>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</si>
  <si>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</si>
  <si>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</si>
  <si>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</si>
  <si>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</si>
  <si>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</si>
  <si>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</si>
  <si>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</si>
  <si>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</si>
  <si>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</si>
  <si>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</si>
  <si>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</si>
  <si>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</si>
  <si>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</si>
  <si>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</si>
  <si>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</si>
  <si>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</si>
  <si>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</si>
  <si>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</si>
  <si>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</si>
  <si>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</si>
  <si>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</si>
  <si>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</si>
  <si>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</si>
  <si>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</si>
  <si>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</si>
  <si>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</si>
  <si>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</si>
  <si>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</si>
  <si>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</si>
  <si>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</si>
  <si>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</si>
  <si>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</si>
  <si>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</si>
  <si>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</si>
  <si>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</si>
  <si>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</si>
  <si>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</si>
  <si>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</si>
  <si>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</si>
  <si>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</si>
  <si>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</si>
  <si>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</si>
  <si>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</si>
  <si>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</si>
  <si>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</si>
  <si>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</si>
  <si>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</si>
  <si>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</si>
  <si>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</si>
  <si>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</si>
  <si>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</si>
  <si>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</si>
  <si>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</si>
  <si>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</si>
  <si>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</si>
  <si>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</si>
  <si>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</si>
  <si>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</si>
  <si>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</si>
  <si>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</si>
  <si>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</si>
  <si>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</si>
  <si>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</si>
  <si>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</si>
  <si>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</si>
  <si>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</si>
  <si>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</si>
  <si>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</si>
  <si>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</si>
  <si>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</si>
  <si>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</si>
  <si>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</si>
  <si>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</si>
  <si>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</si>
  <si>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</si>
  <si>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</si>
  <si>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</si>
  <si>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</si>
  <si>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</si>
  <si>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</si>
  <si>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</si>
  <si>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</si>
  <si>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</si>
  <si>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</si>
  <si>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</si>
  <si>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</si>
  <si>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</si>
  <si>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</si>
  <si>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</si>
  <si>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</si>
  <si>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</si>
  <si>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</si>
  <si>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</si>
  <si>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</si>
  <si>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</si>
  <si>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</si>
  <si>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</si>
  <si>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</si>
  <si>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</si>
  <si>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</si>
  <si>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</si>
  <si>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</si>
  <si>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</si>
  <si>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</si>
  <si>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</si>
  <si>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</si>
  <si>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</si>
  <si>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</si>
  <si>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</si>
  <si>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</si>
  <si>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</si>
  <si>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</si>
  <si>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</si>
  <si>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</si>
  <si>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</si>
  <si>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</si>
  <si>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</si>
  <si>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</si>
  <si>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</si>
  <si>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</si>
  <si>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</si>
  <si>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</si>
  <si>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</si>
  <si>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</si>
  <si>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</si>
  <si>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</si>
  <si>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</si>
  <si>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</si>
  <si>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</si>
  <si>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</si>
  <si>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</si>
  <si>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</si>
  <si>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</si>
  <si>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</si>
  <si>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</si>
  <si>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</si>
  <si>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</si>
  <si>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</si>
  <si>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</si>
  <si>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</si>
  <si>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</si>
  <si>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</si>
  <si>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</si>
  <si>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</si>
  <si>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</si>
  <si>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</si>
  <si>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</si>
  <si>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</si>
  <si>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</si>
  <si>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</si>
  <si>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</si>
  <si>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</si>
  <si>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</si>
  <si>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</si>
  <si>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</si>
  <si>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</si>
  <si>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</si>
  <si>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</si>
  <si>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</si>
  <si>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</si>
  <si>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</si>
  <si>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</si>
  <si>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</si>
  <si>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</si>
  <si>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</si>
  <si>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</si>
  <si>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</si>
  <si>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</si>
  <si>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</si>
  <si>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</si>
  <si>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</si>
  <si>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</si>
  <si>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</si>
  <si>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</si>
  <si>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</si>
  <si>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</si>
  <si>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</si>
  <si>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</si>
  <si>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</si>
  <si>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</si>
  <si>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</si>
  <si>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</si>
  <si>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</si>
  <si>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</si>
  <si>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</si>
  <si>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</si>
  <si>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</si>
  <si>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</si>
  <si>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</si>
  <si>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</si>
  <si>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</si>
  <si>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</si>
  <si>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</si>
  <si>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</si>
  <si>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</si>
  <si>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</si>
  <si>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</si>
  <si>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</si>
  <si>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</si>
  <si>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</si>
  <si>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</si>
  <si>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</si>
  <si>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</si>
  <si>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</si>
  <si>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</si>
  <si>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</si>
  <si>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</si>
  <si>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</si>
  <si>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</si>
  <si>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</si>
  <si>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</si>
  <si>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</si>
  <si>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</si>
  <si>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</si>
  <si>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</si>
  <si>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</si>
  <si>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</si>
  <si>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</si>
  <si>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</si>
  <si>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</si>
  <si>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</si>
  <si>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</si>
  <si>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</si>
  <si>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</si>
  <si>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</si>
  <si>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</si>
  <si>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</si>
  <si>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</si>
  <si>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</si>
  <si>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</si>
  <si>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</si>
  <si>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</si>
  <si>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</si>
  <si>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</si>
  <si>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</si>
  <si>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</si>
  <si>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</si>
  <si>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</si>
  <si>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</si>
  <si>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</si>
  <si>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</si>
  <si>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</si>
  <si>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</si>
  <si>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</si>
  <si>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</si>
  <si>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</si>
  <si>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</si>
  <si>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</si>
  <si>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</si>
  <si>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</si>
  <si>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</si>
  <si>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</si>
  <si>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</si>
  <si>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</si>
  <si>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</si>
  <si>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</si>
  <si>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</si>
  <si>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</si>
  <si>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</si>
  <si>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</si>
  <si>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</si>
  <si>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</si>
  <si>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</si>
  <si>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</si>
  <si>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</si>
  <si>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</si>
  <si>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</si>
  <si>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</si>
  <si>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</si>
  <si>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</si>
  <si>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</si>
  <si>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</si>
  <si>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</si>
  <si>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</si>
  <si>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</si>
  <si>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</si>
  <si>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</si>
  <si>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</si>
  <si>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</si>
  <si>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</si>
  <si>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</si>
  <si>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</si>
  <si>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</si>
  <si>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</si>
  <si>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</si>
  <si>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</si>
  <si>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</si>
  <si>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</si>
  <si>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</si>
  <si>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</si>
  <si>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</si>
  <si>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</si>
  <si>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</si>
  <si>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</si>
  <si>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</si>
  <si>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</si>
  <si>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</si>
  <si>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</si>
  <si>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</si>
  <si>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</si>
  <si>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</si>
  <si>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</si>
  <si>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</si>
  <si>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</si>
  <si>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</si>
  <si>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</si>
  <si>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</si>
  <si>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</si>
  <si>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</si>
  <si>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</si>
  <si>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</si>
  <si>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</si>
  <si>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</si>
  <si>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</si>
  <si>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</si>
  <si>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</si>
  <si>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</si>
  <si>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</si>
  <si>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</si>
  <si>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</si>
  <si>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</si>
  <si>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</si>
  <si>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</si>
  <si>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</si>
  <si>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</si>
  <si>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</si>
  <si>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</si>
  <si>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</si>
  <si>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</si>
  <si>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</si>
  <si>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</si>
  <si>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</si>
  <si>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</si>
  <si>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</si>
  <si>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</si>
  <si>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</si>
  <si>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</si>
  <si>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</si>
  <si>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</si>
  <si>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</si>
  <si>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</si>
  <si>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</si>
  <si>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</si>
  <si>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</si>
  <si>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</si>
  <si>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</si>
  <si>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</si>
  <si>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</si>
  <si>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</si>
  <si>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</si>
  <si>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</si>
  <si>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</si>
  <si>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</si>
  <si>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</si>
  <si>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</si>
  <si>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</si>
  <si>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</si>
  <si>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</si>
  <si>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</si>
  <si>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</si>
  <si>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</si>
  <si>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</si>
  <si>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</si>
  <si>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</si>
  <si>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</si>
  <si>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</si>
  <si>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</si>
  <si>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</si>
  <si>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</si>
  <si>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</si>
  <si>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</si>
  <si>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</si>
  <si>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</si>
  <si>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</si>
  <si>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</si>
  <si>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</si>
  <si>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</si>
  <si>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</si>
  <si>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</si>
  <si>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</si>
  <si>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</si>
  <si>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</si>
  <si>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</si>
  <si>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</si>
  <si>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</si>
  <si>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</si>
  <si>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</si>
  <si>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</si>
  <si>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</si>
  <si>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</si>
  <si>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</si>
  <si>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</si>
  <si>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</si>
  <si>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</si>
  <si>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</si>
  <si>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</si>
  <si>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</si>
  <si>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</si>
  <si>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</si>
  <si>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</si>
  <si>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</si>
  <si>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</si>
  <si>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</si>
  <si>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</si>
  <si>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</si>
  <si>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</si>
  <si>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</si>
  <si>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</si>
  <si>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</si>
  <si>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</si>
  <si>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</si>
  <si>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</si>
  <si>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</si>
  <si>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</si>
  <si>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</si>
  <si>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</si>
  <si>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</si>
  <si>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</si>
  <si>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</si>
  <si>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</si>
  <si>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</si>
  <si>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</si>
  <si>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</si>
  <si>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</si>
  <si>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</si>
  <si>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</si>
  <si>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</si>
  <si>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</si>
  <si>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</si>
  <si>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</si>
  <si>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</si>
  <si>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</si>
  <si>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</si>
  <si>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</si>
  <si>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</si>
  <si>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</si>
  <si>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</si>
  <si>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</si>
  <si>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</si>
  <si>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</si>
  <si>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</si>
  <si>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</si>
  <si>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</si>
  <si>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</si>
  <si>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</si>
  <si>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</si>
  <si>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</si>
  <si>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</si>
  <si>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</si>
  <si>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</si>
  <si>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</si>
  <si>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</si>
  <si>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</si>
  <si>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</si>
  <si>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</si>
  <si>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</si>
  <si>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</si>
  <si>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</si>
  <si>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</si>
  <si>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</si>
  <si>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</si>
  <si>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</si>
  <si>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</si>
  <si>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</si>
  <si>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</si>
  <si>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</si>
  <si>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</si>
  <si>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</si>
  <si>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</si>
  <si>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</si>
  <si>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</si>
  <si>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</si>
  <si>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</si>
  <si>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</si>
  <si>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</si>
  <si>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</si>
  <si>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</si>
  <si>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</si>
  <si>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</si>
  <si>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</si>
  <si>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</si>
  <si>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</si>
  <si>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</si>
  <si>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</si>
  <si>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</si>
  <si>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</si>
  <si>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</si>
  <si>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</si>
  <si>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</si>
  <si>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</si>
  <si>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</si>
  <si>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</si>
  <si>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</si>
  <si>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</si>
  <si>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</si>
  <si>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</si>
  <si>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</si>
  <si>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</si>
  <si>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</si>
  <si>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</si>
  <si>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</si>
  <si>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</si>
  <si>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</si>
  <si>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</si>
  <si>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</si>
  <si>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</si>
  <si>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</si>
  <si>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</si>
  <si>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</si>
  <si>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</si>
  <si>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</si>
  <si>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</si>
  <si>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</si>
  <si>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</si>
  <si>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</si>
  <si>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</si>
  <si>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</si>
  <si>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</si>
  <si>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</si>
  <si>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</si>
  <si>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</si>
  <si>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</si>
  <si>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</si>
  <si>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</si>
  <si>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</si>
  <si>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</si>
  <si>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</si>
  <si>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</si>
  <si>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</si>
  <si>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</si>
  <si>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</si>
  <si>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</si>
  <si>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</si>
  <si>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</si>
  <si>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</si>
  <si>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</si>
  <si>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</si>
  <si>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</si>
  <si>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</si>
  <si>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</si>
  <si>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</si>
  <si>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</si>
  <si>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</si>
  <si>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</si>
  <si>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</si>
  <si>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</si>
  <si>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</si>
  <si>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</si>
  <si>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</si>
  <si>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</si>
  <si>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</si>
  <si>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</si>
  <si>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</si>
  <si>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</si>
  <si>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</si>
  <si>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</si>
  <si>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</si>
  <si>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</si>
  <si>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</si>
  <si>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</si>
  <si>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</si>
  <si>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</si>
  <si>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</si>
  <si>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</si>
  <si>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</si>
  <si>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</si>
  <si>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</si>
  <si>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</si>
  <si>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</si>
  <si>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</si>
  <si>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</si>
  <si>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</si>
  <si>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</si>
  <si>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</si>
  <si>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</si>
  <si>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</si>
  <si>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</si>
  <si>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</si>
  <si>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</si>
  <si>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</si>
  <si>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</si>
  <si>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</si>
  <si>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</si>
  <si>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</si>
  <si>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</si>
  <si>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</si>
  <si>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</si>
  <si>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</si>
  <si>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</si>
  <si>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</si>
  <si>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</si>
  <si>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</si>
  <si>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</si>
  <si>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</si>
  <si>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</si>
  <si>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</si>
  <si>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</si>
  <si>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</si>
  <si>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</si>
  <si>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</si>
  <si>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</si>
  <si>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</si>
  <si>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</si>
  <si>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</si>
  <si>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</si>
  <si>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</si>
  <si>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</si>
  <si>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</si>
  <si>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</si>
  <si>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</si>
  <si>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</si>
  <si>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</si>
  <si>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</si>
  <si>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</si>
  <si>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</si>
  <si>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</si>
  <si>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</si>
  <si>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</si>
  <si>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</si>
  <si>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</si>
  <si>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</si>
  <si>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</si>
  <si>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</si>
  <si>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</si>
  <si>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</si>
  <si>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</si>
  <si>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</si>
  <si>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</si>
  <si>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</si>
  <si>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</si>
  <si>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</si>
  <si>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</si>
  <si>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</si>
  <si>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</si>
  <si>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</si>
  <si>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</si>
  <si>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</si>
  <si>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</si>
  <si>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</si>
  <si>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</si>
  <si>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</si>
  <si>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</si>
  <si>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</si>
  <si>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</si>
  <si>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</si>
  <si>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</si>
  <si>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</si>
  <si>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</si>
  <si>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</si>
  <si>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</si>
  <si>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</si>
  <si>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</si>
  <si>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</si>
  <si>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</si>
  <si>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</si>
  <si>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</si>
  <si>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</si>
  <si>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</si>
  <si>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</si>
  <si>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</si>
  <si>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</si>
  <si>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</si>
  <si>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</si>
  <si>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</si>
  <si>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</si>
  <si>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</si>
  <si>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</si>
  <si>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</si>
  <si>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churn Flag</t>
  </si>
  <si>
    <t>count</t>
  </si>
  <si>
    <t>Sum of sum of churn rate</t>
  </si>
  <si>
    <t>Row Labels</t>
  </si>
  <si>
    <t>Grand Total</t>
  </si>
  <si>
    <t>MRR rounded</t>
  </si>
  <si>
    <t>$0-$28</t>
  </si>
  <si>
    <t>$28-$43</t>
  </si>
  <si>
    <t>$43-$68</t>
  </si>
  <si>
    <t>$68+</t>
  </si>
  <si>
    <t>MRR category</t>
  </si>
  <si>
    <t>Senior citizen</t>
  </si>
  <si>
    <t>Sum of churn rate</t>
  </si>
  <si>
    <t>not senior citizen</t>
  </si>
  <si>
    <t>senior citizen</t>
  </si>
  <si>
    <t>Active</t>
  </si>
  <si>
    <t>Churned</t>
  </si>
  <si>
    <t>sum of churn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</si>
</sst>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33" borderId="1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quotePrefix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[Customer-Churn.xlsx]pivotTable!PivotTable2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pivotTable!$B$3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pivotTable!$A$4:$A$8</c:f>
              <c:strCache>
                <c:ptCount val="4"/>
                <c:pt idx="0">
                  <c:v>$0-$28</c:v>
                </c:pt>
                <c:pt idx="1">
                  <c:v>$28-$43</c:v>
                </c:pt>
                <c:pt idx="2">
                  <c:v>$43-$68</c:v>
                </c:pt>
                <c:pt idx="3">
                  <c:v>$68+</c:v>
                </c:pt>
              </c:strCache>
            </c:strRef>
          </c:cat>
          <c:val>
            <c:numRef>
              <c:f>pivotTable!$B$4:$B$8</c:f>
              <c:numCache>
                <c:formatCode>0%</c:formatCode>
                <c:ptCount val="4"/>
                <c:pt idx="0">
                  <c:v>9.2154420921544203E-2</c:v>
                </c:pt>
                <c:pt idx="1">
                  <c:v>0.28819444444444442</c:v>
                </c:pt>
                <c:pt idx="2">
                  <c:v>0.21710526315789475</c:v>
                </c:pt>
                <c:pt idx="3">
                  <c:v>0.3546680772282465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90A-BB49-ADC8-F6DAB6AA9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31685952"/>
        <c:axId val="1056486528"/>
      </c:barChart>
      <c:catAx>
        <c:axId val="83168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486528"/>
        <c:crosses val="autoZero"/>
        <c:auto val="1"/>
        <c:lblAlgn val="ctr"/>
        <c:lblOffset val="100"/>
        <c:noMultiLvlLbl val="0"/>
      </c:catAx>
      <c:valAx>
        <c:axId val="105648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68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churn</a:t>
            </a:r>
            <a:r>
              <a:rPr lang="en-GB" baseline="0"/>
              <a:t> rate by senior citizen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summery!$B$8</c:f>
              <c:strCache>
                <c:ptCount val="1"/>
                <c:pt idx="0">
                  <c:v>Churned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summery!$A$9:$A$10</c:f>
              <c:strCache>
                <c:ptCount val="2"/>
                <c:pt idx="0">
                  <c:v>not senior citizen</c:v>
                </c:pt>
                <c:pt idx="1">
                  <c:v>senior citizen</c:v>
                </c:pt>
              </c:strCache>
            </c:strRef>
          </c:cat>
          <c:val>
            <c:numRef>
              <c:f>summery!$B$9:$B$10</c:f>
              <c:numCache>
                <c:formatCode>General</c:formatCode>
                <c:ptCount val="2"/>
                <c:pt idx="0">
                  <c:v>1393</c:v>
                </c:pt>
                <c:pt idx="1">
                  <c:v>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A5-DC45-B5E2-F95ADEDD4202}"/>
            </c:ext>
          </c:extLst>
        </c:ser>
        <c:ser>
          <c:idx val="1"/>
          <c:order val="1"/>
          <c:tx>
            <c:strRef>
              <c:f>summery!$C$8</c:f>
              <c:strCache>
                <c:ptCount val="1"/>
                <c:pt idx="0">
                  <c:v>Active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summery!$A$9:$A$10</c:f>
              <c:strCache>
                <c:ptCount val="2"/>
                <c:pt idx="0">
                  <c:v>not senior citizen</c:v>
                </c:pt>
                <c:pt idx="1">
                  <c:v>senior citizen</c:v>
                </c:pt>
              </c:strCache>
            </c:strRef>
          </c:cat>
          <c:val>
            <c:numRef>
              <c:f>summery!$C$9:$C$10</c:f>
              <c:numCache>
                <c:formatCode>General</c:formatCode>
                <c:ptCount val="2"/>
                <c:pt idx="0">
                  <c:v>4508</c:v>
                </c:pt>
                <c:pt idx="1">
                  <c:v>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A5-DC45-B5E2-F95ADEDD4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2807232"/>
        <c:axId val="802814848"/>
      </c:barChart>
      <c:catAx>
        <c:axId val="80280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814848"/>
        <c:crosses val="autoZero"/>
        <c:auto val="1"/>
        <c:lblAlgn val="ctr"/>
        <c:lblOffset val="100"/>
        <c:noMultiLvlLbl val="0"/>
      </c:catAx>
      <c:valAx>
        <c:axId val="80281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807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raye by MRR Grouped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240207786526684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summery!$B$14</c:f>
              <c:strCache>
                <c:ptCount val="1"/>
                <c:pt idx="0">
                  <c:v>sum of 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summery!$A$15:$A$18</c:f>
              <c:strCache>
                <c:ptCount val="4"/>
                <c:pt idx="0">
                  <c:v>$0-$28</c:v>
                </c:pt>
                <c:pt idx="1">
                  <c:v>$28-$43</c:v>
                </c:pt>
                <c:pt idx="2">
                  <c:v>$43-$68</c:v>
                </c:pt>
                <c:pt idx="3">
                  <c:v>$68+</c:v>
                </c:pt>
              </c:strCache>
            </c:strRef>
          </c:cat>
          <c:val>
            <c:numRef>
              <c:f>summery!$B$15:$B$18</c:f>
              <c:numCache>
                <c:formatCode>0%</c:formatCode>
                <c:ptCount val="4"/>
                <c:pt idx="0">
                  <c:v>9.2154420921544203E-2</c:v>
                </c:pt>
                <c:pt idx="1">
                  <c:v>0.28819444444444442</c:v>
                </c:pt>
                <c:pt idx="2">
                  <c:v>0.21710526315789475</c:v>
                </c:pt>
                <c:pt idx="3">
                  <c:v>0.3546680772282465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A8-2843-9EB4-E229A4CA0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4705088"/>
        <c:axId val="803743808"/>
      </c:barChart>
      <c:catAx>
        <c:axId val="80470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743808"/>
        <c:crosses val="autoZero"/>
        <c:auto val="1"/>
        <c:lblAlgn val="ctr"/>
        <c:lblOffset val="100"/>
        <c:noMultiLvlLbl val="0"/>
      </c:catAx>
      <c:valAx>
        <c:axId val="80374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705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3</xdr:row>
      <xdr:rowOff>0</xdr:rowOff>
    </xdr:from>
    <xdr:to>
      <xdr:col>13</xdr:col>
      <xdr:colOff>431800</xdr:colOff>
      <xdr:row>24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73DDFE-72C8-EBE3-F0D2-1C24B06A47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1</xdr:row>
      <xdr:rowOff>0</xdr:rowOff>
    </xdr:from>
    <xdr:to>
      <xdr:col>11</xdr:col>
      <xdr:colOff>25400</xdr:colOff>
      <xdr:row>22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8D9995-F5B2-98FD-531A-C4252A35F9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19050</xdr:colOff>
      <xdr:row>1</xdr:row>
      <xdr:rowOff>12700</xdr:rowOff>
    </xdr:from>
    <xdr:to>
      <xdr:col>19</xdr:col>
      <xdr:colOff>0</xdr:colOff>
      <xdr:row>22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99AB66-6562-78CF-4A41-DA0F0370C2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ejeshwar" refreshedDate="46150.93999097222" createdVersion="8" refreshedVersion="8" minRefreshableVersion="3" recordCount="7043" xr:uid="{5C853F7C-1024-D043-9175-CE1030D066B2}">
  <cacheSource type="worksheet">
    <worksheetSource ref="A1:Y7044" sheet="WA_Fn-UseC_-Telco-Customer-Chur"/>
  </cacheSource>
  <cacheFields count="26">
    <cacheField name="customerID" numFmtId="0">
      <sharedItems count="7043"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4472-LVYGI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  <s v="4513-CXYIX"/>
        <s v="3957-HHLMR"/>
        <s v="7803-XOCCZ"/>
        <s v="5736-YEJAX"/>
        <s v="5609-CEBID"/>
        <s v="8981-FJGLA"/>
        <s v="7218-HKQFK"/>
        <s v="4636-QRJKY"/>
        <s v="1135-LMECX"/>
        <s v="4332-MUOEZ"/>
        <s v="8535-SFUTN"/>
        <s v="5956-VKDTT"/>
        <s v="8677-HDZEE"/>
        <s v="2475-MROZF"/>
        <s v="9412-GHEEC"/>
        <s v="3482-ABPKK"/>
        <s v="6705-LXORM"/>
        <s v="0257-ZESQC"/>
        <s v="7531-GQHME"/>
        <s v="5174-ITUMV"/>
        <s v="4109-CYRBD"/>
        <s v="0913-XWSCN"/>
        <s v="6825-UYPFK"/>
        <s v="8397-MVTAZ"/>
        <s v="0750-EBAIU"/>
        <s v="8606-CIQUL"/>
        <s v="3571-DPYUH"/>
        <s v="7601-GNDYK"/>
        <s v="0356-OBMAC"/>
        <s v="8067-NIOYM"/>
        <s v="1403-GYAFU"/>
        <s v="4234-XTNEA"/>
        <s v="1297-VQDRP"/>
        <s v="9282-IZGQK"/>
        <s v="5348-CAGXB"/>
        <s v="0621-HJWXJ"/>
        <s v="5844-QVTAT"/>
        <s v="8905-IAZPF"/>
        <s v="5394-MEITZ"/>
        <s v="6859-QNXIQ"/>
        <s v="2782-LFZVW"/>
        <s v="2866-IKBTM"/>
        <s v="1342-JPNKI"/>
        <s v="2817-NTQDO"/>
        <s v="7129-AZJDE"/>
        <s v="6986-IJDHX"/>
        <s v="2560-PPCHE"/>
        <s v="4676-MQUEA"/>
        <s v="8138-EALND"/>
        <s v="3580-HYCSP"/>
        <s v="1352-HNSAW"/>
        <s v="2075-PUEPR"/>
        <s v="1982-FEBTD"/>
        <s v="5301-GAUUY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939-YAPAF"/>
        <s v="0308-IVGOK"/>
        <s v="7293-LSCDV"/>
        <s v="7025-WCBNE"/>
        <s v="5756-JYOJT"/>
        <s v="4710-FDUIZ"/>
        <s v="6030-REHUX"/>
        <s v="9548-LIGTA"/>
        <s v="5150-LJNSR"/>
        <s v="8270-RKSAP"/>
        <s v="6522-YRBXD"/>
        <s v="2640-LYMOV"/>
        <s v="1218-VKFPE"/>
        <s v="3627-FHKBK"/>
        <s v="2865-TCHJW"/>
        <s v="1423-BMPBQ"/>
        <s v="2393-DIVAI"/>
        <s v="5192-EBGOV"/>
        <s v="4568-KNYWR"/>
        <s v="8752-IMQOS"/>
        <s v="0742-LAFQK"/>
        <s v="0795-LAFGP"/>
        <s v="0619-OLYUR"/>
        <s v="5512-IDZEI"/>
        <s v="0459-SPZHJ"/>
        <s v="0215-BQKGS"/>
        <s v="9244-ZVAPM"/>
        <s v="0719-SYFRB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3419-SNJJD"/>
        <s v="6543-CPZMK"/>
        <s v="4765-OXPPD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1009-IRMNA"/>
        <s v="3003-CMDUU"/>
        <s v="5016-IBERQ"/>
        <s v="6797-UCJHZ"/>
        <s v="2469-DTSGX"/>
        <s v="4554-YGZIH"/>
        <s v="5099-BAILX"/>
        <s v="9931-KGHOA"/>
        <s v="1775-KWJKQ"/>
        <s v="7665-VIGUD"/>
        <s v="9411-TPQQV"/>
        <s v="7207-RMRDB"/>
        <s v="7954-MLBUN"/>
        <s v="2077-DDHJK"/>
        <s v="4913-EHYUI"/>
        <s v="0195-IESCP"/>
        <s v="9574-BOSMD"/>
        <s v="4580-TMHJU"/>
        <s v="0970-ETWGE"/>
        <s v="4908-XAXAY"/>
        <s v="8404-VLQFB"/>
        <s v="1626-ERCMM"/>
        <s v="0887-HJGAR"/>
        <s v="2391-IPLOP"/>
        <s v="5644-PDMZC"/>
        <s v="3509-GWQGF"/>
        <s v="9576-ANLXO"/>
        <s v="2024-BASKD"/>
        <s v="5845-BZZIB"/>
        <s v="1140-UKVZG"/>
        <s v="4160-AMJTL"/>
        <s v="5183-SNMJQ"/>
        <s v="8100-PNJMH"/>
        <s v="7838-LAZFO"/>
        <s v="4464-JCOLN"/>
        <s v="2085-JVGAD"/>
        <s v="5650-VDUDS"/>
        <s v="8095-WANWK"/>
        <s v="3030-ZKIWL"/>
        <s v="9565-FLVCG"/>
        <s v="8755-OGKNA"/>
        <s v="2800-VEQXM"/>
        <s v="7538-GWHML"/>
        <s v="5533-RJFTJ"/>
        <s v="3859-CVCET"/>
        <s v="0214-JHPFW"/>
        <s v="5642-MHDQT"/>
        <s v="3088-FVYWK"/>
        <s v="3276-HDUEG"/>
        <s v="9092-GDZKO"/>
        <s v="0823-HSCDJ"/>
        <s v="3729-OWRVL"/>
        <s v="2324-AALNO"/>
        <s v="0822-GAVAP"/>
        <s v="5760-IFJOZ"/>
        <s v="2826-UWHIS"/>
        <s v="1448-PWKYE"/>
        <s v="7501-IWUNG"/>
        <s v="4957-TREIR"/>
        <s v="7251-LJBQN"/>
        <s v="8040-MNRTF"/>
        <s v="1536-HBSWP"/>
        <s v="5313-FPXWG"/>
        <s v="0067-DKWBL"/>
        <s v="0946-FKYTX"/>
        <s v="5076-YVXCM"/>
        <s v="8262-COGGB"/>
        <s v="6663-JOCQO"/>
        <s v="9620-QJREV"/>
        <s v="2276-YDAVZ"/>
        <s v="2682-KEVRP"/>
        <s v="2480-JZOSN"/>
        <s v="0078-XZMHT"/>
        <s v="5896-NPFWW"/>
        <s v="9978-HYCIN"/>
        <s v="8338-QIUNR"/>
        <s v="1525-LNLOJ"/>
        <s v="9450-TRJUU"/>
        <s v="1766-GKNMI"/>
        <s v="6942-LBFDP"/>
        <s v="1456-TWCGB"/>
        <s v="7133-VBDCG"/>
        <s v="7596-ZYWBB"/>
        <s v="8329-UTMVM"/>
        <s v="3014-WJKSM"/>
        <s v="3347-YJZZE"/>
        <s v="1029-QFBEN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4952-YSOGZ"/>
        <s v="1589-AGTLK"/>
        <s v="5244-IRFIH"/>
        <s v="6549-YMFAW"/>
        <s v="4950-HKQTE"/>
        <s v="6786-OBWQR"/>
        <s v="2684-EIWEO"/>
        <s v="2753-JMMCV"/>
        <s v="6439-GTPCA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5138-WVKYJ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6683-VLCTZ"/>
        <s v="5730-DBDSI"/>
        <s v="0030-FNXPP"/>
        <s v="2189-WWOEW"/>
        <s v="5684-FJVYR"/>
        <s v="4013-GUXND"/>
        <s v="1894-IGFSG"/>
        <s v="7379-POKDZ"/>
        <s v="1266-NZYUI"/>
        <s v="7969-FFOWG"/>
        <s v="4718-DHSMV"/>
        <s v="5175-WLYXL"/>
        <s v="7817-OMJNA"/>
        <s v="8728-SKJLR"/>
        <s v="3137-NYQQI"/>
        <s v="7706-DZNKK"/>
        <s v="0236-HFWSV"/>
        <s v="3900-AQPHZ"/>
        <s v="5842-POCOP"/>
        <s v="2037-XJFUP"/>
        <s v="8823-RLPWL"/>
        <s v="9505-SQFSW"/>
        <s v="7314-OXENN"/>
        <s v="3758-CKOQL"/>
        <s v="0322-CHQRU"/>
        <s v="5676-CFLYY"/>
        <s v="7521-AFHAB"/>
        <s v="0285-INHLN"/>
        <s v="4678-DVQEO"/>
        <s v="5125-CNDSP"/>
        <s v="0691-IFBQW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3009-JWMPU"/>
        <s v="5671-RQRLP"/>
        <s v="1450-GALXR"/>
        <s v="8859-AXJZP"/>
        <s v="3174-AKMAS"/>
        <s v="3138-BKYAV"/>
        <s v="9926-PJHDQ"/>
        <s v="7382-DFJTU"/>
        <s v="2798-NYLMZ"/>
        <s v="4289-DTDKW"/>
        <s v="1820-TQVEV"/>
        <s v="2239-JALAW"/>
        <s v="4853-RULSV"/>
        <s v="8098-TDCBU"/>
        <s v="3551-GAEGL"/>
        <s v="4785-NKHCX"/>
        <s v="3196-NVXLZ"/>
        <s v="6275-YDUVO"/>
        <s v="0036-IHMOT"/>
        <s v="0115-TFERT"/>
        <s v="4178-EGMON"/>
        <s v="4220-TINQT"/>
        <s v="5318-YKDPV"/>
        <s v="7975-TZMLR"/>
        <s v="0295-QVKPB"/>
        <s v="4335-BSMJS"/>
        <s v="2311-QYMUQ"/>
        <s v="3643-AHCFP"/>
        <s v="9146-JRIOX"/>
        <s v="3104-OWCGK"/>
        <s v="5337-IIWKZ"/>
        <s v="9101-BWFSS"/>
        <s v="9650-VBUOG"/>
        <s v="3487-EARAT"/>
        <s v="2672-TGEFF"/>
        <s v="9231-ZJYAM"/>
        <s v="4250-WAROZ"/>
        <s v="8184-WMOFI"/>
        <s v="6982-SSHFK"/>
        <s v="6092-QZVPP"/>
        <s v="4625-LAMOB"/>
        <s v="0727-BMPLR"/>
        <s v="0392-BZIUW"/>
        <s v="1038-ZAGBI"/>
        <s v="6549-NNDYT"/>
        <s v="3027-ZTDHO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2382-BCKQJ"/>
        <s v="8374-UULRV"/>
        <s v="2207-NHRJK"/>
        <s v="3224-DFQNQ"/>
        <s v="5275-PMFUT"/>
        <s v="4795-UXVCJ"/>
        <s v="9777-IQHWP"/>
        <s v="0947-MUGVO"/>
        <s v="9944-HKVVB"/>
        <s v="4124-MMETB"/>
        <s v="3671-SHRSP"/>
        <s v="0979-MOZQI"/>
        <s v="2732-ISEZX"/>
        <s v="3313-QKNKB"/>
        <s v="0323-XWWTN"/>
        <s v="1937-OTUKY"/>
        <s v="1573-LGXBA"/>
        <s v="1764-VUUMT"/>
        <s v="5073-WXOYN"/>
        <s v="4713-ZBURT"/>
        <s v="3050-GBUSH"/>
        <s v="0207-MDKNV"/>
        <s v="7876-AEHIG"/>
        <s v="7945-HLKEA"/>
        <s v="9342-VNIMQ"/>
        <s v="9851-KIELU"/>
        <s v="3523-BRGUW"/>
        <s v="3908-BLSYF"/>
        <s v="3199-NPKCN"/>
        <s v="5170-PTRKA"/>
        <s v="4661-NJEUX"/>
        <s v="2123-AGEEN"/>
        <s v="1258-YMZNM"/>
        <s v="0048-LUMLS"/>
        <s v="7549-MYGPK"/>
        <s v="5898-IGSLP"/>
        <s v="3804-RVTGV"/>
        <s v="6259-WJQLC"/>
        <s v="9227-LUNBG"/>
        <s v="7997-EASSD"/>
        <s v="0730-KOAVE"/>
        <s v="8975-SKGRX"/>
        <s v="0678-RLHVP"/>
        <s v="4315-MURBD"/>
        <s v="2267-FPIMA"/>
        <s v="1051-GEJLJ"/>
        <s v="9734-YWGEX"/>
        <s v="2719-BDAQO"/>
        <s v="5285-MVEHD"/>
        <s v="0379-DJQHR"/>
        <s v="0781-LKXBR"/>
        <s v="5543-QDCRY"/>
        <s v="0297-RBCSG"/>
        <s v="4694-PHWFW"/>
        <s v="0835-JKADZ"/>
        <s v="1907-UBQFC"/>
        <s v="7508-SMHXL"/>
        <s v="3865-YIOTT"/>
        <s v="5993-BQHEA"/>
        <s v="6024-RUGGH"/>
        <s v="6513-EECDB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7074-IEVOJ"/>
        <s v="9625-QSTYE"/>
        <s v="0862-PRCBS"/>
        <s v="8812-ZRHFP"/>
        <s v="5146-CBVOE"/>
        <s v="0454-OKRCT"/>
        <s v="5787-KXGIY"/>
        <s v="4750-ZRXIU"/>
        <s v="4198-VFOEA"/>
        <s v="6630-UJZMY"/>
        <s v="5709-LVOEQ"/>
        <s v="6400-BWQKW"/>
        <s v="2692-AQCPF"/>
        <s v="0347-UBKUZ"/>
        <s v="0835-DUUIQ"/>
        <s v="0811-GSDTP"/>
        <s v="7567-ECMCM"/>
        <s v="6115-ZTBFQ"/>
        <s v="6353-BRMMA"/>
        <s v="6680-WKXRZ"/>
        <s v="6231-WFGFH"/>
        <s v="9904-EHEVJ"/>
        <s v="7028-DVOIQ"/>
        <s v="6169-PPETC"/>
        <s v="4208-UFFGW"/>
        <s v="8584-KMVXD"/>
        <s v="8467-WYNSR"/>
        <s v="0851-DFJKB"/>
        <s v="5382-SOYZL"/>
        <s v="9448-REEVD"/>
        <s v="3261-CQXOL"/>
        <s v="8388-FYNPZ"/>
        <s v="4002-BQWPQ"/>
        <s v="5651-YLPRD"/>
        <s v="2826-DXLQO"/>
        <s v="4378-BZYFP"/>
        <s v="9489-UTFKA"/>
        <s v="4849-PYRLQ"/>
        <s v="9117-SHLZX"/>
        <s v="9889-TMAHG"/>
        <s v="4541-RMRLG"/>
        <s v="7764-BDPEE"/>
        <s v="3429-IFLEM"/>
        <s v="3158-MOERK"/>
        <s v="7294-TMAOP"/>
        <s v="5002-GCQFH"/>
        <s v="0556-FJEGU"/>
        <s v="8919-FYFQZ"/>
        <s v="0604-THJFP"/>
        <s v="2834-JRTUA"/>
        <s v="5875-YPQFJ"/>
        <s v="5879-SESNB"/>
        <s v="6646-QVXLR"/>
        <s v="6461-PPAXN"/>
        <s v="3318-ISQFQ"/>
        <s v="1106-HRLKZ"/>
        <s v="2483-XSSMZ"/>
        <s v="8603-IJWDN"/>
        <s v="8165-ZJRNM"/>
        <s v="9369-XFEHK"/>
        <s v="2604-XVDAM"/>
        <s v="3717-OFRTN"/>
        <s v="9046-JBFWA"/>
        <s v="3280-NMUVX"/>
        <s v="1206-EHBDD"/>
        <s v="8361-LBRDI"/>
        <s v="4883-KCPZJ"/>
        <s v="9108-EQPNQ"/>
        <s v="7277-KAMWT"/>
        <s v="3842-IYKUE"/>
        <s v="6641-XRPSU"/>
        <s v="1374-DMZUI"/>
        <s v="2545-LXYVJ"/>
        <s v="3234-VKACU"/>
        <s v="8357-EQXFO"/>
        <s v="1989-PRJHP"/>
        <s v="8120-JDCAM"/>
        <s v="8917-FAEMR"/>
        <s v="7047-YXDMZ"/>
        <s v="2858-EIMXH"/>
        <s v="9524-EGPJC"/>
        <s v="6993-OHLXR"/>
        <s v="8818-XYFCQ"/>
        <s v="6419-ZTTLE"/>
        <s v="0929-HYQEW"/>
        <s v="6614-YOLAC"/>
        <s v="7426-RHZGU"/>
        <s v="4065-JJAVA"/>
        <s v="4695-VADHF"/>
        <s v="3863-IUBJR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4822-RVYBB"/>
        <s v="6732-FZUGP"/>
        <s v="8436-BJUMM"/>
        <s v="4184-TJFAN"/>
        <s v="8329-GWVPJ"/>
        <s v="1352-VHKAJ"/>
        <s v="4145-UQXUQ"/>
        <s v="2632-TACXW"/>
        <s v="8146-QQKZH"/>
        <s v="1767-CJKBA"/>
        <s v="6445-TNRXS"/>
        <s v="4581-LNWUM"/>
        <s v="4869-EPIUS"/>
        <s v="9948-YPTDG"/>
        <s v="1236-WFCDV"/>
        <s v="1915-OAKWD"/>
        <s v="7296-PIXQY"/>
        <s v="4883-QICIH"/>
        <s v="3354-OADJP"/>
        <s v="3524-WQDSG"/>
        <s v="0810-DHDBD"/>
        <s v="4026-SKKHW"/>
        <s v="2829-HYVZP"/>
        <s v="8329-IBCTI"/>
        <s v="1271-SJBGZ"/>
        <s v="3845-JHAMY"/>
        <s v="7013-PSXHK"/>
        <s v="5669-SRAIP"/>
        <s v="5981-ITEMU"/>
        <s v="3486-NPGST"/>
        <s v="6941-PMGEP"/>
        <s v="1624-WOIWJ"/>
        <s v="2074-GKOWZ"/>
        <s v="0376-YMCJC"/>
        <s v="6100-FJZDG"/>
        <s v="4829-ZLJTK"/>
        <s v="1730-VFMWO"/>
        <s v="7143-BQIBA"/>
        <s v="3800-LYTRK"/>
        <s v="0634-SZPQA"/>
        <s v="9646-NMHXE"/>
        <s v="7030-NJVDP"/>
        <s v="5536-RTPWK"/>
        <s v="8883-GRDWQ"/>
        <s v="6166-ILMNY"/>
        <s v="3097-NNSPB"/>
        <s v="7771-ZONAT"/>
        <s v="0655-RBDUG"/>
        <s v="2111-DWYHN"/>
        <s v="4194-WHFCB"/>
        <s v="4121-AGSIN"/>
        <s v="4361-BKAXE"/>
        <s v="9845-PEEKO"/>
        <s v="0455-XFASS"/>
        <s v="0301-KOBTQ"/>
        <s v="1751-NCDLI"/>
        <s v="4367-NUYAO"/>
        <s v="9878-TNQGW"/>
        <s v="9170-ARBTB"/>
        <s v="4441-NIHPT"/>
        <s v="8999-BOHSE"/>
        <s v="7241-AJHFS"/>
        <s v="7029-RPUAV"/>
        <s v="4546-FOKWR"/>
        <s v="9036-CSKBW"/>
        <s v="5832-TRLPB"/>
        <s v="8590-YFFQO"/>
        <s v="8659-IOOPU"/>
        <s v="1338-CECEE"/>
        <s v="7439-DKZTW"/>
        <s v="4646-QZXTF"/>
        <s v="4607-CHPCA"/>
        <s v="9742-XOKTS"/>
        <s v="6921-OZMFH"/>
        <s v="9578-FOMUK"/>
        <s v="4712-UYOOI"/>
        <s v="8824-RWFXJ"/>
        <s v="7722-CVFXN"/>
        <s v="8717-VCTXJ"/>
        <s v="7363-QTBIW"/>
        <s v="4159-NAAIX"/>
        <s v="0971-QIFJK"/>
        <s v="9397-TZSHA"/>
        <s v="3391-JSQEW"/>
        <s v="0343-QLUZP"/>
        <s v="9763-PDTKK"/>
        <s v="2176-LVPNX"/>
        <s v="7627-JKIAZ"/>
        <s v="3312-UUMZW"/>
        <s v="1271-UODNO"/>
        <s v="8461-EFQYM"/>
        <s v="6900-RBKER"/>
        <s v="6891-JPYFF"/>
        <s v="1459-QNFQT"/>
        <s v="1047-NNCBF"/>
        <s v="3696-XRIEN"/>
        <s v="4081-DYXAV"/>
        <s v="0074-HDKDG"/>
        <s v="8791-GFXLZ"/>
        <s v="8111-SLLHI"/>
        <s v="0927-LCSMG"/>
        <s v="9330-DHBFL"/>
        <s v="0098-BOWSO"/>
        <s v="3452-ABWRL"/>
        <s v="5859-HZYLF"/>
        <s v="8257-RZAHR"/>
        <s v="5293-WXJAK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0841-NULXI"/>
        <s v="3522-CDKHF"/>
        <s v="1430-SFQSA"/>
        <s v="0411-EZJZE"/>
        <s v="7851-WZEKY"/>
        <s v="8844-TONUD"/>
        <s v="8807-ARQET"/>
        <s v="8992-CEUEN"/>
        <s v="4320-QMLLA"/>
        <s v="8777-PVYGU"/>
        <s v="8292-ITGYJ"/>
        <s v="6870-ZWMNX"/>
        <s v="0621-CXBKL"/>
        <s v="5268-DSMNQ"/>
        <s v="5334-JLAXU"/>
        <s v="4086-YQSNZ"/>
        <s v="6242-MBHPK"/>
        <s v="5868-CZJDR"/>
        <s v="9359-UGBTK"/>
        <s v="0135-NMXAP"/>
        <s v="4782-OSFXZ"/>
        <s v="6479-OAUSD"/>
        <s v="7129-ACFOG"/>
        <s v="4189-NAKJS"/>
        <s v="5562-BETPV"/>
        <s v="1282-IHQAC"/>
        <s v="9127-FHJBZ"/>
        <s v="6270-OMFIW"/>
        <s v="1641-RQDAY"/>
        <s v="0107-WESLM"/>
        <s v="6994-ORCWG"/>
        <s v="1346-UFHAX"/>
        <s v="3992-YWPKO"/>
        <s v="2933-XEUJM"/>
        <s v="0125-LZQXK"/>
        <s v="5461-QKNTN"/>
        <s v="4835-YSJMR"/>
        <s v="8399-YNDCH"/>
        <s v="3164-YAXFY"/>
        <s v="0887-WBJVH"/>
        <s v="4660-IRIBM"/>
        <s v="5673-FSSMF"/>
        <s v="7670-ZBPOQ"/>
        <s v="8089-UZWLX"/>
        <s v="0080-OROZO"/>
        <s v="3916-NRPAP"/>
        <s v="6807-SIWJI"/>
        <s v="8221-HVAYI"/>
        <s v="1579-KLYDT"/>
        <s v="5232-NXPAY"/>
        <s v="8967-SZQAS"/>
        <s v="4468-KAZHE"/>
        <s v="0455-ENTCR"/>
        <s v="8944-AILEF"/>
        <s v="5542-NKVRU"/>
        <s v="7126-RBHSD"/>
        <s v="5370-IIVVL"/>
        <s v="6789-HJBWG"/>
        <s v="3927-NLNRY"/>
        <s v="9087-EYCPR"/>
        <s v="6791-YBNAK"/>
        <s v="6358-LYNGM"/>
        <s v="6077-BDPXA"/>
        <s v="0013-MHZWF"/>
        <s v="5494-HECPR"/>
        <s v="8268-YDIXR"/>
        <s v="9824-BEMCV"/>
        <s v="1373-ORVIZ"/>
        <s v="4291-SHSBH"/>
        <s v="6980-IMXXE"/>
        <s v="9866-QEVEE"/>
        <s v="9897-KXHCM"/>
        <s v="0040-HALCW"/>
        <s v="0784-GTUUK"/>
        <s v="7979-CORPM"/>
        <s v="2294-DMMUS"/>
        <s v="0872-JCPIB"/>
        <s v="3055-MJDSB"/>
        <s v="9091-WTUUY"/>
        <s v="1618-CFHME"/>
        <s v="3165-HDOEW"/>
        <s v="6581-NQCBA"/>
        <s v="7115-IRDHS"/>
        <s v="8496-DMZUK"/>
        <s v="2040-VZIKE"/>
        <s v="9068-VPWQQ"/>
        <s v="0178-SZBHO"/>
        <s v="0384-RVBPI"/>
        <s v="1689-MRZQR"/>
        <s v="1299-AURJA"/>
        <s v="4525-VZCZG"/>
        <s v="1543-LLLFT"/>
        <s v="5835-BEQEU"/>
        <s v="2788-CJQAQ"/>
        <s v="5565-FILXA"/>
        <s v="0319-QZTCO"/>
        <s v="2120-SMPEX"/>
        <s v="0096-FCPUF"/>
        <s v="0668-OGMHD"/>
        <s v="5552-ZNFSJ"/>
        <s v="2223-KAGMX"/>
        <s v="6507-ZJSUR"/>
        <s v="9408-HRXRK"/>
        <s v="5593-SUAOO"/>
        <s v="7321-PKUYW"/>
        <s v="2833-SLKDQ"/>
        <s v="6766-HFKLA"/>
        <s v="7595-EUIVN"/>
        <s v="7617-EYGLW"/>
        <s v="2026-TGDHM"/>
        <s v="9220-ZNKJI"/>
        <s v="4030-VPZBD"/>
        <s v="2226-ICFDO"/>
        <s v="0723-VSOBE"/>
        <s v="5529-GIBVH"/>
        <s v="4187-CINZD"/>
        <s v="9992-UJOEL"/>
        <s v="4741-WWJQZ"/>
        <s v="6625-UTXEW"/>
        <s v="6818-WOBHJ"/>
        <s v="6244-BESBM"/>
        <s v="1004-NOZNR"/>
        <s v="1251-STYSZ"/>
        <s v="2612-PHGOX"/>
        <s v="2408-TZMJL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9134-CEQMF"/>
        <s v="8985-OOPOS"/>
        <s v="8800-ZKRFW"/>
        <s v="2616-FLVQC"/>
        <s v="9968-FFVVH"/>
        <s v="3108-PCCGG"/>
        <s v="7993-PYKOF"/>
        <s v="8390-FESFV"/>
        <s v="3022-BEXHZ"/>
        <s v="5027-XWQHA"/>
        <s v="6248-TKCQV"/>
        <s v="6729-GDNGC"/>
        <s v="6198-ZFIOJ"/>
        <s v="5989-OMNJE"/>
        <s v="4566-QVRRW"/>
        <s v="1291-CUOCY"/>
        <s v="9795-SHUHB"/>
        <s v="3230-IUALN"/>
        <s v="0042-RLHYP"/>
        <s v="8519-IMDHU"/>
        <s v="4945-RVMTE"/>
        <s v="0201-OAMXR"/>
        <s v="1866-NXPSP"/>
        <s v="3372-KWFBM"/>
        <s v="7831-QGOXH"/>
        <s v="6393-WRYZE"/>
        <s v="3941-XTSKM"/>
        <s v="1661-CZBAU"/>
        <s v="6599-RCLCJ"/>
        <s v="9831-BPFRI"/>
        <s v="5158-RIVOP"/>
        <s v="9788-YTFGE"/>
        <s v="9277-JOOMO"/>
        <s v="1907-YLNYW"/>
        <s v="1725-MIMXW"/>
        <s v="8947-YRTDV"/>
        <s v="3161-ONRWK"/>
        <s v="0114-RSRRW"/>
        <s v="4565-NLZBV"/>
        <s v="0031-PVLZI"/>
        <s v="7206-GZCDC"/>
        <s v="6682-VCIXC"/>
        <s v="4791-QRGMF"/>
        <s v="6475-VHUIZ"/>
        <s v="3910-MRQOY"/>
        <s v="0661-WCQNQ"/>
        <s v="7537-RBWEA"/>
        <s v="4656-CAURT"/>
        <s v="0121-SNYRK"/>
        <s v="1768-ZAIFU"/>
        <s v="4671-LXRDQ"/>
        <s v="3733-LSYCE"/>
        <s v="6265-FRMTQ"/>
        <s v="1934-SJVJK"/>
        <s v="3838-OZURD"/>
        <s v="1371-DWPAZ"/>
        <s v="9269-CQOOL"/>
        <s v="2017-CCBLH"/>
        <s v="7690-KPNCU"/>
        <s v="0536-BGFMZ"/>
        <s v="2293-IJWPS"/>
        <s v="2845-HSJCY"/>
        <s v="5469-NUJUR"/>
        <s v="1184-PJVDB"/>
        <s v="2625-TRCZQ"/>
        <s v="4102-HLENU"/>
        <s v="7266-GSSJX"/>
        <s v="7722-VJRQD"/>
        <s v="7073-QETQY"/>
        <s v="9415-DPEWS"/>
        <s v="5624-RYAMH"/>
        <s v="0196-JTUQI"/>
        <s v="7130-YXBRO"/>
        <s v="9272-LSVYH"/>
        <s v="7943-RQCHR"/>
        <s v="3793-MMFUH"/>
        <s v="3249-ZPQRG"/>
        <s v="2568-BRGYX"/>
        <s v="3084-DOWLE"/>
        <s v="1084-MNSMJ"/>
        <s v="7721-JXEAW"/>
        <s v="7249-WBIYX"/>
        <s v="4238-HFHSN"/>
        <s v="6250-CGGUN"/>
        <s v="5478-JJVZK"/>
        <s v="7596-IIWYC"/>
        <s v="6567-HOOPW"/>
        <s v="9793-WECQC"/>
        <s v="4291-HPAXL"/>
        <s v="8999-YPYBV"/>
        <s v="1839-FBNFR"/>
        <s v="3164-AALRN"/>
        <s v="3071-MVJCD"/>
        <s v="1697-BCSHV"/>
        <s v="0562-KBDVM"/>
        <s v="1131-SUEKT"/>
        <s v="3717-OEAUQ"/>
        <s v="4538-WNTMJ"/>
        <s v="3334-CTHOL"/>
        <s v="4704-ERYFC"/>
        <s v="9432-RUVSL"/>
        <s v="8060-HIWJJ"/>
        <s v="7684-XSZIY"/>
        <s v="9089-UOWJG"/>
        <s v="8621-MNIHH"/>
        <s v="8039-ACLPL"/>
        <s v="9885-AIBVB"/>
        <s v="1934-MKPXS"/>
        <s v="2592-YKDIF"/>
        <s v="2272-JKMSI"/>
        <s v="0471-LVHGK"/>
        <s v="9518-RWHZL"/>
        <s v="8714-CTZJW"/>
        <s v="3569-EDBPQ"/>
        <s v="3131-NWVFJ"/>
        <s v="7521-YXVZY"/>
        <s v="5419-CONWX"/>
        <s v="6240-EURKS"/>
        <s v="2373-NTKOD"/>
        <s v="1970-KKFWL"/>
        <s v="6960-HVYXR"/>
        <s v="9337-SRRNI"/>
        <s v="0895-UADGO"/>
        <s v="5678-VFNEQ"/>
        <s v="5977-CKHON"/>
        <s v="7024-OHCCK"/>
        <s v="2692-BUCFV"/>
        <s v="7861-UVUFT"/>
        <s v="1830-GGFNM"/>
        <s v="5302-BDJNT"/>
        <s v="5223-UZAVK"/>
        <s v="4859-ZSRDZ"/>
        <s v="5651-WYIPH"/>
        <s v="9350-VLHMB"/>
        <s v="3498-LZGQZ"/>
        <s v="8785-CJSHH"/>
        <s v="5357-TZHPP"/>
        <s v="3870-SPZSI"/>
        <s v="0680-DFNNY"/>
        <s v="7560-QRBXH"/>
        <s v="7077-XJMET"/>
        <s v="8752-GHJFU"/>
        <s v="6896-SRVYQ"/>
        <s v="7767-UXAGJ"/>
        <s v="4652-ODEVH"/>
        <s v="6510-UPNKS"/>
        <s v="6718-BDGHG"/>
        <s v="9046-DQMTP"/>
        <s v="6439-LAJXL"/>
        <s v="1571-SAVHK"/>
        <s v="9052-VKDUW"/>
        <s v="9546-CQJSU"/>
        <s v="1666-JZPZT"/>
        <s v="5777-KJIRB"/>
        <s v="0506-LVNGN"/>
        <s v="7677-SJJJK"/>
        <s v="2480-EJWYP"/>
        <s v="3253-HKOKL"/>
        <s v="7055-HNEOJ"/>
        <s v="5514-YQENT"/>
        <s v="3211-AAPKX"/>
        <s v="8445-DNBAE"/>
        <s v="2951-QOQTK"/>
        <s v="2958-NHPPS"/>
        <s v="6806-YDEUL"/>
        <s v="1735-XMJVH"/>
        <s v="6890-PFRQX"/>
        <s v="0222-CNVPT"/>
        <s v="5899-OUVKV"/>
        <s v="8681-ICONS"/>
        <s v="1621-YNCJH"/>
        <s v="3473-XIIIT"/>
        <s v="6362-QHAFM"/>
        <s v="7893-IXHRQ"/>
        <s v="3070-BDOQC"/>
        <s v="2952-QAYZF"/>
        <s v="6234-PFPXL"/>
        <s v="9824-QCJPK"/>
        <s v="4763-PGDPO"/>
        <s v="4283-IVYCI"/>
        <s v="1866-OBPNR"/>
        <s v="8205-MQUGY"/>
        <s v="8970-ANWXO"/>
        <s v="9480-BQJEI"/>
        <s v="5394-SVGJV"/>
        <s v="6979-TNDEU"/>
        <s v="9777-WJJPR"/>
        <s v="9283-LZQOH"/>
        <s v="7079-QRCBC"/>
        <s v="9495-SKLKD"/>
        <s v="6048-UWKAL"/>
        <s v="5067-DGXLL"/>
        <s v="5469-CTCWN"/>
        <s v="9851-QXEEQ"/>
        <s v="6281-FKEWS"/>
        <s v="8898-KASCD"/>
        <s v="9242-TKFSV"/>
        <s v="9290-SHCMB"/>
        <s v="0743-HNPFG"/>
        <s v="2277-BKJKN"/>
        <s v="9809-IMGCQ"/>
        <s v="5208-HFSBT"/>
        <s v="5035-PGZXH"/>
        <s v="8695-WDYEA"/>
        <s v="6543-JXSOO"/>
        <s v="8016-ZMGMO"/>
        <s v="8605-ITULD"/>
        <s v="3254-YRILK"/>
        <s v="6416-YJTTB"/>
        <s v="2667-WYLWJ"/>
        <s v="4472-VESGY"/>
        <s v="3195-TQDZX"/>
        <s v="3128-YOVTD"/>
        <s v="0529-ONKER"/>
        <s v="1728-CXQBE"/>
        <s v="7041-TXQJH"/>
        <s v="5014-GSOUQ"/>
        <s v="5724-BIDBU"/>
        <s v="0481-SUMCB"/>
        <s v="1769-GRUIK"/>
        <s v="5240-IJOQT"/>
        <s v="8819-WFGGJ"/>
        <s v="7427-AUFPY"/>
        <s v="2811-POVEX"/>
        <s v="1092-GANHU"/>
        <s v="7898-PDWQE"/>
        <s v="9972-EWRJS"/>
        <s v="9314-IJWSQ"/>
        <s v="0661-XEYAN"/>
        <s v="5799-JRCZO"/>
        <s v="1921-KYSAY"/>
        <s v="6198-RTPMF"/>
        <s v="2924-KHUVI"/>
        <s v="1925-GMVBW"/>
        <s v="7881-EVUAD"/>
        <s v="6184-DYUOB"/>
        <s v="9207-ZPANB"/>
        <s v="5766-XQXMQ"/>
        <s v="9327-QSDED"/>
        <s v="1656-DRSMG"/>
        <s v="3012-VFFMN"/>
        <s v="2984-AFWNC"/>
        <s v="0640-YJTPY"/>
        <s v="8096-LOIST"/>
        <s v="9764-REAFF"/>
        <s v="3703-VAVCL"/>
        <s v="7107-UBYKY"/>
        <s v="4881-GQJTW"/>
        <s v="8519-QJGJD"/>
        <s v="7876-DNYAP"/>
        <s v="7905-NJMXS"/>
        <s v="2882-WDTBA"/>
        <s v="2091-GPPIQ"/>
        <s v="6326-MTTXK"/>
        <s v="5071-FBJFS"/>
        <s v="2796-UUZZO"/>
        <s v="2429-AYKKO"/>
        <s v="9798-OPFEM"/>
        <s v="0330-IVZHA"/>
        <s v="3794-NFNCH"/>
        <s v="5193-QLVZB"/>
        <s v="7114-AEOZE"/>
        <s v="2886-KEFUM"/>
        <s v="5522-NYKPB"/>
        <s v="4237-RLAQD"/>
        <s v="9957-YODKZ"/>
        <s v="6518-KZXCB"/>
        <s v="2245-ADZFJ"/>
        <s v="7776-QGYJC"/>
        <s v="9313-QOLTZ"/>
        <s v="9651-GTSAQ"/>
        <s v="3186-BAXNB"/>
        <s v="4672-FOTSD"/>
        <s v="0637-YLETY"/>
        <s v="9818-XQCUV"/>
        <s v="7338-ERIVA"/>
        <s v="1157-BQCUW"/>
        <s v="8259-NFJTV"/>
        <s v="3223-DWFIO"/>
        <s v="2660-EMUBI"/>
        <s v="6968-GMKPR"/>
        <s v="4751-ERMAN"/>
        <s v="1436-ZMJAN"/>
        <s v="3292-PBZEJ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8387-MOJJT"/>
        <s v="0620-XEFWH"/>
        <s v="6485-QXWWE"/>
        <s v="2761-OCIAX"/>
        <s v="7321-VGNKU"/>
        <s v="5327-CNLUQ"/>
        <s v="7552-KEYGT"/>
        <s v="5816-JMLGY"/>
        <s v="3068-OMWZA"/>
        <s v="2927-QRRQV"/>
        <s v="6032-KRXXO"/>
        <s v="7459-RRWQZ"/>
        <s v="6265-SXWBU"/>
        <s v="7941-RCJOW"/>
        <s v="6374-NTQLP"/>
        <s v="4154-AQUGT"/>
        <s v="2387-KDZQY"/>
        <s v="3584-WKTTW"/>
        <s v="3399-BMLVW"/>
        <s v="1971-DTCZB"/>
        <s v="3092-IGHWF"/>
        <s v="3374-PZLXD"/>
        <s v="3813-DHBBB"/>
        <s v="2812-REYAT"/>
        <s v="6518-PPLMZ"/>
        <s v="4939-KYYPY"/>
        <s v="8017-LXHFA"/>
        <s v="5930-GBIWP"/>
        <s v="6022-KOUQO"/>
        <s v="6352-TWCAU"/>
        <s v="2361-UPSND"/>
        <s v="6035-RIIOM"/>
        <s v="2929-QNSRW"/>
        <s v="1262-OPMFY"/>
        <s v="9504-DSHWM"/>
        <s v="5035-BVCXS"/>
        <s v="6267-DCFFZ"/>
        <s v="3533-UVMOM"/>
        <s v="2439-LYPMQ"/>
        <s v="4248-QPAVC"/>
        <s v="1899-VXWXM"/>
        <s v="1478-VPOAD"/>
        <s v="9995-HOTOH"/>
        <s v="2988-PLAHS"/>
        <s v="1371-OJCEK"/>
        <s v="4999-IEZLT"/>
        <s v="8883-ANODQ"/>
        <s v="4690-LLKUA"/>
        <s v="2351-RRBUE"/>
        <s v="5980-BDHPY"/>
        <s v="1498-DQNRX"/>
        <s v="9469-WEJBT"/>
        <s v="3331-HQDTW"/>
        <s v="9490-DFPMD"/>
        <s v="2581-VKIRT"/>
        <s v="5442-XSDCW"/>
        <s v="7426-WEIJX"/>
        <s v="2851-MMUTZ"/>
        <s v="3049-NDXFL"/>
        <s v="8580-AECUZ"/>
        <s v="3307-TLCUD"/>
        <s v="6625-FLENO"/>
        <s v="2967-MXRAV"/>
        <s v="7963-GQRMY"/>
        <s v="8189-HBVRW"/>
        <s v="4163-KIUHY"/>
        <s v="1228-FZFRV"/>
        <s v="3500-NSDOA"/>
        <s v="1171-TYKUR"/>
        <s v="3761-FLYZI"/>
        <s v="2058-DCJBE"/>
        <s v="5364-XYIRR"/>
        <s v="4829-AUOAX"/>
        <s v="1219-NNDDO"/>
        <s v="8388-DMKAE"/>
        <s v="4403-BWPAY"/>
        <s v="9659-QEQSY"/>
        <s v="5405-ZMYXQ"/>
        <s v="5047-LHVLY"/>
        <s v="1442-OKRJE"/>
        <s v="4737-AQCPU"/>
        <s v="9158-VCTQB"/>
        <s v="2808-CHTDM"/>
        <s v="6311-UEUME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6839-ITVZJ"/>
        <s v="8332-OSJDW"/>
        <s v="4735-BJKOU"/>
        <s v="0274-JKUJR"/>
        <s v="5740-YHGTW"/>
        <s v="8917-SZTTJ"/>
        <s v="1696-MZVAU"/>
        <s v="7359-WWYJV"/>
        <s v="0375-HVGXO"/>
        <s v="4906-ZHGPK"/>
        <s v="8593-WHYHV"/>
        <s v="3795-GWTRD"/>
        <s v="1298-PHBTI"/>
        <s v="6223-DHJGV"/>
        <s v="6961-MJKBO"/>
        <s v="6097-EQISJ"/>
        <s v="4423-YLHDV"/>
        <s v="8158-WPEZG"/>
        <s v="0107-YHINA"/>
        <s v="4918-FYJNT"/>
        <s v="0727-BNRLG"/>
        <s v="4854-CIDCF"/>
        <s v="8640-SDGKB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4116-TZAQJ"/>
        <s v="9060-HJJRW"/>
        <s v="2587-YNLES"/>
        <s v="7398-SKNQZ"/>
        <s v="5935-FCCNB"/>
        <s v="1958-RNRKS"/>
        <s v="5136-RGMZO"/>
        <s v="8345-MVDYC"/>
        <s v="8226-BXGES"/>
        <s v="3877-JRJIP"/>
        <s v="8375-DKEBR"/>
        <s v="9705-IOVQQ"/>
        <s v="1015-OWJKI"/>
        <s v="7511-YMXVQ"/>
        <s v="2040-XBAVJ"/>
        <s v="7551-JOHTI"/>
        <s v="8887-IPQNC"/>
        <s v="8646-JCOMS"/>
        <s v="9804-ICWBG"/>
        <s v="1222-KJNZD"/>
        <s v="0106-GHRQR"/>
        <s v="5318-IXUZF"/>
        <s v="3768-VHXQO"/>
        <s v="8952-WCVCD"/>
        <s v="2418-TPEUN"/>
        <s v="3963-RYFNS"/>
        <s v="3198-VELRD"/>
        <s v="8540-ZQGEA"/>
        <s v="1320-REHCS"/>
        <s v="4137-JOPHL"/>
        <s v="9436-ZBZCT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7279-BUYWN"/>
        <s v="7156-MHUGY"/>
        <s v="7198-GLXTC"/>
        <s v="2007-QVGAW"/>
        <s v="5207-PLSTK"/>
        <s v="2307-FYNNL"/>
        <s v="5605-XNWEN"/>
        <s v="2155-AMQRX"/>
        <s v="6181-AXXYF"/>
        <s v="5091-HFAZW"/>
        <s v="0516-VRYBW"/>
        <s v="2519-LBNQL"/>
        <s v="8623-ULFNQ"/>
        <s v="8380-PEFPE"/>
        <s v="5687-DKDTV"/>
        <s v="1568-LJSZU"/>
        <s v="7530-HDYDS"/>
        <s v="7789-HKSBS"/>
        <s v="7416-CKTEP"/>
        <s v="2586-CWXVV"/>
        <s v="3096-IZETN"/>
        <s v="2348-KCJLT"/>
        <s v="8401-EMUWF"/>
        <s v="4193-IBKSW"/>
        <s v="5377-NDTOU"/>
        <s v="5922-ABDVO"/>
        <s v="2474-LCNUE"/>
        <s v="0839-QNXME"/>
        <s v="3506-OVLKD"/>
        <s v="9172-ANCRX"/>
        <s v="6650-VJONK"/>
        <s v="2178-PMGCJ"/>
        <s v="7492-TAFJD"/>
        <s v="2773-MADBQ"/>
        <s v="6016-LVTJQ"/>
        <s v="7860-KSUGX"/>
        <s v="8966-KZXXA"/>
        <s v="6910-HADCM"/>
        <s v="4816-LXZYW"/>
        <s v="9606-PBKBQ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3536-IQCTX"/>
        <s v="4911-BANWH"/>
        <s v="8496-EJAUI"/>
        <s v="0794-YVSGE"/>
        <s v="5423-BHIXO"/>
        <s v="6908-VVYHM"/>
        <s v="2959-EEXWB"/>
        <s v="1839-UMACK"/>
        <s v="3030-YDNRM"/>
        <s v="7321-KKSDU"/>
        <s v="3402-XRIUO"/>
        <s v="3132-TVFDZ"/>
        <s v="8286-AFUYI"/>
        <s v="8080-DDEMJ"/>
        <s v="8356-WUAOJ"/>
        <s v="6365-MTGZX"/>
        <s v="1349-WXNGG"/>
        <s v="8058-DMYRU"/>
        <s v="9350-ZXYJC"/>
        <s v="6990-YNRIO"/>
        <s v="8958-JPTRR"/>
        <s v="6959-GQEGV"/>
        <s v="3173-WSSUE"/>
        <s v="1265-HVPZB"/>
        <s v="4115-UMJFQ"/>
        <s v="7369-TRPFD"/>
        <s v="1098-KFQEC"/>
        <s v="7190-XHTWJ"/>
        <s v="0621-TWIEM"/>
        <s v="3537-RYBHH"/>
        <s v="2485-ITVKB"/>
        <s v="3669-OYSJI"/>
        <s v="1612-EOHDH"/>
        <s v="6702-OHFWR"/>
        <s v="5296-BFCYD"/>
        <s v="4510-PYUSH"/>
        <s v="9359-JANWS"/>
        <s v="7517-SAWMO"/>
        <s v="4143-HHPMK"/>
        <s v="3279-DYZQM"/>
        <s v="7054-LGEQW"/>
        <s v="0523-VNGTF"/>
        <s v="9575-IWCAZ"/>
        <s v="7105-MXJLL"/>
        <s v="7064-FRRSW"/>
        <s v="7940-UQQUG"/>
        <s v="0923-PNFUB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3494-JCHRQ"/>
        <s v="6474-FVJLC"/>
        <s v="4524-QCSSM"/>
        <s v="5832-EXGTT"/>
        <s v="8840-DQLGN"/>
        <s v="2039-JONDJ"/>
        <s v="7217-JYHOQ"/>
        <s v="6695-FRVEC"/>
        <s v="4547-LYTDD"/>
        <s v="9894-QMIMJ"/>
        <s v="8069-YQQAJ"/>
        <s v="6770-XUAGN"/>
        <s v="4193-ORFCL"/>
        <s v="1636-NTNCO"/>
        <s v="3466-WAESX"/>
        <s v="9281-PKKZE"/>
        <s v="3638-VBZTA"/>
        <s v="7459-IMVYU"/>
        <s v="7776-QWNFX"/>
        <s v="6689-TCZHQ"/>
        <s v="8563-OYMQY"/>
        <s v="0754-EEBDC"/>
        <s v="5777-ZPQNC"/>
        <s v="1951-IEYXM"/>
        <s v="3318-NMQXL"/>
        <s v="3143-ILDA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4720-VSTSI"/>
        <s v="3219-JQRSL"/>
        <s v="2801-NISEI"/>
        <s v="3946-MHCZW"/>
        <s v="4623-ZKHLY"/>
        <s v="6732-VAILE"/>
        <s v="8201-AAXCB"/>
        <s v="7696-CFTAT"/>
        <s v="1845-CSBRZ"/>
        <s v="2123-VSCOT"/>
        <s v="6651-AZVTJ"/>
        <s v="4566-GOLUK"/>
        <s v="2484-DGXPZ"/>
        <s v="2018-QKYGT"/>
        <s v="2792-VPPET"/>
        <s v="7409-JURKQ"/>
        <s v="3247-MHJKM"/>
        <s v="1964-SVLEA"/>
        <s v="4587-NUKOX"/>
        <s v="7297-DVYGA"/>
        <s v="2239-CGBUZ"/>
        <s v="0854-UYHZD"/>
        <s v="7243-LCGGZ"/>
        <s v="8267-KFGYD"/>
        <s v="4890-VMUAV"/>
        <s v="9261-WDCAF"/>
        <s v="3764-MNMOI"/>
        <s v="7442-YGZFK"/>
        <s v="0420-BWTPW"/>
        <s v="8229-BUJHX"/>
        <s v="7449-HVPIV"/>
        <s v="5504-WSIUR"/>
        <s v="8183-ONMXC"/>
        <s v="8466-PZBLH"/>
        <s v="9614-RMGHA"/>
        <s v="8735-IJJEG"/>
        <s v="0564-MUUQK"/>
        <s v="5054-IEXZT"/>
        <s v="5834-ASPWA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948-XHGNA"/>
        <s v="3723-BFBGR"/>
        <s v="0565-IYCGT"/>
        <s v="5447-WZAFP"/>
        <s v="5110-CHOPY"/>
        <s v="5445-UTODQ"/>
        <s v="4425-OWHWB"/>
        <s v="7892-QVYKW"/>
        <s v="9675-ICXCT"/>
        <s v="1024-VRZHF"/>
        <s v="4703-MQYKT"/>
        <s v="9497-QCMMS"/>
        <s v="5692-ICXLW"/>
        <s v="0602-DDUML"/>
        <s v="2208-MPXIO"/>
        <s v="1960-UYCNN"/>
        <s v="0348-SDKOL"/>
        <s v="3190-FZATL"/>
        <s v="7336-RLLRH"/>
        <s v="4373-MAVJG"/>
        <s v="8901-HJXTF"/>
        <s v="7710-JSYOA"/>
        <s v="5419-KLXBN"/>
        <s v="3424-NMNBO"/>
        <s v="9885-MFVSU"/>
        <s v="4514-GFCFI"/>
        <s v="0607-MVMGC"/>
        <s v="3365-SAIGS"/>
        <s v="9828-AOQLM"/>
        <s v="8022-BECSI"/>
        <s v="8000-REIQB"/>
        <s v="9993-LHIEB"/>
        <s v="0266-CLZKZ"/>
        <s v="7615-ESMYF"/>
        <s v="3858-VOBET"/>
        <s v="7020-OZKXZ"/>
        <s v="3977-QCRSL"/>
        <s v="0017-DINOC"/>
        <s v="1447-PJGGA"/>
        <s v="8565-CLBZW"/>
        <s v="9139-WQQDY"/>
        <s v="0224-HJAPT"/>
        <s v="8086-OVPWV"/>
        <s v="9430-FRQOC"/>
        <s v="7639-OPLNG"/>
        <s v="3074-GQWYX"/>
        <s v="1492-QGCLU"/>
        <s v="6845-RGTYS"/>
        <s v="7328-OWMOM"/>
        <s v="4418-LZMSV"/>
        <s v="5155-AZQPB"/>
        <s v="8861-HGGKB"/>
        <s v="1087-GRUYI"/>
        <s v="7065-YUNRY"/>
        <s v="7694-VLBWQ"/>
        <s v="2546-KZAAT"/>
        <s v="0181-RITDD"/>
        <s v="5989-PGKJB"/>
        <s v="4795-KTRTH"/>
        <s v="8272-ONJLV"/>
        <s v="1488-PBLJN"/>
        <s v="0308-GIQJT"/>
        <s v="3778-FOAQW"/>
        <s v="4452-ROHMO"/>
        <s v="6481-OGDOO"/>
        <s v="3090-LETTY"/>
        <s v="5349-AZPEW"/>
        <s v="3753-TSEMP"/>
        <s v="8305-VHZBZ"/>
        <s v="9720-JJJOR"/>
        <s v="8100-HZZLJ"/>
        <s v="8775-ERLNB"/>
        <s v="8309-IEYJD"/>
        <s v="9172-JITSM"/>
        <s v="6298-QDFNH"/>
        <s v="7398-HPYZQ"/>
        <s v="3546-GHEAE"/>
        <s v="7361-YPXFS"/>
        <s v="6557-BZXLQ"/>
        <s v="2550-QHZGP"/>
        <s v="7519-JTWQH"/>
        <s v="2538-OIMXF"/>
        <s v="8543-MSDMF"/>
        <s v="9961-JBNMK"/>
        <s v="1170-SASML"/>
        <s v="4872-JCVCA"/>
        <s v="5346-BZCHP"/>
        <s v="2038-LLMLM"/>
        <s v="6173-ITPWD"/>
        <s v="9734-UYXQI"/>
        <s v="1216-BGTSP"/>
        <s v="4138-NAXED"/>
        <s v="2189-UXTKY"/>
        <s v="0744-BIKKF"/>
        <s v="7483-IQWIB"/>
        <s v="5248-KWLAR"/>
        <s v="4958-GZWIY"/>
        <s v="7996-MHXLW"/>
        <s v="7833-PKIHD"/>
        <s v="7061-OVMIM"/>
        <s v="5153-RTHKF"/>
        <s v="1852-QSWCD"/>
        <s v="4832-VRBMR"/>
        <s v="9079-LWTFD"/>
        <s v="6356-ELRKD"/>
        <s v="8624-GIOUT"/>
        <s v="3392-EHMNK"/>
        <s v="5986-WWXDV"/>
        <s v="3061-BCKYI"/>
        <s v="6179-GJPSO"/>
        <s v="7901-TBKJX"/>
        <s v="7228-PAQPD"/>
        <s v="3177-LASXD"/>
        <s v="7746-QYVCO"/>
        <s v="5804-HYIEZ"/>
        <s v="9919-FZDED"/>
        <s v="5934-TSSAU"/>
        <s v="3486-KHMLI"/>
        <s v="4897-QSUYC"/>
        <s v="1084-UQCHV"/>
        <s v="8290-YWKHZ"/>
        <s v="2955-BJZHG"/>
        <s v="3806-DXQOM"/>
        <s v="6784-XYJAE"/>
        <s v="3933-DQPWX"/>
        <s v="6661-EIPZC"/>
        <s v="8957-THMOA"/>
        <s v="2251-PYLPB"/>
        <s v="5555-RNPGT"/>
        <s v="1057-FOGLZ"/>
        <s v="9300-RENDD"/>
        <s v="0761-AETCS"/>
        <s v="8087-LGYHQ"/>
        <s v="4137-BTIKL"/>
        <s v="2190-BCXEC"/>
        <s v="6227-FBDXH"/>
        <s v="2153-MREFK"/>
        <s v="2911-WDXMV"/>
        <s v="7206-PQBBZ"/>
        <s v="3106-ULWFW"/>
        <s v="0925-VYDLG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349-GFQHK"/>
        <s v="4139-DETXS"/>
        <s v="9779-DPNEJ"/>
        <s v="9805-FILKB"/>
        <s v="5793-YOLJN"/>
        <s v="0673-IGUQO"/>
        <s v="4123-FCVCB"/>
        <s v="8819-IMISP"/>
        <s v="7802-EFKNY"/>
        <s v="8311-UEUAB"/>
        <s v="5858-EAFCZ"/>
        <s v="8035-BUYVG"/>
        <s v="1163-ONYEY"/>
        <s v="9787-XVQIU"/>
        <s v="8945-MUQUF"/>
        <s v="5656-MJEFC"/>
        <s v="6082-OQFBA"/>
        <s v="8051-HJRLT"/>
        <s v="8974-OVACP"/>
        <s v="4010-YLMVT"/>
        <s v="1379-FRVEB"/>
        <s v="8612-GXIDD"/>
        <s v="6288-CHQJB"/>
        <s v="8160-HOWOX"/>
        <s v="3023-GFLBR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0524-IAVZO"/>
        <s v="2737-YNGYW"/>
        <s v="1784-EZDKJ"/>
        <s v="9297-FVVDH"/>
        <s v="8007-YYPWD"/>
        <s v="7101-HRBLJ"/>
        <s v="5159-YFPKQ"/>
        <s v="6635-CPNUN"/>
        <s v="4021-RQSNY"/>
        <s v="5453-YBTWV"/>
        <s v="5039-LZRQT"/>
        <s v="2931-VUVJN"/>
        <s v="9061-TIHDA"/>
        <s v="8699-ASUFO"/>
        <s v="6418-PIQSP"/>
        <s v="8220-OCUFY"/>
        <s v="3995-WFCSM"/>
        <s v="1895-QTKDO"/>
        <s v="2038-OEQZH"/>
        <s v="1178-PZGAB"/>
        <s v="7927-AUXBZ"/>
        <s v="2626-VEEWG"/>
        <s v="2878-RMWXY"/>
        <s v="1657-DYMBM"/>
        <s v="7311-MQJCH"/>
        <s v="7375-WMVMT"/>
        <s v="1136-XGEQU"/>
        <s v="2530-FMFXO"/>
        <s v="6844-DZKRF"/>
        <s v="4695-WJZUE"/>
        <s v="7619-ODSGN"/>
        <s v="5970-GHJAW"/>
        <s v="8879-XUAHX"/>
        <s v="3689-MOZGR"/>
        <s v="4195-PNGZS"/>
        <s v="5003-XZWWO"/>
        <s v="3988-RQIXO"/>
        <s v="7622-FWGEW"/>
        <s v="6922-NCEDI"/>
        <s v="2514-GINMM"/>
        <s v="9891-NQDBD"/>
        <s v="6131-IUNXN"/>
        <s v="8548-AWOFC"/>
        <s v="9798-DRYDS"/>
        <s v="8532-UEFWH"/>
        <s v="6296-DDOOR"/>
        <s v="7951-VRDVK"/>
        <s v="5931-FLJJF"/>
        <s v="4815-YOSUK"/>
        <s v="2659-VXMWZ"/>
        <s v="0380-NEAVX"/>
        <s v="3207-OYBWH"/>
        <s v="4285-GYRQC"/>
        <s v="7216-EWTRS"/>
        <s v="4365-MSDYN"/>
        <s v="7036-TYDEC"/>
        <s v="5802-ADBRC"/>
        <s v="8076-FEZKJ"/>
        <s v="5197-YPYBZ"/>
        <s v="8337-MSSXB"/>
        <s v="4312-GVYNH"/>
        <s v="8495-LJDFO"/>
        <s v="0839-JTCUD"/>
        <s v="5494-WOZRZ"/>
        <s v="1302-UHBDD"/>
        <s v="2234-EOFPT"/>
        <s v="8619-IJNDK"/>
        <s v="8378-LKJAF"/>
        <s v="8182-BJDSI"/>
        <s v="2528-HFYZX"/>
        <s v="1153-GNOLC"/>
        <s v="3298-QEICA"/>
        <s v="0788-DXBFY"/>
        <s v="3597-YASZG"/>
        <s v="3496-LFSZU"/>
        <s v="5242-UOWHD"/>
        <s v="2482-CZGBB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0866-QLSIR"/>
        <s v="6050-FFXES"/>
        <s v="7181-BQYBV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6204-IEUXJ"/>
        <s v="3126-WQMGH"/>
        <s v="4529-CKBCL"/>
        <s v="2506-CLAKW"/>
        <s v="7176-WRTNX"/>
        <s v="1583-IHQZE"/>
        <s v="5732-IKGQH"/>
        <s v="9239-GZHZE"/>
        <s v="7205-BAIAD"/>
        <s v="0151-ONTOV"/>
        <s v="4140-MUHUG"/>
        <s v="0093-EXYQL"/>
        <s v="8064-RAVOH"/>
        <s v="0219-QAERP"/>
        <s v="0320-JDNQG"/>
        <s v="7180-PISOG"/>
        <s v="9168-INPSZ"/>
        <s v="3571-RFHAR"/>
        <s v="0015-UOCOJ"/>
        <s v="5334-AFQJB"/>
        <s v="2754-SDJRD"/>
        <s v="9578-VRMNM"/>
        <s v="1587-FKLZB"/>
        <s v="6140-QNRQQ"/>
        <s v="8963-JLGJT"/>
        <s v="4307-KTUMW"/>
        <s v="1465-LNTLJ"/>
        <s v="5440-FLBQG"/>
        <s v="2135-DQWAQ"/>
        <s v="4056-QHXHZ"/>
        <s v="7470-MCQTK"/>
        <s v="7488-MXJIV"/>
        <s v="7401-JIXNM"/>
        <s v="9339-FIIJL"/>
        <s v="2027-FECZV"/>
        <s v="2672-DZUOY"/>
        <s v="4706-DGAHW"/>
        <s v="3870-MQAMG"/>
        <s v="6670-MFRPK"/>
        <s v="6177-PEVRA"/>
        <s v="4800-CZMPC"/>
        <s v="4813-HQMGZ"/>
        <s v="7579-KKLOE"/>
        <s v="7377-DMMRI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8949-JTMAY"/>
        <s v="2774-LVQUS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3211-ILJTT"/>
        <s v="4612-THJBS"/>
        <s v="4277-BWBML"/>
        <s v="4094-NSEDU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5103-MHMHY"/>
        <s v="7989-AWGEH"/>
        <s v="4373-VVHQL"/>
        <s v="4559-UWIHT"/>
        <s v="7268-IGMFD"/>
        <s v="1846-XWOQN"/>
        <s v="0235-KGSLC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2884-GBPFB"/>
        <s v="3757-NJYBX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5136-KCKGI"/>
        <s v="8231-BSWXX"/>
        <s v="6486-LHTMA"/>
        <s v="4083-BFNYK"/>
        <s v="3722-WPXTK"/>
        <s v="7389-KBFIT"/>
        <s v="7176-WIONM"/>
        <s v="5141-ZUVBH"/>
        <s v="1089-HDMKP"/>
        <s v="7623-HKYRK"/>
        <s v="0310-SUCIN"/>
        <s v="5197-PYEPU"/>
        <s v="2929-ERCFZ"/>
        <s v="7548-SEPYI"/>
        <s v="8835-VSDSE"/>
        <s v="6619-RPLQZ"/>
        <s v="3275-RHRNE"/>
        <s v="3503-TYDAY"/>
        <s v="6901-GOGZG"/>
        <s v="1623-NLDOT"/>
        <s v="7021-XSNYE"/>
        <s v="9621-OUPYD"/>
        <s v="9898-KZQDZ"/>
        <s v="8982-NHAVY"/>
        <s v="4307-KWMXE"/>
        <s v="0141-YEAYS"/>
        <s v="2450-ZKEED"/>
        <s v="3694-DELSO"/>
        <s v="3893-JRNFS"/>
        <s v="9603-OAIHC"/>
        <s v="1133-KXCGE"/>
        <s v="5236-PERKL"/>
        <s v="0142-GVYSN"/>
        <s v="1049-FYSYG"/>
        <s v="7854-FOKSF"/>
        <s v="2519-FAKOD"/>
        <s v="8406-LNMHF"/>
        <s v="1821-BUCWY"/>
        <s v="8263-JQAIK"/>
        <s v="0023-UYUPN"/>
        <s v="8314-DPQHL"/>
        <s v="1465-WCZVT"/>
        <s v="9481-SFCQY"/>
        <s v="6360-SVNWV"/>
        <s v="0567-GGCAC"/>
        <s v="7089-IVVAZ"/>
        <s v="8884-MRNSU"/>
        <s v="2171-UDMFD"/>
        <s v="9050-IKDZA"/>
        <s v="2205-YMZZJ"/>
        <s v="9802-CAQUT"/>
        <s v="1254-IZEYF"/>
        <s v="0187-WZNAB"/>
        <s v="9492-TOKRI"/>
        <s v="1475-VWVDO"/>
        <s v="9221-OTIVJ"/>
        <s v="1357-MVDOZ"/>
        <s v="7602-MVRMB"/>
        <s v="3325-FUYCG"/>
        <s v="5908-QMGOE"/>
        <s v="1197-BVMVG"/>
        <s v="5406-KGRMX"/>
        <s v="8481-YYXWG"/>
        <s v="5968-HYJRZ"/>
        <s v="5198-EFNBM"/>
        <s v="7516-GMHUV"/>
        <s v="7140-ADSMJ"/>
        <s v="2230-XTUWL"/>
        <s v="7706-YLMQA"/>
        <s v="2585-KTFRE"/>
        <s v="7994-UYIVZ"/>
        <s v="2609-IAICY"/>
        <s v="1740-CSDJP"/>
        <s v="7717-BICXI"/>
        <s v="6559-RAKOZ"/>
        <s v="2636-OHFMN"/>
        <s v="4716-MRVEN"/>
        <s v="2143-LJULT"/>
        <s v="1323-OOEPC"/>
        <s v="3200-MNQTF"/>
        <s v="6164-HXUGH"/>
        <s v="5630-IXDXV"/>
        <s v="0320-DWVTU"/>
        <s v="9135-MGVPY"/>
        <s v="1212-GLHMD"/>
        <s v="7878-JGDKK"/>
        <s v="1088-AUUZZ"/>
        <s v="0397-GZBBC"/>
        <s v="6614-YWYSC"/>
        <s v="9588-OZDMQ"/>
        <s v="7641-EUYET"/>
        <s v="6476-EPYZR"/>
        <s v="9921-ZVRHG"/>
        <s v="1174-FGIFN"/>
        <s v="6620-HVDUJ"/>
        <s v="4701-MLJPN"/>
        <s v="1032-MAELW"/>
        <s v="7641-TQFHN"/>
        <s v="1552-TKMXS"/>
        <s v="9206-GVPEQ"/>
        <s v="8622-ZLFKO"/>
        <s v="1596-BBVTG"/>
        <s v="6188-UXBBR"/>
        <s v="2333-KWEWW"/>
        <s v="5702-SKUOB"/>
        <s v="1134-YWTYF"/>
        <s v="6061-GWWAV"/>
        <s v="0679-TDGAK"/>
        <s v="6585-WCEWR"/>
        <s v="9067-YGSCA"/>
        <s v="9067-SQTNS"/>
        <s v="8433-WXGNA"/>
        <s v="1776-SPBWV"/>
        <s v="8735-SDUFN"/>
        <s v="9668-PUGNU"/>
        <s v="9405-GPBBG"/>
        <s v="1926-QUZNN"/>
        <s v="3707-GNWHM"/>
        <s v="7016-NVRIC"/>
        <s v="5829-NVSQN"/>
        <s v="9565-AXSMR"/>
        <s v="8922-LIEGH"/>
        <s v="8869-LIHMK"/>
        <s v="8245-UMPYT"/>
        <s v="5186-SAMNZ"/>
        <s v="0447-RXSGD"/>
        <s v="4927-WWOOZ"/>
        <s v="5788-YPOEG"/>
        <s v="5373-SFODM"/>
        <s v="0661-KBKPA"/>
        <s v="9081-WWXKP"/>
        <s v="0784-ZQJZX"/>
        <s v="3133-PZNSR"/>
        <s v="5766-ZJYBB"/>
        <s v="8931-GJJIQ"/>
        <s v="4277-PVRAN"/>
        <s v="0022-TCJCI"/>
        <s v="0722-SVSFK"/>
        <s v="3612-YVGSJ"/>
        <s v="9825-YCXWZ"/>
        <s v="5397-NSKQG"/>
        <s v="8565-HBFNN"/>
        <s v="2000-DHJUY"/>
        <s v="0203-HHYIJ"/>
        <s v="8670-ERCJH"/>
        <s v="7758-UJWYS"/>
        <s v="2050-ONYDQ"/>
        <s v="7055-JCGNI"/>
        <s v="0739-UUAJR"/>
        <s v="4826-DXMUP"/>
        <s v="0952-KMEEH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8178-EYZUO"/>
        <s v="3230-JCNZS"/>
        <s v="0277-ORXQS"/>
        <s v="5130-IEKQT"/>
        <s v="3230-WYKIR"/>
        <s v="7996-BPXHY"/>
        <s v="3227-WLKLI"/>
        <s v="0407-BDJKB"/>
        <s v="2266-FUBDZ"/>
        <s v="8237-ULIXL"/>
        <s v="9600-UDOPK"/>
        <s v="8216-AZUUZ"/>
        <s v="9153-BTBVV"/>
        <s v="4074-SJFFA"/>
        <s v="3269-ATYWD"/>
        <s v="5186-PEIZU"/>
        <s v="1074-AMIOH"/>
        <s v="4910-GMJOT"/>
        <s v="0354-WYROK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7576-OYWBN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5539-TMZLF"/>
        <s v="4323-SADQS"/>
        <s v="4446-BZKHU"/>
        <s v="5202-IVJNU"/>
        <s v="5976-JCJRH"/>
        <s v="8198-RKSZG"/>
        <s v="0137-OCGAB"/>
        <s v="3351-NQLDI"/>
        <s v="9297-EONCV"/>
        <s v="7593-JNWRU"/>
        <s v="4588-YBNIB"/>
        <s v="1069-QJOEE"/>
        <s v="3336-JORSO"/>
        <s v="7799-DSEWS"/>
        <s v="8766-PAFNE"/>
        <s v="5315-CKEQK"/>
        <s v="3130-ICDUP"/>
        <s v="0820-FNRNX"/>
        <s v="0880-FVFWF"/>
        <s v="4611-ANLQC"/>
        <s v="4213-HKBJO"/>
        <s v="2792-LSHWX"/>
        <s v="5028-GZLDO"/>
        <s v="0014-BMAQU"/>
        <s v="6861-XWTWQ"/>
        <s v="9018-PCIOK"/>
        <s v="4837-QUSFT"/>
        <s v="6877-TJMBR"/>
        <s v="9953-ZMKSM"/>
        <s v="0907-HQNTS"/>
        <s v="7665-NKLAV"/>
        <s v="6769-DCQLI"/>
        <s v="2433-KMEAS"/>
        <s v="4391-LNRXK"/>
        <s v="8250-ZNGGW"/>
        <s v="2195-ZRVAX"/>
        <s v="3550-SAHFP"/>
        <s v="2011-TRQYE"/>
        <s v="8562-GHPPI"/>
        <s v="5893-PYOLZ"/>
        <s v="4986-MXSFP"/>
        <s v="6131-FOYAS"/>
        <s v="3027-YNWZU"/>
        <s v="5609-IMCGG"/>
        <s v="4873-ILOLJ"/>
        <s v="4727-MCYZG"/>
        <s v="9481-WHGWY"/>
        <s v="2725-KXXWT"/>
        <s v="9565-DJPIB"/>
        <s v="4328-VUFWD"/>
        <s v="3301-LSLWQ"/>
        <s v="7473-ZBDSN"/>
        <s v="3166-PNEOF"/>
        <s v="5639-NTUPK"/>
        <s v="8780-YRMTT"/>
        <s v="8348-HFYIV"/>
        <s v="5140-FOMCQ"/>
        <s v="6242-SGYTS"/>
        <s v="8166-ORCHU"/>
        <s v="8414-OOEEL"/>
        <s v="8454-AATJP"/>
        <s v="6849-WLEYG"/>
        <s v="4659-NZRUF"/>
        <s v="4531-AUZNK"/>
        <s v="4191-XOVOM"/>
        <s v="2150-OEGBV"/>
        <s v="8429-XIBUM"/>
        <s v="1855-CFULU"/>
        <s v="4878-BUNFV"/>
        <s v="1872-EBWSC"/>
        <s v="2608-BHKFN"/>
        <s v="7026-YMSBE"/>
        <s v="7341-LXCAF"/>
        <s v="6997-UVGOX"/>
        <s v="9674-EHPPG"/>
        <s v="9462-MJUAW"/>
        <s v="8128-YVJRG"/>
        <s v="5440-VHLUL"/>
        <s v="5781-BKHOP"/>
        <s v="4283-FUTGF"/>
        <s v="5213-TWWJU"/>
        <s v="1569-TTNYJ"/>
        <s v="8628-MFKAX"/>
        <s v="2397-BRLOM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4749-VFKVB"/>
        <s v="9640-ZSLDC"/>
        <s v="4231-LZUYM"/>
        <s v="7598-UAASY"/>
        <s v="7938-OUHIO"/>
        <s v="8510-AWCXC"/>
        <s v="6128-AQBMT"/>
        <s v="3594-BDSOA"/>
        <s v="0431-APWVY"/>
        <s v="5133-VRSAB"/>
        <s v="5996-DAOQL"/>
        <s v="6838-YAUVY"/>
        <s v="0484-JPBRU"/>
        <s v="7883-ROJOC"/>
        <s v="0244-LGNFY"/>
        <s v="7274-CGTOD"/>
        <s v="4295-YURET"/>
        <s v="3426-NIYYL"/>
        <s v="8225-BTJAU"/>
        <s v="4635-EJYPD"/>
        <s v="1866-ZSLJM"/>
        <s v="4636-TVXVG"/>
        <s v="4236-UJPWO"/>
        <s v="9392-XBGTD"/>
        <s v="3387-VATUS"/>
        <s v="6402-SSEJG"/>
        <s v="1143-NMNQJ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0415-MOSGF"/>
        <s v="1724-BQUHA"/>
        <s v="3948-KXDUF"/>
        <s v="2323-ARSVR"/>
        <s v="0815-MFZGM"/>
        <s v="4826-XTSOH"/>
        <s v="5480-XTFFL"/>
        <s v="8295-FHIVV"/>
        <s v="2495-INZWQ"/>
        <s v="9086-YJYXS"/>
        <s v="1179-INLAT"/>
        <s v="7909-FIOIY"/>
        <s v="4139-SUGLD"/>
        <s v="6857-VWJDT"/>
        <s v="6351-SCJKT"/>
        <s v="5468-BPMMO"/>
        <s v="5624-BQSSA"/>
        <s v="0197-PNKNK"/>
        <s v="2439-QKJUL"/>
        <s v="1194-SPVSP"/>
        <s v="9534-NSXEM"/>
        <s v="2408-WITXK"/>
        <s v="8929-KSWIH"/>
        <s v="2250-IVBWA"/>
        <s v="1810-MVMAI"/>
        <s v="9506-UXUSK"/>
        <s v="1229-RCALF"/>
        <s v="3572-UOLYZ"/>
        <s v="1429-UYJSV"/>
        <s v="5577-OTWWW"/>
        <s v="6100-QQHEB"/>
        <s v="6366-XIVKZ"/>
        <s v="3470-OBUET"/>
        <s v="2770-NSVDG"/>
        <s v="9375-MHRRS"/>
        <s v="2634-HCZGT"/>
        <s v="7503-QQRVF"/>
        <s v="4860-YZGZM"/>
        <s v="6599-GZWCM"/>
        <s v="2691-NZETQ"/>
        <s v="4404-HIBDJ"/>
        <s v="5533-NHFRF"/>
        <s v="7037-MTYVW"/>
        <s v="4760-THGOT"/>
        <s v="7295-JOMMD"/>
        <s v="4016-BJKTZ"/>
        <s v="6584-VQMYT"/>
        <s v="9838-BFCQT"/>
        <s v="2790-XUYMV"/>
        <s v="0581-MDMPW"/>
        <s v="5013-SBUIH"/>
        <s v="1023-BQXZE"/>
        <s v="9163-GHAYE"/>
        <s v="3904-UKFRE"/>
        <s v="5353-WILCI"/>
        <s v="0709-TVGUR"/>
        <s v="0058-EVZWM"/>
        <s v="6023-YEBUP"/>
        <s v="7209-JCUDS"/>
        <s v="7009-PCARS"/>
        <s v="0519-DRGTI"/>
        <s v="1017-FBQMM"/>
        <s v="3001-CBHLQ"/>
        <s v="1985-MBRYP"/>
        <s v="6158-DWPZT"/>
        <s v="9372-TXXPS"/>
        <s v="3259-QMXUN"/>
        <s v="1015-JPFYW"/>
        <s v="6645-MXQJT"/>
        <s v="4360-QRAVE"/>
        <s v="8433-WPJTV"/>
        <s v="5804-JMYIO"/>
        <s v="3763-GCZHZ"/>
        <s v="6484-LATFU"/>
        <s v="7599-NTMDP"/>
        <s v="0772-GYEQQ"/>
        <s v="0536-ACXIP"/>
        <s v="0936-NQLJU"/>
        <s v="4831-EOBFE"/>
        <s v="1575-KRZZE"/>
        <s v="3251-YMVWZ"/>
        <s v="4102-OQUPX"/>
        <s v="9170-GYZJC"/>
        <s v="4884-LEVMQ"/>
        <s v="8857-CUPFQ"/>
        <s v="7610-TVOPG"/>
        <s v="3638-DIMPH"/>
        <s v="1845-ZLLIG"/>
        <s v="8559-WNQZS"/>
        <s v="3999-QGRJH"/>
        <s v="1699-UOTXU"/>
        <s v="2454-RPBRZ"/>
        <s v="0635-WKOLD"/>
        <s v="5993-JSUWV"/>
        <s v="4518-FZBSX"/>
        <s v="5387-ASZNZ"/>
        <s v="6988-CJEYV"/>
        <s v="2002-MZHWP"/>
        <s v="3097-FQTVJ"/>
        <s v="5465-BUBFA"/>
        <s v="7299-GNVPL"/>
        <s v="9743-DQKQW"/>
        <s v="1215-VFYVK"/>
        <s v="9371-BITHB"/>
        <s v="2265-CYWIV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2004-OCQXK"/>
        <s v="5027-QPKTE"/>
        <s v="4146-SVFUD"/>
        <s v="1564-HJUVY"/>
        <s v="3617-XLSGQ"/>
        <s v="7517-LDMPS"/>
        <s v="7244-KXYZN"/>
        <s v="5226-NOZFC"/>
        <s v="2672-HUYVI"/>
        <s v="1400-WIVLL"/>
        <s v="7508-MYBOG"/>
        <s v="8148-NLEGT"/>
        <s v="0148-DCDOS"/>
        <s v="8347-GDTMP"/>
        <s v="9992-RRAMN"/>
        <s v="6746-WAUWT"/>
        <s v="0310-MVLET"/>
        <s v="0428-IKYCP"/>
        <s v="4550-VBOFE"/>
        <s v="2187-PKZAY"/>
        <s v="4003-OCTMP"/>
        <s v="6652-YFFJO"/>
        <s v="7225-IILWY"/>
        <s v="5248-RPYWW"/>
        <s v="7923-IYJWY"/>
        <s v="3170-GWYKC"/>
        <s v="5696-QURRL"/>
        <s v="7409-KIUTL"/>
        <s v="9830-ECLEN"/>
        <s v="1732-VHUBQ"/>
        <s v="0495-RVCBF"/>
        <s v="2668-TZSPS"/>
        <s v="7854-EDSSA"/>
        <s v="8869-TORSS"/>
        <s v="7446-SFAOA"/>
        <s v="9522-ZSINC"/>
        <s v="8234-GSZYK"/>
        <s v="6505-OZNPG"/>
        <s v="6164-HAQTX"/>
        <s v="0679-IDSTG"/>
        <s v="7765-LWVVH"/>
        <s v="1658-TJVOA"/>
        <s v="0953-LGOVU"/>
        <s v="2115-BFTIW"/>
        <s v="4692-NNQRU"/>
        <s v="7742-MYPGI"/>
        <s v="0611-DFXKO"/>
        <s v="7780-OTDSO"/>
        <s v="9619-GSATL"/>
        <s v="5622-UEJFI"/>
        <s v="9747-DDZOS"/>
        <s v="0674-DGMAQ"/>
        <s v="6203-HBZPA"/>
        <s v="0484-FFVBJ"/>
        <s v="0301-FIDRB"/>
        <s v="4139-JPIAM"/>
        <s v="2181-TIDSV"/>
        <s v="2761-XECQW"/>
        <s v="1936-CZAKF"/>
        <s v="9453-PATOS"/>
        <s v="0564-JJHGS"/>
        <s v="3348-CFRNX"/>
        <s v="4402-FTBXC"/>
        <s v="1428-GTBJJ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8802-UNOJF"/>
        <s v="6313-GIDIT"/>
        <s v="6176-YJWAS"/>
        <s v="5310-NOOVA"/>
        <s v="4526-EXKKN"/>
        <s v="5311-IHLEI"/>
        <s v="3987-KQDDU"/>
        <s v="3404-JNXAX"/>
        <s v="5131-PONJI"/>
        <s v="2845-AFFTX"/>
        <s v="3489-VSFRD"/>
        <s v="3345-JHUEO"/>
        <s v="5815-HGGHV"/>
        <s v="5260-UMPWX"/>
        <s v="2249-YPRNG"/>
        <s v="7410-YTJIK"/>
        <s v="4626-GYCZP"/>
        <s v="5649-RXQTV"/>
        <s v="2674-MIAHT"/>
        <s v="2576-HXMPA"/>
        <s v="7587-AOVVU"/>
        <s v="5590-BYNII"/>
        <s v="6898-MDLZW"/>
        <s v="3237-AJGEH"/>
        <s v="4707-YNOQA"/>
        <s v="9357-UJRUN"/>
        <s v="1591-NFNLQ"/>
        <s v="8648-PFRMP"/>
        <s v="7663-CUXZB"/>
        <s v="0258-NOKBL"/>
        <s v="1163-VIPRI"/>
        <s v="2815-CPTUL"/>
        <s v="9348-ROUAI"/>
        <s v="9443-JUBUO"/>
        <s v="0596-BQCEQ"/>
        <s v="1481-ZUWZA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309-OSFEU"/>
        <s v="2207-QPJED"/>
        <s v="4177-JPDFU"/>
        <s v="2239-CFOUJ"/>
        <s v="8046-DNVTL"/>
        <s v="2209-XADXF"/>
        <s v="6620-JDYNW"/>
        <s v="1891-FZYSA"/>
        <s v="4770-UEZOX"/>
        <s v="1038-RQOST"/>
        <s v="7613-LLQFO"/>
        <s v="4568-TTZRT"/>
        <s v="9513-DXHDA"/>
        <s v="2640-PMGFL"/>
        <s v="3801-HMYNL"/>
        <s v="0516-QREYC"/>
        <s v="9685-WKZGT"/>
        <s v="6022-UGGSO"/>
        <s v="8084-OIVBS"/>
        <s v="8896-BQTTI"/>
        <s v="3865-QBWSJ"/>
        <s v="3352-RICWQ"/>
        <s v="2160-GPFXD"/>
        <s v="2065-MMKGR"/>
        <s v="5857-TYBCJ"/>
        <s v="1498-NHTLT"/>
        <s v="4484-CGXFK"/>
        <s v="1402-PTHGN"/>
        <s v="4176-RELJR"/>
        <s v="6214-EDAKZ"/>
        <s v="5199-FPUSP"/>
        <s v="6377-KSLXC"/>
        <s v="1796-JANOW"/>
        <s v="0238-WHBIQ"/>
        <s v="8735-NBLWT"/>
        <s v="6651-RLGGM"/>
        <s v="6127-ISGTU"/>
        <s v="1614-JBEBI"/>
        <s v="8740-XLHDR"/>
        <s v="1208-DNHLN"/>
        <s v="1761-AEZZR"/>
        <s v="3923-CSIHK"/>
        <s v="5696-EXCYS"/>
        <s v="5795-KTGUD"/>
        <s v="7120-RFMVS"/>
        <s v="7924-GJZFI"/>
        <s v="4702-HDRKD"/>
        <s v="8512-WIWYV"/>
        <s v="5897-ZYEKH"/>
        <s v="5456-ITGIC"/>
        <s v="7317-GGVPB"/>
        <s v="1406-PUQVY"/>
        <s v="1322-AGOQM"/>
        <s v="3677-IYRBF"/>
        <s v="5692-FPTAH"/>
        <s v="9114-AAFQH"/>
        <s v="8715-KKTFG"/>
        <s v="1550-LOAHA"/>
        <s v="1728-BQDMA"/>
        <s v="0268-QKIWO"/>
        <s v="0876-WDUUZ"/>
        <s v="5117-ZSMHQ"/>
        <s v="5151-HQRDG"/>
        <s v="0960-HUWBM"/>
        <s v="6465-GSRCL"/>
        <s v="0617-FHSGK"/>
        <s v="0263-FJTQO"/>
        <s v="7319-ZNRTR"/>
        <s v="2858-MOFSQ"/>
        <s v="7503-EPSZW"/>
        <s v="7089-XXAYG"/>
        <s v="8118-LSUEL"/>
        <s v="8070-AAWZP"/>
        <s v="1666-JXLKU"/>
        <s v="7855-DIWPO"/>
        <s v="5133-POWUA"/>
        <s v="5652-MSDEY"/>
        <s v="7005-CCBKV"/>
        <s v="1810-BOHSY"/>
        <s v="1784-BXEFA"/>
        <s v="7351-MHQVU"/>
        <s v="9224-VTYID"/>
        <s v="9500-IWPXQ"/>
        <s v="5762-TJXGK"/>
        <s v="4504-YOULA"/>
        <s v="5569-IDSEY"/>
        <s v="4250-FDVOU"/>
        <s v="7284-ZZLOH"/>
        <s v="5277-ZLOOR"/>
        <s v="2141-RRYGO"/>
        <s v="1777-JYQPJ"/>
        <s v="6376-GAHQE"/>
        <s v="3401-URHDA"/>
        <s v="1599-EAHXY"/>
        <s v="8631-XVRZL"/>
        <s v="5052-PNLOS"/>
        <s v="3853-LYGAM"/>
        <s v="6979-ZNSFF"/>
        <s v="5751-USDBL"/>
        <s v="5680-LQOGP"/>
        <s v="2386-LAHRK"/>
        <s v="8189-DUKMV"/>
        <s v="6032-IGALN"/>
        <s v="9931-DCEZH"/>
        <s v="1898-JSNDC"/>
        <s v="0315-LVCRK"/>
        <s v="3911-RSNHI"/>
        <s v="2410-CIYFZ"/>
        <s v="4248-HCETZ"/>
        <s v="5505-OVWQW"/>
        <s v="7271-AJDTL"/>
        <s v="1867-TJHTS"/>
        <s v="0516-WJVXC"/>
        <s v="9174-FKWZE"/>
        <s v="6860-YRJZP"/>
        <s v="4429-WYGFR"/>
        <s v="2817-LVCPP"/>
        <s v="5038-ETMLM"/>
        <s v="5056-FIMPT"/>
        <s v="4521-WFJAI"/>
        <s v="6569-KTMDU"/>
        <s v="8809-RIHDD"/>
        <s v="8809-XKHMD"/>
        <s v="0396-YCHWO"/>
        <s v="0867-LDTTC"/>
        <s v="4822-NGOCH"/>
        <s v="9391-DXGGG"/>
        <s v="9844-FELAJ"/>
        <s v="2122-SZZZD"/>
        <s v="5307-DZCVC"/>
        <s v="3148-AOIQT"/>
        <s v="8679-JOEVF"/>
        <s v="8395-ETZKQ"/>
        <s v="6692-YQHXC"/>
        <s v="3889-VWBID"/>
        <s v="5222-JCXZT"/>
        <s v="9754-CLVZW"/>
        <s v="1432-FPAXX"/>
        <s v="2739-CCZMB"/>
        <s v="7080-TNUWP"/>
        <s v="0496-AHOOK"/>
        <s v="8336-TAVKX"/>
        <s v="2468-SJFLM"/>
        <s v="3181-VTHOE"/>
        <s v="7168-HDQHG"/>
        <s v="4803-AXVYP"/>
        <s v="3884-HCSWG"/>
        <s v="4567-AKPIA"/>
        <s v="5077-DXTCG"/>
        <s v="1142-WACZW"/>
        <s v="7901-HXJVA"/>
        <s v="5649-ANRML"/>
        <s v="4892-VLANZ"/>
        <s v="5924-IFQTT"/>
        <s v="7968-QUXNS"/>
        <s v="2919-HBCJO"/>
        <s v="4236-XPXAV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3030-YZADT"/>
        <s v="7410-KTVFV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8393-DLHGA"/>
        <s v="9766-HGEDE"/>
        <s v="6968-MHOMU"/>
        <s v="7395-IGJOS"/>
        <s v="5044-XDPYX"/>
        <s v="1814-WFGVS"/>
        <s v="2834-SPCJV"/>
        <s v="3721-WKIIL"/>
        <s v="6734-CKRSM"/>
        <s v="1265-ZFOSD"/>
        <s v="6568-POCUI"/>
        <s v="7890-VYYWG"/>
        <s v="5197-LQXXH"/>
        <s v="9907-SWKKF"/>
        <s v="3457-PQBYH"/>
        <s v="7682-AZNDK"/>
        <s v="0587-DMGBH"/>
        <s v="5384-ZTTWP"/>
        <s v="3745-HRPHI"/>
        <s v="7636-OWBPG"/>
        <s v="1231-YNDEK"/>
        <s v="1407-DIGZV"/>
        <s v="6397-JNZZG"/>
        <s v="0570-BFQHT"/>
        <s v="4393-OBCRR"/>
        <s v="3523-QRQLL"/>
        <s v="8564-LDKFL"/>
        <s v="3696-DFHHB"/>
        <s v="0895-DQHEW"/>
        <s v="4717-GHADL"/>
        <s v="5501-TVMGM"/>
        <s v="5879-HMFFH"/>
        <s v="6772-WFQRD"/>
        <s v="3810-DVDQQ"/>
        <s v="6972-SNKKW"/>
        <s v="3694-GLTJM"/>
        <s v="8550-XSXUQ"/>
        <s v="8149-RSOUN"/>
        <s v="9055-MOJJJ"/>
        <s v="4359-INNWN"/>
        <s v="0585-EGDDA"/>
        <s v="4032-RMHCI"/>
        <s v="0549-CYCQN"/>
        <s v="3481-JHUZH"/>
        <s v="7250-EQKIY"/>
        <s v="3594-IVHJZ"/>
        <s v="6869-FGJJC"/>
        <s v="3896-ZVNET"/>
        <s v="8205-VSLRB"/>
        <s v="5960-MVTUK"/>
        <s v="6817-WTYHE"/>
        <s v="3082-VQXNH"/>
        <s v="4013-UBXWQ"/>
        <s v="4931-TRZWN"/>
        <s v="0750-EKNGL"/>
        <s v="7669-LCRSD"/>
        <s v="3567-PQTSO"/>
        <s v="5519-NPHVG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8849-GYOKR"/>
        <s v="3148-BLQJT"/>
        <s v="3717-FDJFU"/>
        <s v="3665-JATSN"/>
        <s v="7966-YOTQW"/>
        <s v="0461-CVKMU"/>
        <s v="8806-EAGWC"/>
        <s v="8853-TZDGH"/>
        <s v="7779-LGOVN"/>
        <s v="4324-BZCKL"/>
        <s v="6924-TDGMT"/>
        <s v="9710-ZUSHQ"/>
        <s v="1536-YHDOE"/>
        <s v="8123-QBNAZ"/>
        <s v="3629-ZNKXA"/>
        <s v="4827-LTQRJ"/>
        <s v="7711-YIJWC"/>
        <s v="5482-VXSXJ"/>
        <s v="7365-BVCJH"/>
        <s v="9620-ENEJV"/>
        <s v="4183-WCSEP"/>
        <s v="2378-YIZKA"/>
        <s v="5498-TXHLF"/>
        <s v="0689-DSXGL"/>
        <s v="6818-DJXAA"/>
        <s v="9722-UJOJR"/>
        <s v="0464-WJTKO"/>
        <s v="8902-ZEOVF"/>
        <s v="6778-EICRF"/>
        <s v="2662-NNTDK"/>
        <s v="4132-KALRO"/>
        <s v="3902-FOIGH"/>
        <s v="6772-KSATR"/>
        <s v="7112-OPOTK"/>
        <s v="2874-YXVVA"/>
        <s v="1245-HARPS"/>
        <s v="4210-QFJMF"/>
        <s v="4323-ELYYB"/>
        <s v="4293-ETKAP"/>
        <s v="6064-PUPMC"/>
        <s v="6504-VBLFL"/>
        <s v="6322-PJJDJ"/>
        <s v="0330-BGYZE"/>
        <s v="1085-LDWAM"/>
        <s v="7586-ZATGZ"/>
        <s v="7197-VOJMM"/>
        <s v="3318-OSATS"/>
        <s v="5828-AVIPD"/>
        <s v="1843-TLSGD"/>
        <s v="9626-VFRGG"/>
        <s v="7075-BNDVQ"/>
        <s v="9143-CANJF"/>
        <s v="7284-BUYEC"/>
        <s v="2041-JIJCI"/>
        <s v="1086-LXKFY"/>
        <s v="4900-MSOMT"/>
        <s v="2229-VWQJH"/>
        <s v="9194-GFVOI"/>
        <s v="1336-EZFZY"/>
        <s v="4282-MSACW"/>
        <s v="1403-LKLIK"/>
        <s v="2636-ALXXZ"/>
        <s v="7774-OJSXI"/>
        <s v="7786-WBJYI"/>
        <s v="0136-IFMYD"/>
        <s v="5144-TVGLP"/>
        <s v="9643-AVVWI"/>
        <s v="0253-ZTEOB"/>
        <s v="2706-QZIHY"/>
        <s v="6061-PQHMK"/>
        <s v="9885-CSMWE"/>
        <s v="6137-MFAJN"/>
        <s v="9122-UMROB"/>
        <s v="4232-JGKIY"/>
        <s v="2402-TAIRZ"/>
        <s v="9659-ZTWSM"/>
        <s v="9139-TWBAS"/>
        <s v="6685-GBWJZ"/>
        <s v="5016-ETTFF"/>
        <s v="3866-MDTUB"/>
        <s v="2195-VVRJF"/>
        <s v="3913-RDSJZ"/>
        <s v="8058-JMEQO"/>
        <s v="4203-QGNZA"/>
        <s v="5043-TRZWM"/>
        <s v="0697-ZMSWS"/>
        <s v="7657-DYEPJ"/>
        <s v="9494-BDNNC"/>
        <s v="1640-PLFMP"/>
        <s v="5366-OBVMR"/>
        <s v="8276-MQBYC"/>
        <s v="7644-OMVMY"/>
        <s v="7593-XFKDI"/>
        <s v="4573-JKNAE"/>
        <s v="0337-CNPZE"/>
        <s v="9817-APLHW"/>
        <s v="8380-MQINP"/>
        <s v="0840-DFEZH"/>
        <s v="1513-XNPPH"/>
        <s v="8690-ZVLCL"/>
        <s v="6015-VVHHE"/>
        <s v="1125-SNVCK"/>
        <s v="0384-LPITE"/>
        <s v="4616-EWBNJ"/>
        <s v="6347-DCUIK"/>
        <s v="1335-HQMKX"/>
        <s v="2545-EBUPK"/>
        <s v="6923-AQONU"/>
        <s v="2172-EJXVF"/>
        <s v="0897-FEGMU"/>
        <s v="7663-RGWBC"/>
        <s v="1120-BMWUB"/>
        <s v="9124-LHCJQ"/>
        <s v="4536-PLEQY"/>
        <s v="7029-IJEJK"/>
        <s v="8871-JLMHM"/>
        <s v="2235-ZGKPT"/>
        <s v="3891-PUQOD"/>
        <s v="5447-VYTKW"/>
        <s v="3623-FQBOX"/>
        <s v="0689-NKYLF"/>
        <s v="8659-HDIYE"/>
        <s v="3658-KIBGF"/>
        <s v="3474-BAFSJ"/>
        <s v="5519-YLDGW"/>
        <s v="3865-ZFZIB"/>
        <s v="1855-AGAWH"/>
        <s v="7109-CQYUZ"/>
        <s v="1370-GGAWX"/>
        <s v="4680-KUTAJ"/>
        <s v="5307-UVGNB"/>
        <s v="4946-EDSEW"/>
        <s v="2883-ILGWO"/>
        <s v="2516-VQRRV"/>
        <s v="7580-UGXNC"/>
        <s v="3642-BYHDO"/>
        <s v="9629-NHXFW"/>
        <s v="2696-RZVZW"/>
        <s v="5766-FTRTS"/>
        <s v="0396-HUJBP"/>
        <s v="5178-LMXOP"/>
        <s v="8879-ZKJOF"/>
        <s v="6285-FTQBF"/>
        <s v="8185-UPYBR"/>
        <s v="4585-HETAI"/>
        <s v="7526-BEZQB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4951-UKAAQ"/>
        <s v="9618-LFJRU"/>
        <s v="6693-DJWTY"/>
        <s v="0744-GKNGE"/>
        <s v="6447-EGDIV"/>
        <s v="1167-OYZJF"/>
        <s v="2108-YKQTY"/>
        <s v="4806-DXQCE"/>
        <s v="4918-QLLIW"/>
        <s v="7056-IMHCC"/>
        <s v="4854-SSLTN"/>
        <s v="5294-DMSFH"/>
        <s v="4837-PZTIC"/>
        <s v="1625-JAIIY"/>
        <s v="0603-OLQDC"/>
        <s v="3272-VUHPV"/>
        <s v="4176-FXYBO"/>
        <s v="1063-DHQJF"/>
        <s v="8663-UPDGF"/>
        <s v="6719-FGEDO"/>
        <s v="1837-YQUCE"/>
        <s v="2947-DOMLJ"/>
        <s v="4112-LUEIZ"/>
        <s v="0369-ZGOVK"/>
        <s v="4510-HIMLV"/>
        <s v="9919-KNPOO"/>
        <s v="8749-JMNKX"/>
        <s v="7872-BAAZR"/>
        <s v="9391-LMANN"/>
        <s v="2430-USGXP"/>
        <s v="8174-TBVCF"/>
        <s v="1698-XFZCI"/>
        <s v="1877-HKBQX"/>
        <s v="4450-DLLMH"/>
        <s v="0428-AXXLJ"/>
        <s v="2746-DIJLO"/>
        <s v="5955-ERIHD"/>
        <s v="0917-EZOLA"/>
        <s v="3508-VLHCZ"/>
        <s v="4086-ATNFV"/>
        <s v="0468-YRPXN"/>
        <s v="5996-NRVXR"/>
        <s v="3739-YBWAB"/>
        <s v="7047-FWEYA"/>
        <s v="2000-MPKCA"/>
        <s v="9762-YAQAA"/>
        <s v="5949-EBSQK"/>
        <s v="5473-KHBPS"/>
        <s v="0100-DUVFC"/>
        <s v="5397-TUPSH"/>
        <s v="8950-MTZNV"/>
        <s v="0326-VDYXE"/>
        <s v="6773-LQTVT"/>
        <s v="7274-RTAPZ"/>
        <s v="0436-TWFFZ"/>
        <s v="8566-YPRGL"/>
        <s v="0311-UNPFF"/>
        <s v="6609-MXJHJ"/>
        <s v="2669-OIDSD"/>
        <s v="8400-WZICQ"/>
        <s v="3834-XUIFC"/>
        <s v="9576-SYUHJ"/>
        <s v="0410-IPFTY"/>
        <s v="2831-EBWRN"/>
        <s v="9430-NKQLY"/>
        <s v="8414-MYSHR"/>
        <s v="0247-SLUJI"/>
        <s v="9402-ORRAH"/>
        <s v="6483-OATDN"/>
        <s v="1293-HHSHJ"/>
        <s v="4840-ORQXB"/>
        <s v="7599-FKVXZ"/>
        <s v="3982-DQLUS"/>
        <s v="8610-ZIKJJ"/>
        <s v="3756-VNWDH"/>
        <s v="7801-KICAO"/>
        <s v="7673-LPRNY"/>
        <s v="8229-TNIQA"/>
        <s v="6060-QBMGV"/>
        <s v="7339-POGZN"/>
        <s v="2828-SLQPF"/>
        <s v="4465-VDKIQ"/>
        <s v="2921-XWDJH"/>
        <s v="6221-AVQYL"/>
        <s v="2558-BUOZZ"/>
        <s v="9257-AZMTZ"/>
        <s v="0003-MKNFE"/>
        <s v="0975-UYDTX"/>
        <s v="7743-EXURX"/>
        <s v="4682-BLBUC"/>
        <s v="0975-VOOVL"/>
        <s v="5968-VXZLG"/>
        <s v="5569-KGJHX"/>
        <s v="4988-IQIGL"/>
        <s v="5201-FRKKS"/>
        <s v="9799-CAYJJ"/>
        <s v="7730-IUTDZ"/>
        <s v="0426-TIRNE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7587-RZNME"/>
        <s v="0748-RDGGM"/>
        <s v="8393-JMVMB"/>
        <s v="5019-GQVCR"/>
        <s v="6036-TTFYU"/>
        <s v="2550-AEVRU"/>
        <s v="0969-RGKCU"/>
        <s v="0378-CJKPV"/>
        <s v="4706-AXVKM"/>
        <s v="5889-JTMUL"/>
        <s v="9026-RNUJS"/>
        <s v="3746-EUBYR"/>
        <s v="2332-EFBJY"/>
        <s v="2880-FPNAE"/>
        <s v="1703-MGIAB"/>
        <s v="4311-QTTAI"/>
        <s v="9474-PHLYD"/>
        <s v="4318-RAJVY"/>
        <s v="2165-VOEGB"/>
        <s v="3612-YUNGG"/>
        <s v="2254-DLXRI"/>
        <s v="5062-CJJKH"/>
        <s v="9028-LIHRP"/>
        <s v="2219-MVUSO"/>
        <s v="1053-MXTTK"/>
        <s v="1530-ZTDOZ"/>
        <s v="1301-LOPVR"/>
        <s v="0853-TWRVK"/>
        <s v="8914-RBTSB"/>
        <s v="6212-ATMLK"/>
        <s v="8200-LGKSR"/>
        <s v="1568-BEKZM"/>
        <s v="0670-ANMUU"/>
        <s v="6897-RWMUB"/>
        <s v="0963-ZBDRN"/>
        <s v="7594-RQHXR"/>
        <s v="6999-CHVCF"/>
        <s v="6134-KWTBV"/>
        <s v="1077-HUUJM"/>
        <s v="6331-EWIEB"/>
        <s v="0895-LNKRC"/>
        <s v="2045-BMBTJ"/>
        <s v="8417-GSODA"/>
        <s v="5171-EPLKN"/>
        <s v="4452-QIIEB"/>
        <s v="5998-VVEJY"/>
        <s v="1624-NALOJ"/>
        <s v="6741-EGCBI"/>
        <s v="7820-ZYGNY"/>
        <s v="4317-VTEOA"/>
        <s v="9677-AVKED"/>
        <s v="1670-SVOWZ"/>
        <s v="2227-JRSJX"/>
        <s v="9847-HNVGP"/>
        <s v="6696-YDAYZ"/>
        <s v="8980-WQFWL"/>
        <s v="1730-ZMAME"/>
        <s v="6506-EYCNH"/>
        <s v="4634-JLRJT"/>
        <s v="9501-UKKNL"/>
        <s v="2560-QTSBS"/>
        <s v="7541-YLXCL"/>
        <s v="4795-WRNVT"/>
        <s v="6080-TCMYC"/>
        <s v="0260-ZDLGK"/>
        <s v="7860-UXCRM"/>
        <s v="6357-JJPQT"/>
        <s v="2292-XQWSV"/>
        <s v="9552-TGUZV"/>
        <s v="5913-INRQV"/>
        <s v="8722-NGNBH"/>
        <s v="6210-KBBPI"/>
        <s v="9643-YBLUR"/>
        <s v="8734-FNWVH"/>
        <s v="9447-YPTBX"/>
        <s v="0133-BMFZO"/>
        <s v="6128-CZOMY"/>
        <s v="9540-JYROE"/>
        <s v="9026-LHEVG"/>
        <s v="2260-USTRB"/>
        <s v="3656-TKRVZ"/>
        <s v="7011-CVEUC"/>
        <s v="6185-TASNN"/>
        <s v="7925-PNRGI"/>
        <s v="8623-TMRBY"/>
        <s v="1552-CZCLL"/>
        <s v="3038-PQIUY"/>
        <s v="1501-SGHBW"/>
        <s v="9313-CDOGY"/>
        <s v="8148-BPLZQ"/>
        <s v="2623-DRYAM"/>
        <s v="9987-LUTYD"/>
        <s v="3208-YPIOE"/>
        <s v="4488-KQFDT"/>
        <s v="2612-RANWT"/>
        <s v="5693-PIPCS"/>
        <s v="0491-KAPQG"/>
        <s v="1925-LFCZZ"/>
        <s v="8039-EQPIM"/>
        <s v="6900-PXRMS"/>
        <s v="8707-RMEZH"/>
        <s v="3346-BRMIS"/>
        <s v="3209-ZPKFI"/>
        <s v="6479-VDGRK"/>
        <s v="9373-WSLOY"/>
        <s v="2933-FILNV"/>
        <s v="3569-JFODW"/>
        <s v="9819-FBNSV"/>
        <s v="9544-PYPSJ"/>
        <s v="1591-XWLGB"/>
        <s v="0396-UKGAI"/>
        <s v="3243-ZHOHY"/>
        <s v="5186-EJEGL"/>
        <s v="7527-QNRUS"/>
        <s v="9986-BONCE"/>
        <s v="2722-JMONI"/>
        <s v="2203-GHNWN"/>
        <s v="3878-AVSOQ"/>
        <s v="3258-SYSWS"/>
        <s v="5296-PSYVW"/>
        <s v="6319-QSUSR"/>
        <s v="4083-EUGRJ"/>
        <s v="7579-OOPEC"/>
        <s v="0512-FLFDW"/>
        <s v="1771-OADNZ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0612-RTZZA"/>
        <s v="8106-GWQOK"/>
        <s v="8751-EDEKA"/>
        <s v="6878-GGDWG"/>
        <s v="4039-PIMHX"/>
        <s v="8450-LUGUK"/>
        <s v="3604-WLABM"/>
        <s v="0795-GMVQO"/>
        <s v="2259-OUUSZ"/>
        <s v="1142-IHLOO"/>
        <s v="6410-LEFEN"/>
        <s v="4633-MKHYU"/>
        <s v="6257-RJOHI"/>
        <s v="1545-JFUML"/>
        <s v="3194-ORPIK"/>
        <s v="7826-VVKWT"/>
        <s v="1353-GHZOS"/>
        <s v="2587-EKXTS"/>
        <s v="5442-BXVND"/>
        <s v="8816-VXNZD"/>
        <s v="9378-FXTIZ"/>
        <s v="1723-HKXJQ"/>
        <s v="7825-GKXMW"/>
        <s v="9753-OYLBX"/>
        <s v="2364-UFROM"/>
        <s v="6656-JWRQX"/>
        <s v="6473-ULUHT"/>
        <s v="1240-KNSEZ"/>
        <s v="0836-SEYLU"/>
        <s v="4433-JCGCG"/>
        <s v="3716-BDVDB"/>
        <s v="7688-AWMDX"/>
        <s v="2842-BCQGE"/>
        <s v="7244-QWYHG"/>
        <s v="5899-MQZZL"/>
        <s v="6849-OYAMU"/>
        <s v="5312-UXESG"/>
        <s v="9488-HGMJH"/>
        <s v="6038-GCYEC"/>
        <s v="2150-WLKUW"/>
        <s v="7159-FVYPK"/>
        <s v="7032-LMBHI"/>
        <s v="1150-WFARN"/>
        <s v="6088-BXMRG"/>
        <s v="3144-AUDBS"/>
        <s v="4821-SJHJV"/>
        <s v="7346-MEDWM"/>
        <s v="1137-DGOWI"/>
        <s v="5616-PRTNT"/>
        <s v="3812-LRZIR"/>
        <s v="4818-QIUFN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6961-VCPMC"/>
        <s v="7306-YDSOI"/>
        <s v="5288-AHOUP"/>
        <s v="6688-UZPWD"/>
        <s v="0655-YDGFJ"/>
        <s v="8468-EHYJA"/>
        <s v="6823-SIDFQ"/>
        <s v="1097-FSPVW"/>
        <s v="2839-RFSQE"/>
        <s v="8328-SKJNO"/>
        <s v="7010-ZMVBF"/>
        <s v="5201-CBWYG"/>
        <s v="0968-GSIKN"/>
        <s v="1965-DDBWU"/>
        <s v="9057-SIHCH"/>
        <s v="6352-GIGGQ"/>
        <s v="3635-QQRQD"/>
        <s v="6771-XWBDM"/>
        <s v="2897-DOVND"/>
        <s v="3082-YVEKW"/>
        <s v="0191-EQUUH"/>
        <s v="7134-HBPBS"/>
        <s v="3489-HHPFY"/>
        <s v="2926-JEJJC"/>
        <s v="8601-QACRS"/>
        <s v="4950-BDEUX"/>
        <s v="5789-LDFXO"/>
        <s v="0508-OOLTO"/>
        <s v="2984-TBYKU"/>
        <s v="9822-WMWVG"/>
        <s v="2391-SOORI"/>
        <s v="9040-KZVWO"/>
        <s v="2645-QTLMB"/>
        <s v="4806-HIPDW"/>
        <s v="1548-ARAGG"/>
        <s v="6339-RZCBJ"/>
        <s v="4424-TKOPW"/>
        <s v="4415-WNGVR"/>
        <s v="2522-AHJXR"/>
        <s v="0412-UCCNP"/>
        <s v="1816-FLZDK"/>
        <s v="7096-UCLNH"/>
        <s v="8443-ZRDBZ"/>
        <s v="9136-ALYBR"/>
        <s v="4615-PIVVU"/>
        <s v="8885-QSQBX"/>
        <s v="7479-NITWS"/>
        <s v="8617-ENBDS"/>
        <s v="9385-NXKDA"/>
        <s v="0430-IHCDJ"/>
        <s v="2959-MJHIC"/>
        <s v="6674-KVJHG"/>
        <s v="1814-DKOLC"/>
        <s v="4201-JMNGR"/>
        <s v="9351-HXDMR"/>
        <s v="3537-HPKQT"/>
        <s v="2129-ALKBS"/>
        <s v="5821-MMEIL"/>
        <s v="5960-WPXQM"/>
        <s v="0684-AOSIH"/>
        <s v="8260-NGFNY"/>
        <s v="1309-XGFSN"/>
        <s v="1866-RZZQS"/>
        <s v="6968-URWQU"/>
        <s v="4742-TXUEX"/>
        <s v="9631-XEYKE"/>
        <s v="8631-NBHFZ"/>
        <s v="1335-MXCSE"/>
        <s v="8873-TMKGR"/>
        <s v="8800-JOOCF"/>
        <s v="1469-LBJQJ"/>
        <s v="4958-XCBDQ"/>
        <s v="8337-UPOAQ"/>
        <s v="0064-YIJGF"/>
        <s v="2386-OWURY"/>
        <s v="1725-IQNIY"/>
        <s v="0310-VQXAM"/>
        <s v="6598-RFFVI"/>
        <s v="3453-RTHJQ"/>
        <s v="6712-OAWRH"/>
        <s v="6278-FEPBZ"/>
        <s v="4280-DLSHD"/>
        <s v="1508-DFXCU"/>
        <s v="8614-VGMMV"/>
        <s v="7868-BGSZA"/>
        <s v="2800-QQUSO"/>
        <s v="2930-UOTMB"/>
        <s v="7973-DZRKH"/>
        <s v="5914-DVBWJ"/>
        <s v="7698-YFGEZ"/>
        <s v="2533-QVMSK"/>
        <s v="9773-PEQBZ"/>
        <s v="8644-XLFBW"/>
        <s v="0650-BWOZN"/>
        <s v="8625-AZYZY"/>
        <s v="7785-RDVIG"/>
        <s v="9602-WCXPI"/>
        <s v="2903-YYTBW"/>
        <s v="3620-MWJNE"/>
        <s v="8573-JGCZW"/>
        <s v="6837-HAEVO"/>
        <s v="6701-YVNQG"/>
        <s v="9306-CPCBC"/>
        <s v="4304-XUMGI"/>
        <s v="9504-YAZWB"/>
        <s v="8819-ZBYNA"/>
        <s v="6174-NRBTZ"/>
        <s v="9481-IEBZY"/>
        <s v="1833-VGRUM"/>
        <s v="6137-NICCO"/>
        <s v="9065-ZCPQX"/>
        <s v="6402-EJMWF"/>
        <s v="3620-EHIMZ"/>
        <s v="3213-VVOLG"/>
        <s v="6870-ECSHE"/>
        <s v="8747-UDCOI"/>
        <s v="8374-XGEJJ"/>
        <s v="2656-TABEH"/>
        <s v="6946-LMSQS"/>
        <s v="4626-OZDTJ"/>
        <s v="9169-BSVIN"/>
        <s v="2325-ZUSFD"/>
        <s v="8194-PEEBY"/>
        <s v="6872-HXFNF"/>
        <s v="3932-CMDTD"/>
        <s v="7714-YXSMB"/>
        <s v="8387-UGUSU"/>
        <s v="1080-BWSYE"/>
        <s v="4039-HEUNW"/>
        <s v="1194-HVAIF"/>
        <s v="0812-WUPTB"/>
        <s v="3594-UVONA"/>
        <s v="0004-TLHLJ"/>
        <s v="1767-TGTKO"/>
        <s v="8439-LTUGF"/>
        <s v="8805-JNRAZ"/>
        <s v="5089-IFSDP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4817-VYYWS"/>
        <s v="5701-SVCWR"/>
        <s v="3129-AAQOU"/>
        <s v="4922-CVPDX"/>
        <s v="1396-QWFBJ"/>
        <s v="1357-BIJKI"/>
        <s v="1099-BTKWT"/>
        <s v="5299-SJCZT"/>
        <s v="2018-PZKMU"/>
        <s v="7340-KEFQE"/>
        <s v="4570-QHXHL"/>
        <s v="2403-BCASL"/>
        <s v="7392-YYPYJ"/>
        <s v="2898-LSJGD"/>
        <s v="2223-GDSHL"/>
        <s v="7359-PTSXY"/>
        <s v="9470-RTWDV"/>
        <s v="2176-OSJUV"/>
        <s v="9348-YVOMK"/>
        <s v="8104-OSKWT"/>
        <s v="4521-YEEHE"/>
        <s v="4090-KPJIP"/>
        <s v="3786-WOVKF"/>
        <s v="4503-BDXBD"/>
        <s v="6086-ESGRL"/>
        <s v="2592-HODOV"/>
        <s v="3886-CERTZ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5759-RCVCB"/>
        <s v="6372-RFVNS"/>
        <s v="2139-FQHLM"/>
        <s v="8261-GWDBQ"/>
        <s v="1093-YSWCA"/>
        <s v="8938-UMKPI"/>
        <s v="0991-BRRFB"/>
        <s v="3882-IYOIJ"/>
        <s v="8749-TZYEC"/>
        <s v="1755-FZQEC"/>
        <s v="3115-JPJDD"/>
        <s v="5600-KTXFM"/>
        <s v="3871-IKPYH"/>
        <s v="6319-IEJWJ"/>
        <s v="9025-AOMKI"/>
        <s v="6339-TBELP"/>
        <s v="7964-YESJC"/>
        <s v="6173-GOLSU"/>
        <s v="5275-SQEIZ"/>
        <s v="7716-YTYHG"/>
        <s v="9938-ZREHM"/>
        <s v="7950-XWOVN"/>
        <s v="4390-KYULV"/>
        <s v="4647-MUZON"/>
        <s v="9702-AIUJO"/>
        <s v="8849-PRIQJ"/>
        <s v="8851-RAGOV"/>
        <s v="1304-NECVQ"/>
        <s v="5396-IZEPB"/>
        <s v="1729-VLAZJ"/>
        <s v="8285-ABVLB"/>
        <s v="0701-TJSEF"/>
        <s v="5712-VBOXD"/>
        <s v="6629-LADHQ"/>
        <s v="8945-GRKHX"/>
        <s v="1559-DTODC"/>
        <s v="4797-MIWUM"/>
        <s v="6959-UWKHF"/>
        <s v="8720-RQSBJ"/>
        <s v="4537-CIBHB"/>
        <s v="3815-SLMEF"/>
        <s v="5154-VEKBL"/>
        <s v="4324-AHJKS"/>
        <s v="4355-CVPVS"/>
        <s v="4495-LHSSK"/>
        <s v="5655-JSMZM"/>
        <s v="5915-ANOEI"/>
        <s v="9861-PDSZP"/>
        <s v="4505-EXZHB"/>
        <s v="7225-CBZPL"/>
        <s v="6704-UTUKK"/>
        <s v="4587-VVTOX"/>
        <s v="2019-HDCZY"/>
        <s v="4652-NNHNY"/>
        <s v="8788-DOXSU"/>
        <s v="7404-JLKQG"/>
        <s v="7421-ZLUPA"/>
        <s v="8972-HJWNV"/>
        <s v="3274-NSDWE"/>
        <s v="2632-IVXVF"/>
        <s v="3692-JHONH"/>
        <s v="8915-NNTRC"/>
        <s v="5914-GXMDA"/>
        <s v="7463-IFMQU"/>
        <s v="2920-RNCEZ"/>
        <s v="2541-YGPKE"/>
        <s v="8515-OCTJS"/>
        <s v="5382-TEMLV"/>
        <s v="3441-CGZJH"/>
        <s v="9592-ERDKV"/>
        <s v="2860-RANUS"/>
        <s v="5261-QSHQM"/>
        <s v="4778-IZARL"/>
        <s v="0432-CAJZV"/>
        <s v="7008-LZVOZ"/>
        <s v="8868-WOZGU"/>
        <s v="1200-TUZHR"/>
        <s v="9365-CSLBQ"/>
        <s v="1334-FJSVR"/>
        <s v="5884-FBCTL"/>
        <s v="7130-CTCUS"/>
        <s v="6242-FEGFD"/>
        <s v="7625-XCQRH"/>
        <s v="6194-HBGQN"/>
        <s v="7634-WSWDB"/>
        <s v="6986-IXNDM"/>
        <s v="1731-TVIUK"/>
        <s v="2987-BJXIK"/>
        <s v="9769-TSBZE"/>
        <s v="0406-BPDVR"/>
        <s v="0618-XWMSS"/>
        <s v="1395-WSWXR"/>
        <s v="6023-GSSXW"/>
        <s v="6752-APNJL"/>
        <s v="5276-KQWHG"/>
        <s v="0420-HLGXF"/>
        <s v="7446-KQISO"/>
        <s v="9823-EALYC"/>
        <s v="0582-AVCLN"/>
        <s v="5803-NQJZO"/>
        <s v="2565-JSLRY"/>
        <s v="2607-DHDAK"/>
        <s v="1073-XXCZD"/>
        <s v="0743-HRVFF"/>
        <s v="4006-HKYHO"/>
        <s v="3727-JEZTU"/>
        <s v="8143-ETQTI"/>
        <s v="6689-KXGBO"/>
        <s v="9667-TKTVZ"/>
        <s v="3657-COGMW"/>
        <s v="8570-KLJYJ"/>
        <s v="7754-IXRMC"/>
        <s v="9473-CBZOP"/>
        <s v="2969-WGHQO"/>
        <s v="6615-NGGZJ"/>
        <s v="4334-HOWRP"/>
        <s v="4255-DDUOU"/>
        <s v="5863-OOKCL"/>
        <s v="1686-STUHN"/>
        <s v="1329-VHWNP"/>
        <s v="2984-MIIZL"/>
        <s v="0266-GMEAO"/>
        <s v="5590-YRFJT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3677-TNKIO"/>
        <s v="0440-QEXBZ"/>
        <s v="2434-EEVDB"/>
        <s v="6762-QVYJO"/>
        <s v="6199-IWKGC"/>
        <s v="2675-DHUTR"/>
        <s v="8152-VETUR"/>
        <s v="9667-EQRXU"/>
        <s v="7446-YPODE"/>
        <s v="9522-BNTHX"/>
        <s v="4676-WLUHT"/>
        <s v="3329-WDIOK"/>
        <s v="7980-MHFLQ"/>
        <s v="2873-ZLIWT"/>
        <s v="3415-TAILE"/>
        <s v="0757-WCUUZ"/>
        <s v="1629-DQQVB"/>
        <s v="1915-IOFGU"/>
        <s v="3045-XETSH"/>
        <s v="0374-AACSZ"/>
        <s v="7239-HZZCX"/>
        <s v="4872-VXRIL"/>
        <s v="9140-CZQZZ"/>
        <s v="3423-HHXAO"/>
        <s v="9938-TKDGL"/>
        <s v="0531-ZZJWQ"/>
        <s v="6537-QLGEX"/>
        <s v="2688-BHGOG"/>
        <s v="7683-CBDKJ"/>
        <s v="0946-CLJTI"/>
        <s v="3160-TYXLT"/>
        <s v="1325-USMEC"/>
        <s v="0916-QOFDP"/>
        <s v="0628-CNQRM"/>
        <s v="5606-AMZBO"/>
        <s v="6199-IPCAO"/>
        <s v="7665-TOALD"/>
        <s v="0112-QWPNC"/>
        <s v="0324-BRPCJ"/>
        <s v="2777-PHDEI"/>
        <s v="5640-CAXOA"/>
        <s v="2235-EZAIK"/>
        <s v="3847-BAERP"/>
        <s v="1196-AMORA"/>
        <s v="4282-YMKNA"/>
        <s v="1453-RZFON"/>
        <s v="8263-OKETD"/>
        <s v="0670-KDOMA"/>
        <s v="2476-YGEFM"/>
        <s v="8687-BAFGU"/>
        <s v="0641-EVBOJ"/>
        <s v="0829-XXPLX"/>
        <s v="9974-JFBHQ"/>
        <s v="5356-RHIPP"/>
        <s v="6624-JDRDS"/>
        <s v="0608-JDVEC"/>
        <s v="9780-FKVVF"/>
        <s v="1919-RTPQD"/>
        <s v="5214-NLTIT"/>
        <s v="3345-PBBFH"/>
        <s v="5055-BRMNE"/>
        <s v="9189-JWSHV"/>
        <s v="2190-PHBHR"/>
        <s v="2650-GYRYL"/>
        <s v="0746-JTRFU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0576-WNXXC"/>
        <s v="4632-XJMEX"/>
        <s v="8910-LEDAG"/>
        <s v="3452-GWUIN"/>
        <s v="2716-GFZOR"/>
        <s v="3724-UCSHY"/>
        <s v="8626-XHBIE"/>
        <s v="4628-CTTLA"/>
        <s v="3192-LNKRK"/>
        <s v="4439-YRNVD"/>
        <s v="2876-VBBBL"/>
        <s v="6834-NXDCA"/>
        <s v="2208-UGTGR"/>
        <s v="3005-TYFRD"/>
        <s v="8670-MEFCP"/>
        <s v="3079-BCHLN"/>
        <s v="7777-UNYHB"/>
        <s v="5597-GLBUC"/>
        <s v="7278-CKDNC"/>
        <s v="2748-MYRVK"/>
        <s v="8450-UYIBU"/>
        <s v="2969-VAPYH"/>
        <s v="4822-YCXMX"/>
        <s v="7181-OQCUT"/>
        <s v="8474-UMLNT"/>
        <s v="9821-POOTN"/>
        <s v="3836-FZSDJ"/>
        <s v="9142-XMYJH"/>
        <s v="6559-ILWKJ"/>
        <s v="0187-QSXOE"/>
        <s v="7733-UDMTP"/>
        <s v="2649-HWLYB"/>
        <s v="5214-CHIWJ"/>
        <s v="4229-CZMLL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3663-MITLP"/>
        <s v="0906-QVPMS"/>
        <s v="9025-ZRPVR"/>
        <s v="1905-OEILC"/>
        <s v="7858-GTZSP"/>
        <s v="3285-UCQVC"/>
        <s v="6248-BSHKG"/>
        <s v="4685-TFLLS"/>
        <s v="3470-BTGQO"/>
        <s v="1209-VFFOC"/>
        <s v="8224-DWCKX"/>
        <s v="5482-PLVPE"/>
        <s v="4553-DVPZG"/>
        <s v="4902-OHLSK"/>
        <s v="6917-IAYHD"/>
        <s v="0495-ZBNGW"/>
        <s v="8620-RJPZN"/>
        <s v="7572-KPVKK"/>
        <s v="2642-MAWLJ"/>
        <s v="2357-COQEK"/>
        <s v="7103-ZGVNT"/>
        <s v="3737-GCSPV"/>
        <s v="2027-WKXMW"/>
        <s v="7137-NAXML"/>
        <s v="2428-ZMCTB"/>
        <s v="2961-VNFKL"/>
        <s v="1768-HNVGJ"/>
        <s v="6963-KQYQB"/>
        <s v="5934-RMPOV"/>
        <s v="1207-BLKSA"/>
        <s v="4088-YLDSU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2034-CGRHZ"/>
        <s v="5797-APWZC"/>
        <s v="3683-QKIUE"/>
        <s v="4228-ZGYU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3519-ZKXGG"/>
        <s v="5457-COLHT"/>
        <s v="6416-TVAIH"/>
        <s v="5451-YHYPW"/>
        <s v="5108-ADXWO"/>
        <s v="7998-WNZEM"/>
        <s v="3066-RRJIO"/>
        <s v="4664-NJCMS"/>
        <s v="0307-BCOPK"/>
        <s v="7629-WFGLW"/>
        <s v="2542-HYGIQ"/>
        <s v="6715-OFDBP"/>
        <s v="5016-LIPDW"/>
        <s v="6481-LXPWL"/>
        <s v="1567-DSCIC"/>
        <s v="2150-UWTFY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2683-BPJSO"/>
        <s v="2157-MXBJS"/>
        <s v="8207-VVMYB"/>
        <s v="9732-EQMWY"/>
        <s v="9360-AHGNL"/>
        <s v="1087-UDSIH"/>
        <s v="5269-NRGDP"/>
        <s v="6195-MELTI"/>
        <s v="5485-WUYWF"/>
        <s v="2121-JAFOM"/>
        <s v="8818-DOPVL"/>
        <s v="2632-UCGVD"/>
        <s v="5445-PZWGX"/>
        <s v="1227-UDMZR"/>
        <s v="5198-HQAEN"/>
        <s v="9170-CCKOU"/>
        <s v="2167-FQSTQ"/>
        <s v="2819-GWENI"/>
        <s v="1043-YCUTE"/>
        <s v="3814-MLAXC"/>
        <s v="3572-UUHRS"/>
        <s v="2692-PFYTJ"/>
        <s v="1226-UDFZR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6425-YQLLO"/>
        <s v="5442-UTCVD"/>
        <s v="2228-BZDEE"/>
        <s v="7734-DBOAI"/>
        <s v="2789-CZANW"/>
        <s v="2091-RFFBA"/>
        <s v="2114-MGINA"/>
        <s v="7596-LDUXP"/>
        <s v="3740-RLMVT"/>
        <s v="4489-SNOJF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6899-PPEEA"/>
        <s v="7504-UWHNB"/>
        <s v="2582-FFFZR"/>
        <s v="8908-NMQTX"/>
        <s v="2187-LZGPL"/>
        <s v="1431-AIDJQ"/>
        <s v="6288-LBEAR"/>
        <s v="4597-NUCQV"/>
        <s v="9019-QVLZD"/>
        <s v="8413-YNHNV"/>
        <s v="5808-TOTXO"/>
        <s v="4369-NYSCF"/>
        <s v="6333-YDVLT"/>
        <s v="5324-KTGCG"/>
        <s v="5599-HVLTW"/>
        <s v="7394-LWLYN"/>
        <s v="3707-LRWZD"/>
        <s v="6873-UDNLD"/>
        <s v="2700-LUEVA"/>
        <s v="1455-ESIQH"/>
        <s v="0958-YHXGP"/>
        <s v="1101-SSWAG"/>
        <s v="2979-SXESE"/>
        <s v="4013-TLDHQ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3754-DXMRT"/>
        <s v="5792-JALQC"/>
        <s v="7130-VTEWQ"/>
        <s v="2200-DSAAL"/>
        <s v="4302-ZYFEL"/>
        <s v="9351-LZYGF"/>
        <s v="4366-CTOUZ"/>
        <s v="6121-VZNQB"/>
        <s v="7903-CMPEY"/>
        <s v="1518-OMDIK"/>
        <s v="6671-NGWON"/>
        <s v="0595-ITUDF"/>
        <s v="6996-KNSML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1704-NRWYE"/>
        <s v="2592-SEIFQ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7481-ATQQS"/>
        <s v="2277-VWCNI"/>
        <s v="1088-CNNKB"/>
        <s v="8642-GVWRF"/>
        <s v="1930-BZLHI"/>
        <s v="3400-ESFUW"/>
        <s v="5868-YTYKS"/>
        <s v="3525-DVKFN"/>
        <s v="1482-OXZSY"/>
        <s v="0377-JBKKT"/>
        <s v="5778-BVOFB"/>
        <s v="3373-YZZYM"/>
        <s v="2057-ZBLPD"/>
        <s v="0228-MAUWC"/>
        <s v="5502-RLUYV"/>
        <s v="0023-HGHWL"/>
        <s v="7663-YJHSN"/>
        <s v="4915-BFSXL"/>
        <s v="3086-RUCRN"/>
        <s v="5215-LNLDJ"/>
        <s v="7576-JMYWV"/>
        <s v="9039-RBEEE"/>
        <s v="0257-KXZGU"/>
        <s v="1307-ATKGB"/>
        <s v="8417-FMLZI"/>
        <s v="3714-XPXBW"/>
        <s v="1850-AKQEP"/>
        <s v="2824-DXNKN"/>
        <s v="5227-JSCFE"/>
        <s v="0848-ZGQIJ"/>
        <s v="3621-CHYVB"/>
        <s v="8042-RNLKO"/>
        <s v="1792-UXAFY"/>
        <s v="5372-FBKBN"/>
        <s v="0420-TXVSG"/>
        <s v="6217-TOWGS"/>
        <s v="0515-YPMCW"/>
        <s v="0378-XSZPU"/>
        <s v="1045-LTCYT"/>
        <s v="1544-JJMYL"/>
        <s v="4636-JGAAI"/>
        <s v="6874-SGLHU"/>
        <s v="5951-AOFIH"/>
        <s v="4729-XKASR"/>
        <s v="3059-NGMXB"/>
        <s v="8652-YHIYU"/>
        <s v="5278-PNYOX"/>
        <s v="5449-FIBXJ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9837-BMCLM"/>
        <s v="2672-OJQZP"/>
        <s v="0137-UDEUO"/>
        <s v="3134-DSHVC"/>
        <s v="6161-UUUTA"/>
        <s v="7821-DPRQE"/>
        <s v="6543-XRMYR"/>
        <s v="2001-EWBQU"/>
        <s v="4925-LMHOK"/>
        <s v="1608-GMEWB"/>
        <s v="6695-AMZUF"/>
        <s v="1455-UGQVH"/>
        <s v="8410-BGQXN"/>
        <s v="8280-MQRQN"/>
        <s v="1619-YWUBB"/>
        <s v="7611-YKYTC"/>
        <s v="2037-SGXHH"/>
        <s v="3178-FESZO"/>
        <s v="0365-GXEZS"/>
        <s v="0082-OQIQY"/>
        <s v="6087-MVHJH"/>
        <s v="4603-JANFB"/>
        <s v="3018-TFTSU"/>
        <s v="3606-SBKRY"/>
        <s v="4806-KEXQR"/>
        <s v="0667-NSRGI"/>
        <s v="7083-YNSKY"/>
        <s v="6893-ODYYE"/>
        <s v="8242-JSVBO"/>
        <s v="2479-BRAMR"/>
        <s v="9541-ZPSEA"/>
        <s v="2665-NPTGL"/>
        <s v="1139-WUOAH"/>
        <s v="4693-VWVBO"/>
        <s v="7434-SHXLS"/>
        <s v="6937-GCDGQ"/>
        <s v="0988-JRWWP"/>
        <s v="5075-JSDKI"/>
        <s v="7908-QCBCA"/>
        <s v="8644-XYTSV"/>
        <s v="6711-FLDFB"/>
        <s v="3873-WOSBC"/>
        <s v="7465-ZZRVX"/>
        <s v="7975-JMZNT"/>
        <s v="7251-XFOIL"/>
        <s v="4116-IQRFR"/>
        <s v="3714-JTVOV"/>
        <s v="8259-DZLIZ"/>
        <s v="0442-ZXKVS"/>
        <s v="7853-WNZSY"/>
        <s v="3120-FAZKD"/>
        <s v="8606-OEGQZ"/>
        <s v="0225-ZORZP"/>
        <s v="4702-IOQDC"/>
        <s v="9489-JMTTN"/>
        <s v="0575-CUQOV"/>
        <s v="0967-BMLBD"/>
        <s v="6178-KFNHS"/>
        <s v="2830-LEWOA"/>
        <s v="5006-MXVRN"/>
        <s v="1264-BYWMS"/>
        <s v="9658-WYUFB"/>
        <s v="8327-WKMIE"/>
        <s v="6917-FIJHC"/>
        <s v="5329-KRDTM"/>
        <s v="7797-EJMDP"/>
        <s v="3530-VWVGU"/>
        <s v="2013-SGDXK"/>
        <s v="6368-NWMCE"/>
        <s v="3633-CDBUW"/>
        <s v="0707-HOVVN"/>
        <s v="8580-QVLOC"/>
        <s v="3956-MGXOG"/>
        <s v="9274-UARKJ"/>
        <s v="4077-HWUYD"/>
        <s v="2012-NWRPA"/>
        <s v="8808-ELEHO"/>
        <s v="0103-CSITQ"/>
        <s v="3506-LCJDC"/>
        <s v="8671-KKKOS"/>
        <s v="7305-ZWMAJ"/>
        <s v="9518-XXBXE"/>
        <s v="3934-HXCFZ"/>
        <s v="6578-KRMAW"/>
        <s v="4860-IJUDE"/>
        <s v="7666-WKRON"/>
        <s v="9688-YGXVR"/>
        <s v="0423-UDIJQ"/>
        <s v="1945-XISKS"/>
        <s v="4910-AQFFX"/>
        <s v="2154-KVJFF"/>
        <s v="5360-LJCNJ"/>
        <s v="2607-FBDFF"/>
        <s v="9647-ERGBE"/>
        <s v="3428-XZMAZ"/>
        <s v="1100-DDVRV"/>
        <s v="0378-TOVMS"/>
        <s v="4355-HBJHH"/>
        <s v="6728-WYQBC"/>
        <s v="9058-CBREO"/>
        <s v="9029-FEGVJ"/>
        <s v="7216-KAOID"/>
        <s v="0318-QUUOB"/>
        <s v="6145-NNPNO"/>
        <s v="5520-FVEWJ"/>
        <s v="5339-TJFEK"/>
        <s v="5572-ZDXHY"/>
        <s v="2074-GUHPQ"/>
        <s v="4625-XMOYM"/>
        <s v="5827-MWCZK"/>
        <s v="1385-TQOZW"/>
        <s v="5914-XRFQB"/>
        <s v="4329-YPDDQ"/>
        <s v="4804-NCPET"/>
        <s v="3750-CKVKH"/>
        <s v="5944-UGLLK"/>
        <s v="8063-GBATB"/>
        <s v="7787-BNTZM"/>
        <s v="2252-ISRNH"/>
        <s v="9415-TPKRV"/>
        <s v="5322-TEUJK"/>
        <s v="4547-KQRTM"/>
        <s v="4877-EVATK"/>
        <s v="1866-DIOQZ"/>
        <s v="8375-KVTHK"/>
        <s v="2697-NQBPF"/>
        <s v="3709-OIJEA"/>
        <s v="7639-SUPCW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1069-XAIEM"/>
        <s v="7569-NMZYQ"/>
        <s v="5201-USSQZ"/>
        <s v="2105-PHWON"/>
        <s v="1494-EJZDW"/>
        <s v="4884-TVUQF"/>
        <s v="8003-EWNDZ"/>
        <s v="1897-RCFUM"/>
        <s v="9256-JTBNZ"/>
        <s v="4658-HCOHW"/>
        <s v="2211-RMNHO"/>
        <s v="2432-TFSMK"/>
        <s v="3440-JPSCL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2889-FPWRM"/>
        <s v="0626-QXNGV"/>
        <s v="6723-CEGQI"/>
        <s v="6987-XQSJT"/>
        <s v="4732-RRJZC"/>
        <s v="9499-XPZXM"/>
        <s v="4338-EYCER"/>
        <s v="3007-FDPEA"/>
        <s v="6350-XFYGW"/>
        <s v="4290-BSXUX"/>
        <s v="8513-OLYGY"/>
        <s v="0311-QYWSS"/>
        <s v="8705-DWKTI"/>
        <s v="8755-IWJHN"/>
        <s v="0325-XBFAC"/>
        <s v="4480-QQRHC"/>
        <s v="0929-PECLO"/>
        <s v="3680-CTHUH"/>
        <s v="1202-KKGFU"/>
        <s v="6112-KTHFQ"/>
        <s v="1852-XEMDW"/>
        <s v="2462-XIIJB"/>
        <s v="4760-XOHVN"/>
        <s v="1820-DJFPH"/>
        <s v="9426-SXNHE"/>
        <s v="9068-FHQHD"/>
        <s v="1269-FOYWN"/>
        <s v="9470-YFUYI"/>
        <s v="7817-BOQPW"/>
        <s v="7402-EYFXX"/>
        <s v="1853-UDXBW"/>
        <s v="9895-VFOXH"/>
        <s v="5458-CQJTA"/>
        <s v="1230-QAJDW"/>
        <s v="5701-ZIKJE"/>
        <s v="5219-YIPTK"/>
        <s v="5032-MIYKT"/>
        <s v="7396-VJUZB"/>
        <s v="9717-QEBGU"/>
        <s v="5172-RKOCB"/>
        <s v="6509-TSGWN"/>
        <s v="3540-RZJYU"/>
        <s v="3178-CIFOT"/>
        <s v="2091-MJTFX"/>
        <s v="4530-NDRKU"/>
        <s v="5985-TBABQ"/>
        <s v="9800-ONTFE"/>
        <s v="6743-HHQPF"/>
        <s v="8455-HIRAQ"/>
        <s v="6616-AALSR"/>
        <s v="0883-EIBTI"/>
        <s v="9415-ZNBSX"/>
        <s v="4018-KJYUY"/>
        <s v="0722-TROQR"/>
        <s v="7571-YXDAD"/>
        <s v="3884-UEBXB"/>
        <s v="8780-RSYYU"/>
        <s v="5537-UXXVS"/>
        <s v="1791-PQHBB"/>
        <s v="8701-DGLVH"/>
        <s v="8741-LQOBK"/>
        <s v="3393-FMZPV"/>
        <s v="8082-GHXOP"/>
        <s v="6402-ZFPPI"/>
        <s v="0980-FEXWF"/>
        <s v="7486-KSRVI"/>
        <s v="3011-WQKSZ"/>
        <s v="8443-WVPSS"/>
        <s v="3006-XIMLN"/>
        <s v="8218-FFJDS"/>
        <s v="1986-PHGZF"/>
        <s v="9965-YOKZB"/>
        <s v="0504-HHAPI"/>
        <s v="9360-OMDZZ"/>
        <s v="6305-YLBMM"/>
        <s v="0345-XMMUG"/>
        <s v="8024-XNAFQ"/>
        <s v="3647-GMGDH"/>
        <s v="2988-GBIVW"/>
        <s v="2832-SCUCO"/>
        <s v="7036-ZZKBD"/>
        <s v="3791-LGQCY"/>
        <s v="0265-PSUAE"/>
        <s v="0463-TXOAK"/>
        <s v="0594-UFTUL"/>
        <s v="9509-MPYOD"/>
        <s v="9128-CPXKI"/>
        <s v="0129-KPTWJ"/>
        <s v="8166-ZZTFS"/>
        <s v="5855-EIBDE"/>
        <s v="5365-LLFYV"/>
        <s v="5956-YHHRX"/>
        <s v="6008-NAIXK"/>
        <s v="2956-GGUCQ"/>
        <s v="1928-BXYIV"/>
        <s v="5760-FXFVO"/>
        <s v="6595-COKXZ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0362-ZBZWJ"/>
        <s v="8979-CAMGB"/>
        <s v="4211-MMAZN"/>
        <s v="7581-EBBOU"/>
        <s v="4274-OWWYO"/>
        <s v="5073-RZGBK"/>
        <s v="1541-ETJZO"/>
        <s v="2192-CKRLV"/>
        <s v="3154-HMWUU"/>
        <s v="6119-SPUDB"/>
        <s v="6522-OIQSX"/>
        <s v="7813-ZGGAW"/>
        <s v="8748-HFWBO"/>
        <s v="1052-QJIBV"/>
        <s v="1319-YLZJG"/>
        <s v="4106-HADHQ"/>
        <s v="0723-FDLAY"/>
        <s v="3050-RLLXC"/>
        <s v="9298-WGMRW"/>
        <s v="2369-UAPKZ"/>
        <s v="3088-LHEFH"/>
        <s v="2778-OCLGR"/>
        <s v="6583-KQJLK"/>
        <s v="8544-JNBOX"/>
        <s v="6681-ZSEXG"/>
        <s v="6139-ZZRBQ"/>
        <s v="6116-RFVHN"/>
        <s v="0637-KVDLV"/>
        <s v="8884-FEEWR"/>
        <s v="3125-RAHBV"/>
        <s v="6633-MPWBS"/>
        <s v="0373-AIVNJ"/>
        <s v="8785-EPNCG"/>
        <s v="1682-VCOIO"/>
        <s v="5729-KLZAR"/>
        <s v="2072-ZVJJX"/>
        <s v="8849-AYPTR"/>
        <s v="9518-IMLHK"/>
        <s v="1582-RAFML"/>
        <s v="3646-ITDGM"/>
        <s v="8740-CRYFY"/>
        <s v="3569-VLDHH"/>
        <s v="8224-KDLKN"/>
        <s v="7594-LZNWR"/>
        <s v="4001-TSBTV"/>
        <s v="2962-XPMCQ"/>
        <s v="8727-XDPUD"/>
        <s v="1043-UXOVO"/>
        <s v="1064-FBXNK"/>
        <s v="3996-ZNWYK"/>
        <s v="2878-DHMIN"/>
        <s v="7762-ONLJY"/>
        <s v="1678-FYZOW"/>
        <s v="5795-BKOYE"/>
        <s v="8627-EHGIP"/>
        <s v="7402-PWYJJ"/>
        <s v="5480-TBGPH"/>
        <s v="0018-NYROU"/>
        <s v="7501-VTYLJ"/>
        <s v="7608-RGIRO"/>
        <s v="0480-BIXDE"/>
        <s v="5895-QSXOD"/>
        <s v="9814-AOUDH"/>
        <s v="6175-IRFIT"/>
        <s v="8760-ZRHKE"/>
        <s v="1622-HSHSF"/>
        <s v="8854-CCVSQ"/>
        <s v="6749-UTDVX"/>
        <s v="5542-DHSXL"/>
        <s v="9102-OXKFY"/>
        <s v="0511-JTEOY"/>
        <s v="5216-WASFJ"/>
        <s v="7808-DVWEP"/>
        <s v="7067-KSAZT"/>
        <s v="2284-VFLKH"/>
        <s v="0366-NQSHS"/>
        <s v="6532-YLWSI"/>
        <s v="3807-BPOMJ"/>
        <s v="3892-NXAZG"/>
        <s v="4948-WBBKL"/>
        <s v="4182-BGSIQ"/>
        <s v="9300-AGZNL"/>
        <s v="0988-AADSA"/>
        <s v="9972-NKTFD"/>
        <s v="3717-LNXKW"/>
        <s v="5734-EJKXG"/>
        <s v="2207-RYYRL"/>
        <s v="6729-FZWSY"/>
        <s v="9695-IDRZR"/>
        <s v="8144-DGHXP"/>
        <s v="7814-LEEVE"/>
        <s v="1112-CUNAO"/>
        <s v="5175-AOBHI"/>
        <s v="5174-RNGBH"/>
        <s v="8631-WUXGY"/>
        <s v="7270-BDIOA"/>
        <s v="9565-JSNFM"/>
        <s v="5906-DVAPM"/>
        <s v="6654-QGBZZ"/>
        <s v="8348-JLBUG"/>
        <s v="0607-DAAHE"/>
        <s v="5641-DMBFJ"/>
        <s v="9200-NLNPD"/>
        <s v="2664-XJZNO"/>
        <s v="9732-KPKBW"/>
        <s v="3339-EAQNV"/>
        <s v="0921-OHLVP"/>
        <s v="3389-YGYAI"/>
        <s v="9560-ARGQJ"/>
        <s v="8350-NYMVI"/>
        <s v="1600-DILPE"/>
        <s v="0536-ESJEP"/>
        <s v="4654-GGUII"/>
        <s v="6478-HRRCZ"/>
        <s v="8510-BBWMU"/>
        <s v="6857-TKDJV"/>
        <s v="2360-RDGRO"/>
        <s v="0584-BJQGZ"/>
        <s v="5134-IKDAY"/>
        <s v="1360-XFJMR"/>
        <s v="3070-DVEYC"/>
        <s v="5730-RIITO"/>
        <s v="9058-MJLZC"/>
        <s v="5707-ORNDZ"/>
        <s v="0902-XKXPN"/>
        <s v="5177-RVZNU"/>
        <s v="0056-EPFBG"/>
        <s v="8993-IZEUX"/>
        <s v="8696-JKZNU"/>
        <s v="5380-AFSSK"/>
        <s v="8190-ZTQFB"/>
        <s v="0931-MHTEM"/>
        <s v="2055-PDADH"/>
        <s v="7515-LODFU"/>
        <s v="0440-UEDAI"/>
        <s v="1337-BOZWO"/>
        <s v="0868-VJRDR"/>
        <s v="8714-EUHJO"/>
        <s v="6344-SFJVH"/>
        <s v="3950-VPYJB"/>
        <s v="8041-TMEID"/>
        <s v="7321-ZNSLA"/>
        <s v="6941-KXRRV"/>
        <s v="3721-CNEYS"/>
        <s v="8727-JQFHV"/>
        <s v="9475-NNDGC"/>
        <s v="1355-KUSBG"/>
        <s v="3688-FTHLT"/>
        <s v="0899-LIIBW"/>
        <s v="2568-OIADY"/>
        <s v="1384-RCUXW"/>
        <s v="5825-XJOCM"/>
        <s v="6848-YLDFR"/>
        <s v="8125-QPFJD"/>
        <s v="2320-YKQBO"/>
        <s v="1193-RTSLK"/>
        <s v="2302-ANTDP"/>
        <s v="5923-GXUOC"/>
        <s v="4973-RLZVI"/>
        <s v="7869-ZYDST"/>
        <s v="4501-UYKBC"/>
        <s v="1215-EXRMO"/>
        <s v="2305-MRGLV"/>
        <s v="8404-VIOMB"/>
        <s v="5233-GEEAX"/>
        <s v="2359-KLTEK"/>
        <s v="5304-EFJLP"/>
        <s v="2673-ZALNP"/>
        <s v="9184-GALIL"/>
        <s v="4393-RYCRE"/>
        <s v="9746-MDMBK"/>
        <s v="3162-ZJZFU"/>
        <s v="8404-GFGCZ"/>
        <s v="8875-AKBYH"/>
        <s v="4432-ADRLB"/>
        <s v="0533-UCAAU"/>
        <s v="1394-SUIUH"/>
        <s v="3521-MNKLV"/>
        <s v="2533-TIBIX"/>
        <s v="8993-PHFWD"/>
        <s v="1565-RHDJD"/>
        <s v="7137-RYLPP"/>
        <s v="3765-JXVKY"/>
        <s v="5092-STPKP"/>
        <s v="7330-WZLNC"/>
        <s v="0114-PEGZZ"/>
        <s v="3359-DSRKA"/>
        <s v="8639-NHQEI"/>
        <s v="7161-DFHUF"/>
        <s v="3957-LXOLK"/>
        <s v="3720-DBRWL"/>
        <s v="6635-MYYYZ"/>
        <s v="8565-WUXZU"/>
        <s v="5281-BUZGT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378-IKEEG"/>
        <s v="5966-EMAZU"/>
        <s v="0440-EKDCF"/>
        <s v="4774-HHGGS"/>
        <s v="2718-GAXQD"/>
        <s v="2055-BFOCC"/>
        <s v="8180-AKMJV"/>
        <s v="4298-OYIFC"/>
        <s v="5566-SOEZD"/>
        <s v="9842-EFSYY"/>
        <s v="2272-WUSPA"/>
        <s v="4584-LBNMK"/>
        <s v="3898-GUYTS"/>
        <s v="0930-EHUZA"/>
        <s v="6413-XKKPU"/>
        <s v="9975-SKRNR"/>
        <s v="3703-KBKZP"/>
        <s v="1449-XQEMT"/>
        <s v="2626-URJFX"/>
        <s v="4973-MGTON"/>
        <s v="3682-YEUWS"/>
        <s v="1223-UNPKS"/>
        <s v="2612-RRIDN"/>
        <s v="4735-ASGMA"/>
        <s v="3446-QDSZF"/>
        <s v="3669-LVWZB"/>
        <s v="6892-EZDTG"/>
        <s v="5117-IFGPS"/>
        <s v="7379-FNIUJ"/>
        <s v="1627-AFWVJ"/>
        <s v="9725-SCPZG"/>
        <s v="5884-GCYMI"/>
        <s v="3217-FZDMN"/>
        <s v="4486-EFAEB"/>
        <s v="0060-FUALY"/>
        <s v="7853-GVUDZ"/>
        <s v="7480-QNVZJ"/>
        <s v="6954-OOYZZ"/>
        <s v="7088-FBAWU"/>
        <s v="8313-AFGBW"/>
        <s v="3943-KDREE"/>
        <s v="9239-ZBZZV"/>
        <s v="3097-IDVPU"/>
        <s v="4398-HSCJH"/>
        <s v="2197-OMWGI"/>
        <s v="2303-PJYHN"/>
        <s v="9795-VOWON"/>
        <s v="1237-WIYYZ"/>
        <s v="1987-AUELQ"/>
        <s v="7852-LECYP"/>
        <s v="4430-UZIPO"/>
        <s v="4822-LPTYJ"/>
        <s v="8165-CBKXO"/>
        <s v="6527-PZFPV"/>
        <s v="4855-SNKMY"/>
        <s v="9593-CVZKR"/>
        <s v="8595-SIZNC"/>
        <s v="8008-HAWED"/>
        <s v="7124-UGSUR"/>
        <s v="1862-SKORY"/>
        <s v="5236-XMZJY"/>
        <s v="4827-DPADN"/>
        <s v="2694-CIUMO"/>
        <s v="5846-ABOBJ"/>
        <s v="1439-LCGVL"/>
        <s v="0909-SDHNU"/>
        <s v="4647-XXZAM"/>
        <s v="1502-XFCVR"/>
        <s v="7740-KKCXF"/>
        <s v="5360-XGYAZ"/>
        <s v="9692-TUSXH"/>
        <s v="7912-SYRQT"/>
        <s v="3557-HTYWR"/>
        <s v="4816-JBHOV"/>
        <s v="8920-NAVAY"/>
        <s v="1699-TLDLZ"/>
        <s v="5600-PDUJF"/>
        <s v="8292-TYSPY"/>
        <s v="0567-XRHCU"/>
        <s v="1867-BDVFH"/>
        <s v="2067-QYTCF"/>
        <s v="2359-QWQUL"/>
        <s v="9103-TCIHJ"/>
        <s v="7407-SUJIZ"/>
        <s v="9150-KPBJQ"/>
        <s v="0052-DCKON"/>
        <s v="3654-ARMGP"/>
        <s v="9699-UBQFS"/>
        <s v="9367-TCUYN"/>
        <s v="1261-FWTTE"/>
        <s v="3528-HFRIQ"/>
        <s v="0708-SJDIS"/>
        <s v="4140-WJAWW"/>
        <s v="2073-QBVBI"/>
        <s v="6928-ONTRW"/>
        <s v="3320-VEOYC"/>
        <s v="5231-FIQPA"/>
        <s v="6617-WLBQC"/>
        <s v="2599-CIPQE"/>
        <s v="6653-CBBOM"/>
        <s v="8774-GSBUN"/>
        <s v="7326-RIGQZ"/>
        <s v="1401-FTHFQ"/>
        <s v="3247-ZVOUO"/>
        <s v="0254-FNMCI"/>
        <s v="1848-LBZHY"/>
        <s v="6101-IMRMM"/>
        <s v="8118-TJAFG"/>
        <s v="5429-LWCMV"/>
        <s v="7298-IZWLY"/>
        <s v="9758-MFWGD"/>
        <s v="3955-JBZZM"/>
        <s v="1268-ASBGA"/>
        <s v="8943-URTMR"/>
        <s v="4815-TUMEQ"/>
        <s v="4713-LZDRV"/>
        <s v="9909-IDLEK"/>
        <s v="4092-OFQZS"/>
        <s v="1561-BWHIN"/>
        <s v="4325-NFSKC"/>
        <s v="9927-DSWDF"/>
        <s v="9500-LTVBP"/>
        <s v="7252-NTGSS"/>
        <s v="8149-AIQCG"/>
        <s v="1360-JYXKQ"/>
        <s v="2955-PSXOE"/>
        <s v="7762-URZQH"/>
        <s v="0899-WZRSD"/>
        <s v="3255-GRXMG"/>
        <s v="4828-FAZPK"/>
        <s v="6094-ZIVKX"/>
        <s v="6925-BAYGL"/>
        <s v="3262-EIDHV"/>
        <s v="7354-OIJLX"/>
        <s v="1376-HHBDV"/>
        <s v="6907-NZZIJ"/>
        <s v="6133-OZILE"/>
        <s v="4135-FRWKJ"/>
        <s v="2911-UREFD"/>
        <s v="3744-ZRRDZ"/>
        <s v="5673-TIYIB"/>
        <s v="6551-ZCOTS"/>
        <s v="7191-ADRGF"/>
        <s v="5018-LXQQG"/>
        <s v="6892-BOGQE"/>
        <s v="1602-IJQQE"/>
        <s v="4628-WQCQQ"/>
        <s v="1746-TGTWV"/>
        <s v="5995-SNNEW"/>
        <s v="8050-WYBND"/>
        <s v="2821-WARNZ"/>
        <s v="4879-GZLFH"/>
        <s v="1644-IRKSF"/>
        <s v="8314-HTWVE"/>
        <s v="9402-ROUMJ"/>
        <s v="2507-QZPQS"/>
        <s v="7159-NOKYQ"/>
        <s v="5707-ZMDJP"/>
        <s v="8779-YIQQA"/>
        <s v="7136-IHZJA"/>
        <s v="8966-OIQHG"/>
        <s v="7074-STDCN"/>
        <s v="3705-PSNGL"/>
        <s v="8739-QOTTN"/>
        <s v="1399-OUPJN"/>
        <s v="0277-BKSQP"/>
        <s v="6502-HCJTI"/>
        <s v="2606-RMDHZ"/>
        <s v="5774-XZTQC"/>
        <s v="2676-SSLTO"/>
        <s v="6266-QHOJZ"/>
        <s v="7269-JISCY"/>
        <s v="0363-SVHYR"/>
        <s v="8547-NSBBO"/>
        <s v="8258-GSTJK"/>
        <s v="6861-OKBCE"/>
        <s v="9940-RHLFB"/>
        <s v="6591-QGOYB"/>
        <s v="9070-BCKQP"/>
        <s v="6421-SZVEM"/>
        <s v="1328-EUZHC"/>
        <s v="2995-UPRYS"/>
        <s v="8878-RYUKI"/>
        <s v="9633-DENPU"/>
        <s v="7811-JIVPF"/>
        <s v="7113-HIPFI"/>
        <s v="8541-QVFKM"/>
        <s v="6686-YPGHK"/>
        <s v="1383-EZRWL"/>
        <s v="9258-CNWAC"/>
        <s v="5371-VYLSX"/>
        <s v="6374-AFWOX"/>
        <s v="4759-TRPLW"/>
        <s v="5317-FLPJF"/>
        <s v="7621-VPNET"/>
        <s v="6034-YMTOB"/>
        <s v="8563-IIOXK"/>
        <s v="4903-CNOZC"/>
        <s v="4353-HYOJD"/>
        <s v="8020-BWHYL"/>
        <s v="7267-FRMJW"/>
        <s v="2982-VPSGI"/>
        <s v="4188-FRABG"/>
        <s v="8199-ZLLSA"/>
        <s v="4128-ETESU"/>
        <s v="0620-DLSLK"/>
        <s v="4625-EWPTF"/>
        <s v="5980-NOPLP"/>
        <s v="3850-OKINF"/>
        <s v="6892-XPFPU"/>
        <s v="8010-EZLOU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9874-QLCLH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8062-YBDOE"/>
        <s v="2252-JHJGE"/>
        <s v="4188-PCPIG"/>
        <s v="6000-APYLU"/>
        <s v="7105-BENQF"/>
        <s v="7721-DVEKZ"/>
        <s v="3566-VVORZ"/>
        <s v="9507-HSMMZ"/>
        <s v="2480-SQIOB"/>
        <s v="0947-IDHRQ"/>
        <s v="7813-TKCVO"/>
        <s v="0128-MKWSG"/>
        <s v="3672-YITQD"/>
        <s v="4350-ZTLPI"/>
        <s v="9048-JVYVF"/>
        <s v="0361-HJRDX"/>
        <s v="5727-MYATE"/>
        <s v="3823-KYNQY"/>
        <s v="8988-ECPJR"/>
        <s v="7570-WELNY"/>
        <s v="3021-VLNRJ"/>
        <s v="3776-EKTKM"/>
        <s v="2080-CAZNM"/>
        <s v="1028-FFNJK"/>
        <s v="6907-FLBER"/>
        <s v="3001-UNBTL"/>
        <s v="5982-PSMKW"/>
        <s v="3507-GASNP"/>
        <s v="7096-ZNBZI"/>
        <s v="1902-XBTFB"/>
        <s v="1676-MQAOA"/>
        <s v="0786-IVLAW"/>
        <s v="7566-DSRLQ"/>
        <s v="0643-OKLRP"/>
        <s v="7245-JMTTQ"/>
        <s v="6050-IJRHS"/>
        <s v="6202-JVYEU"/>
        <s v="8591-TKMZH"/>
        <s v="0734-OXWBT"/>
        <s v="4282-ACRXS"/>
        <s v="0365-TRTPY"/>
        <s v="7349-ALMUX"/>
        <s v="9381-NDKME"/>
        <s v="6502-KUGLL"/>
        <s v="1841-YSJGV"/>
        <s v="2794-XIMMO"/>
        <s v="8382-SHQEH"/>
        <s v="3511-BFTJW"/>
        <s v="7668-XCFYV"/>
        <s v="2983-ZANRP"/>
        <s v="7845-URHJN"/>
        <s v="3034-ZBEQN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8327-LZKAS"/>
        <s v="5887-IKKYO"/>
        <s v="1075-BGWOH"/>
        <s v="1755-RMCXH"/>
        <s v="0302-JOIVN"/>
        <s v="3858-XHYJO"/>
        <s v="4299-SIMNS"/>
        <s v="7025-IWFHT"/>
        <s v="6261-LHRTG"/>
        <s v="7841-FCRQD"/>
        <s v="2056-EVGZL"/>
        <s v="8777-MBMTS"/>
        <s v="7753-USQYQ"/>
        <s v="5366-IJEQJ"/>
        <s v="7661-CPURM"/>
        <s v="6233-HXJMX"/>
        <s v="5902-WBLSE"/>
        <s v="1981-INRFU"/>
        <s v="4971-PUYQO"/>
        <s v="3239-TPHPZ"/>
        <s v="5115-GZDEL"/>
        <s v="3338-CVVEH"/>
        <s v="8485-GJCDN"/>
        <s v="2615-YVMYX"/>
        <s v="2851-STERV"/>
        <s v="4393-GEADV"/>
        <s v="8486-AYEQH"/>
        <s v="1527-SXDPN"/>
        <s v="6029-WTIPC"/>
        <s v="8634-CILSZ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682-QJDGB"/>
        <s v="6507-DTJZV"/>
        <s v="8780-IXSTS"/>
        <s v="7673-BQGKU"/>
        <s v="6723-WSNTY"/>
        <s v="9530-EHPOH"/>
        <s v="2725-IWWBA"/>
        <s v="0345-HKJVM"/>
        <s v="1061-PNTHC"/>
        <s v="0394-YONDK"/>
        <s v="6574-MCOEH"/>
        <s v="7399-QHBJS"/>
        <s v="3049-SOLAY"/>
        <s v="0997-YTLNY"/>
        <s v="3317-HRTNN"/>
        <s v="9479-HYNYL"/>
        <s v="3235-ETOOB"/>
        <s v="9708-KFDBY"/>
        <s v="8058-INTPH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5569-OUICF"/>
        <s v="8821-XNHVZ"/>
        <s v="2082-OJVTK"/>
        <s v="9700-ISPUP"/>
        <s v="9839-ETQOE"/>
        <s v="6078-VESFR"/>
        <s v="9027-TMATR"/>
        <s v="5940-NFXKV"/>
        <s v="1941-HOSAM"/>
        <s v="9110-HSGTV"/>
        <s v="0704-VCUMB"/>
        <s v="6171-ZTVYB"/>
        <s v="8053-WWDRO"/>
        <s v="9564-KCLHR"/>
        <s v="1935-IMVBB"/>
        <s v="2535-PBCGC"/>
        <s v="2082-CEFLT"/>
        <s v="1470-PSXNM"/>
        <s v="1213-NGCUN"/>
        <s v="2498-XLDZR"/>
        <s v="9866-OCCKE"/>
        <s v="5338-YHWYT"/>
        <s v="7718-UPSKJ"/>
        <s v="8731-WBBMB"/>
        <s v="1448-CYWKC"/>
        <s v="7901-IIDQV"/>
        <s v="2690-DVRVK"/>
        <s v="5688-KZTSN"/>
        <s v="1270-XKUCC"/>
        <s v="0334-ZFJSR"/>
        <s v="2894-QOJRX"/>
        <s v="5747-PMBSQ"/>
        <s v="5583-EJXRD"/>
        <s v="4565-EVZMJ"/>
        <s v="3143-JQEGI"/>
        <s v="6386-SZZKH"/>
        <s v="3327-YBAKM"/>
        <s v="9441-QHEVC"/>
        <s v="6705-LNMDD"/>
        <s v="2580-ASVVY"/>
        <s v="3370-GQEAL"/>
        <s v="5032-USPKF"/>
        <s v="2982-IHMFT"/>
        <s v="3521-SYVOR"/>
        <s v="4254-QPEDE"/>
        <s v="6283-GITPX"/>
        <s v="9526-JAWYF"/>
        <s v="0771-CHWSK"/>
        <s v="9788-HNGUT"/>
        <s v="9495-REDIY"/>
        <s v="5375-XLDOF"/>
        <s v="1172-VIYBP"/>
        <s v="5649-VUKMC"/>
        <s v="6559-PDZLR"/>
        <s v="8992-OBVDG"/>
        <s v="4273-MBHYA"/>
        <s v="4724-WXVWF"/>
        <s v="5701-GUXDC"/>
        <s v="1460-UZPRJ"/>
        <s v="6082-GLJIX"/>
        <s v="5143-EGQFK"/>
        <s v="4919-IKATY"/>
        <s v="2495-TTHBQ"/>
        <s v="0485-ZBSLN"/>
        <s v="3810-PJUHR"/>
        <s v="9050-QLROH"/>
        <s v="0847-HGRML"/>
        <s v="8232-CTLKO"/>
        <s v="9227-YBAXE"/>
        <s v="6168-WFVVF"/>
        <s v="9860-LISIZ"/>
        <s v="0112-QAWRZ"/>
        <s v="0877-SDMBN"/>
        <s v="2786-GCDPI"/>
        <s v="4043-MKDTV"/>
        <s v="8065-YKXKD"/>
        <s v="9637-EIHEQ"/>
        <s v="9229-RQABD"/>
        <s v="8313-KTIHG"/>
        <s v="5320-BRKGK"/>
        <s v="6284-KMNUF"/>
        <s v="9689-PTNPG"/>
        <s v="9465-RWMXL"/>
        <s v="6229-UOLQL"/>
        <s v="2362-IBOOY"/>
        <s v="3137-LUPIX"/>
        <s v="0843-WTBXE"/>
        <s v="6143-JQKEA"/>
        <s v="8676-OOQEJ"/>
        <s v="5515-IDEJJ"/>
        <s v="9701-CDXHR"/>
        <s v="7450-NWRTR"/>
        <s v="8124-NZVGJ"/>
        <s v="2162-FRZAA"/>
        <s v="5376-DEQCP"/>
        <s v="5118-MUEYH"/>
        <s v="9095-HFAFX"/>
        <s v="5627-TVBPP"/>
        <s v="2379-ENZGV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6005-OBZPH"/>
        <s v="4049-ZPALD"/>
        <s v="7932-WPTDS"/>
        <s v="3733-UOCWF"/>
        <s v="6833-JMZYP"/>
        <s v="2722-VOJQL"/>
        <s v="1310-QRITU"/>
        <s v="8961-QDZZJ"/>
        <s v="9715-SBVSU"/>
        <s v="8490-BXHEO"/>
        <s v="7173-TETGO"/>
        <s v="7929-SKFGK"/>
        <s v="2300-RQGOI"/>
        <s v="3563-SVYLG"/>
        <s v="5228-EXCET"/>
        <s v="6435-VWCCY"/>
        <s v="4998-IKFSE"/>
        <s v="8630-QSGXK"/>
        <s v="2455-USLMV"/>
        <s v="7394-FKDNK"/>
        <s v="9488-FVZCC"/>
        <s v="6331-LWDTQ"/>
        <s v="5995-WWKKG"/>
        <s v="1597-FZREH"/>
        <s v="7879-CGSFV"/>
        <s v="9921-EZKBY"/>
        <s v="7432-FFVAR"/>
        <s v="7246-ZGQDF"/>
        <s v="7000-WCEVQ"/>
        <s v="0727-IWKVK"/>
        <s v="5959-BELXA"/>
        <s v="4456-RHSNB"/>
        <s v="3512-IZIKN"/>
        <s v="2481-SBOYW"/>
        <s v="7109-MFBYV"/>
        <s v="1833-TCXKK"/>
        <s v="1832-PEUTS"/>
        <s v="6141-OOXUQ"/>
        <s v="8660-BUETV"/>
        <s v="0580-PIQHM"/>
        <s v="5696-CEIQJ"/>
        <s v="7503-ZGUZJ"/>
        <s v="1696-HXOWK"/>
        <s v="3026-ATZYV"/>
        <s v="4012-YCFAI"/>
        <s v="2506-TNFCO"/>
        <s v="9970-QBCDA"/>
        <s v="8718-PTMEZ"/>
        <s v="9496-IVVRP"/>
        <s v="2207-OBZNX"/>
        <s v="2657-VPXTA"/>
        <s v="6551-VLJMV"/>
        <s v="1221-GHZEP"/>
        <s v="9289-LBQVU"/>
        <s v="6142-VSJQO"/>
        <s v="3458-IDMFK"/>
        <s v="6933-FHBZC"/>
        <s v="0221-NAUXK"/>
        <s v="9770-KXGQU"/>
        <s v="6437-UKHMV"/>
        <s v="6538-POCHL"/>
        <s v="6726-NNFWD"/>
        <s v="3002-WQZWT"/>
        <s v="4277-UDIEF"/>
        <s v="1208-NBVFH"/>
        <s v="4912-PIGUY"/>
        <s v="1114-CENIM"/>
        <s v="6060-DRTNL"/>
        <s v="2725-TTRIQ"/>
        <s v="3374-TTZTK"/>
        <s v="8990-ZXLSU"/>
        <s v="2275-RBYQS"/>
        <s v="8473-VUVJN"/>
        <s v="6289-CPNLD"/>
        <s v="5536-SLHPM"/>
        <s v="4419-UJMUS"/>
        <s v="7794-JASDG"/>
        <s v="7609-YBPXG"/>
        <s v="5519-TEEUH"/>
        <s v="7856-GANIL"/>
        <s v="0804-XBFBV"/>
        <s v="2676-OXPPQ"/>
        <s v="3703-TTEPD"/>
        <s v="2799-TSLAG"/>
        <s v="0196-VULGZ"/>
        <s v="8837-VVWLQ"/>
        <s v="2696-NARTR"/>
        <s v="2208-NKVVH"/>
        <s v="7614-QVWQL"/>
        <s v="1976-CFOCS"/>
        <s v="4631-OACRM"/>
        <s v="7139-JZFVG"/>
        <s v="4987-GQWPO"/>
        <s v="3755-JBMNH"/>
        <s v="1757-TCATG"/>
        <s v="6345-ULYRW"/>
        <s v="4776-XSKYQ"/>
        <s v="8048-DSDFQ"/>
        <s v="5753-QQWPW"/>
        <s v="6010-DDPPW"/>
        <s v="1809-DMJHQ"/>
        <s v="6693-FRIRW"/>
        <s v="6586-MYGKD"/>
        <s v="3173-NVMPX"/>
        <s v="0248-PGHBZ"/>
        <s v="0623-GDISB"/>
        <s v="2892-GESUL"/>
        <s v="6923-EFPNL"/>
        <s v="7472-EQOAV"/>
        <s v="9574-RKJIF"/>
        <s v="2043-WVTQJ"/>
        <s v="8034-RYTVV"/>
        <s v="3863-QSTYI"/>
        <s v="2619-WFQWU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0778-NELLA"/>
        <s v="8029-XYPWT"/>
        <s v="4614-NUVZD"/>
        <s v="4632-PAOYU"/>
        <s v="3803-KMQFW"/>
        <s v="6804-GDMOI"/>
        <s v="2990-OGYTD"/>
        <s v="6646-JPPHA"/>
        <s v="9572-MTILT"/>
        <s v="7658-UYUQS"/>
        <s v="7880-XSOJX"/>
        <s v="9611-CTWIH"/>
        <s v="4589-IUAJB"/>
        <s v="0329-GTIAJ"/>
        <s v="8746-BFOAJ"/>
        <s v="8457-XIGKN"/>
        <s v="6072-NUQCB"/>
        <s v="6629-CZTTH"/>
        <s v="8838-GPHZP"/>
        <s v="8750-QWZAJ"/>
        <s v="5364-EVNIB"/>
        <s v="6918-UMQCG"/>
        <s v="0675-NCDYU"/>
        <s v="6339-DKLMK"/>
        <s v="1346-PJWTK"/>
        <s v="5088-QZLRL"/>
        <s v="8023-QHAIO"/>
        <s v="4397-FRLTA"/>
        <s v="3057-VJJQE"/>
        <s v="5087-SUURX"/>
        <s v="2302-OUZXB"/>
        <s v="8133-ANHHJ"/>
        <s v="2270-CHBFN"/>
        <s v="0013-EXCHZ"/>
        <s v="5982-FPVQN"/>
        <s v="9107-UKCKY"/>
        <s v="4654-ULTTN"/>
        <s v="5550-VFRLC"/>
        <s v="5546-BYZSM"/>
        <s v="1492-KGETH"/>
        <s v="4929-BSTRX"/>
        <s v="4163-HFTUK"/>
        <s v="8215-NGSPE"/>
        <s v="2225-ZRGSG"/>
        <s v="8859-YSTWS"/>
        <s v="5271-YNWVR"/>
        <s v="7601-DHFWZ"/>
        <s v="2657-ALMWY"/>
        <s v="6330-JKLPC"/>
        <s v="4667-OHGKG"/>
        <s v="1998-VHJHK"/>
        <s v="1707-HABPF"/>
        <s v="1660-HSOOQ"/>
        <s v="7253-UVNDW"/>
        <s v="0487-VVUVK"/>
        <s v="7228-OMTPN"/>
        <s v="5063-IUOKK"/>
        <s v="4508-OEBEY"/>
        <s v="0027-KWYKW"/>
        <s v="2308-STERM"/>
        <s v="5982-XMDEX"/>
        <s v="6284-AHOOQ"/>
        <s v="6051-PTVNS"/>
        <s v="2344-JMOGN"/>
        <s v="3799-ISUZQ"/>
        <s v="2877-VDUER"/>
        <s v="9152-AMKAK"/>
        <s v="1794-HBQTJ"/>
        <s v="9432-VOFYX"/>
        <s v="8049-WJCLQ"/>
        <s v="6586-PSJOX"/>
        <s v="2460-FPSYH"/>
        <s v="9705-ZJBCG"/>
        <s v="4818-DRBQT"/>
        <s v="1320-HTRDR"/>
        <s v="6847-KJLTS"/>
        <s v="9670-BPNXF"/>
        <s v="3913-FCUUW"/>
        <s v="3301-VKTGC"/>
        <s v="1493-AMTIE"/>
        <s v="9555-SAHUZ"/>
        <s v="0816-TSPHQ"/>
        <s v="9932-WBWIK"/>
        <s v="4619-EVPHY"/>
        <s v="5286-YHCVC"/>
        <s v="6424-ELEYH"/>
        <s v="4391-RESHN"/>
        <s v="9115-YQHGA"/>
        <s v="4462-CYWMH"/>
        <s v="8963-MQVYN"/>
        <s v="2458-EOMRE"/>
        <s v="9334-GWGOW"/>
        <s v="6821-BUXUX"/>
        <s v="5028-HTLJB"/>
        <s v="9801-GDWGV"/>
        <s v="6542-LWGXJ"/>
        <s v="5567-GZKQY"/>
        <s v="1222-LRYKO"/>
        <s v="2320-JRSDE"/>
        <s v="2087-QAREY"/>
        <s v="0601-WZHJF"/>
        <s v="4423-JWZJN"/>
        <s v="5143-WMWOG"/>
        <s v="6490-FGZAT"/>
        <s v="5393-RXQSZ"/>
        <s v="7452-FOLON"/>
        <s v="2320-TZRRH"/>
        <s v="0231-LXVAP"/>
        <s v="9444-JTXHZ"/>
        <s v="4942-VZZOM"/>
        <s v="5510-BOIUJ"/>
        <s v="7502-BNYGS"/>
        <s v="4291-HYEBC"/>
        <s v="6147-CBCRA"/>
        <s v="6047-SUHPR"/>
        <s v="4471-KXAUH"/>
        <s v="9752-ZNQUT"/>
        <s v="7638-QVMVY"/>
        <s v="1576-PFZIW"/>
        <s v="5666-MBJPT"/>
        <s v="7312-XSBAT"/>
        <s v="3096-GKWEB"/>
        <s v="2371-JQHZZ"/>
        <s v="0674-GCDXG"/>
        <s v="1121-QSIVB"/>
        <s v="4396-KLSEH"/>
        <s v="3244-DCJWY"/>
        <s v="2824-MYYBN"/>
        <s v="0875-CABNR"/>
        <s v="6345-HOVES"/>
        <s v="8318-LCNBW"/>
        <s v="6469-QJKZW"/>
        <s v="0147-ESWWR"/>
        <s v="1217-VASWC"/>
        <s v="7812-FZHPE"/>
        <s v="6370-ZVHDV"/>
        <s v="5915-DGNVC"/>
        <s v="6260-XLACS"/>
        <s v="3566-CAAYU"/>
        <s v="4983-CCWMC"/>
        <s v="9103-CXVOK"/>
        <s v="2896-TBNBE"/>
        <s v="4797-AXPXK"/>
        <s v="5229-PRWKT"/>
        <s v="6982-UQZLY"/>
        <s v="2522-WLNSF"/>
        <s v="3841-CONLJ"/>
        <s v="5057-LCOUI"/>
        <s v="0193-ESZXP"/>
        <s v="4475-NVTLU"/>
        <s v="4369-HTUIF"/>
        <s v="9386-LDCZR"/>
        <s v="9585-KKMFD"/>
        <s v="5399-ZIMKF"/>
        <s v="0336-KXKFK"/>
        <s v="5619-XZZKR"/>
        <s v="3948-FVVRP"/>
        <s v="5327-XOKKY"/>
        <s v="0983-TATYJ"/>
        <s v="1813-JYWTO"/>
        <s v="0156-FVPTA"/>
        <s v="1984-FCOWB"/>
        <s v="0654-HMSHN"/>
        <s v="6719-OXYBR"/>
        <s v="3312-ZWLGF"/>
        <s v="6476-YHMGA"/>
        <s v="5287-QWLKY"/>
        <s v="0795-XCCTE"/>
        <s v="0168-XZKBB"/>
        <s v="3785-NRHYR"/>
        <s v="5196-SGOAK"/>
        <s v="4537-DKTAL"/>
        <s v="7072-MBHEV"/>
        <s v="5602-BVFMK"/>
        <s v="6297-NOOPG"/>
        <s v="1891-UAWWU"/>
        <s v="8204-TIFGJ"/>
        <s v="8050-DVOJX"/>
        <s v="6108-OQZDQ"/>
        <s v="0363-QJVFX"/>
        <s v="8903-XEBGX"/>
        <s v="8169-SAEJD"/>
        <s v="9840-DVNDC"/>
        <s v="1089-XZWHH"/>
        <s v="2325-WINES"/>
        <s v="6064-ZATLR"/>
        <s v="3096-JRDSO"/>
        <s v="7824-PANSQ"/>
        <s v="8042-JVNFH"/>
        <s v="9648-BCHKM"/>
        <s v="2888-ADFAO"/>
        <s v="8707-HOEDG"/>
        <s v="3374-LXDEV"/>
        <s v="4072-IPYLT"/>
        <s v="7167-PCEYD"/>
        <s v="4936-YPJNK"/>
        <s v="1580-BMCMR"/>
        <s v="4817-KEQSP"/>
        <s v="6408-WHTEF"/>
        <s v="9251-AWQGT"/>
        <s v="8749-CLJXC"/>
        <s v="7989-VCQOH"/>
        <s v="5049-GLYVG"/>
        <s v="4199-QHJNM"/>
        <s v="8882-TLVRW"/>
        <s v="5883-GTGVD"/>
        <s v="5135-GRQJV"/>
        <s v="2384-OVPSA"/>
        <s v="1371-WEPDS"/>
        <s v="3580-GICBM"/>
        <s v="4817-QRJSX"/>
        <s v="9730-DRTMJ"/>
        <s v="4686-UXDML"/>
        <s v="3349-ANQNH"/>
        <s v="2398-YPMUR"/>
        <s v="0932-YIXYU"/>
        <s v="7480-SPLEF"/>
        <s v="7636-XUHWW"/>
        <s v="1431-CYWMH"/>
        <s v="5937-EORGB"/>
        <s v="6349-JDHQP"/>
        <s v="5539-HIVAK"/>
        <s v="5847-MXBEO"/>
        <s v="9985-MWVIX"/>
        <s v="4583-PARNH"/>
        <s v="1116-FRYVH"/>
        <s v="1421-HCERK"/>
        <s v="9633-XQABV"/>
        <s v="0716-BQNDX"/>
        <s v="1265-XTECC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2237-ZFSMY"/>
        <s v="1722-LDZJS"/>
        <s v="1818-ESQMW"/>
        <s v="4871-JTKJF"/>
        <s v="1415-YFWLT"/>
        <s v="7401-RUBNK"/>
        <s v="0506-YLVKJ"/>
        <s v="8661-BOYNW"/>
        <s v="6711-VTNRE"/>
        <s v="4815-GBTCD"/>
        <s v="2805-AUFQN"/>
        <s v="0980-PVMRC"/>
        <s v="7233-DRTRF"/>
        <s v="3500-RMZLT"/>
        <s v="3873-NFTGI"/>
        <s v="1162-ECVII"/>
        <s v="7048-GXDAY"/>
        <s v="8571-ZCMCX"/>
        <s v="1169-WCVAK"/>
        <s v="4548-SDBKE"/>
        <s v="8066-POXGX"/>
        <s v="7129-CAKJW"/>
        <s v="8695-ARGXZ"/>
        <s v="3570-YUEKJ"/>
        <s v="4143-OOBWZ"/>
        <s v="1555-HAPSU"/>
        <s v="1697-NVVGY"/>
        <s v="7854-EKTJL"/>
        <s v="8464-EETCQ"/>
        <s v="2419-FSORS"/>
        <s v="8132-YPVBX"/>
        <s v="9102-IAYHT"/>
        <s v="6754-LZUKA"/>
        <s v="3422-LYEPQ"/>
        <s v="8099-MZPUJ"/>
        <s v="0787-LHDYT"/>
        <s v="2642-DTVCO"/>
        <s v="0374-IOEGQ"/>
        <s v="4361-JEIVL"/>
        <s v="3197-NNYNB"/>
        <s v="3396-DKDEL"/>
        <s v="1752-OZXFY"/>
        <s v="9066-QRSDU"/>
        <s v="9112-WSNPU"/>
        <s v="9867-NNXLC"/>
        <s v="5321-NTRKC"/>
        <s v="1363-TXLSL"/>
        <s v="9507-EXLTT"/>
        <s v="3161-GETRM"/>
        <s v="0402-OAMEN"/>
        <s v="6933-VLYFX"/>
        <s v="6754-WKSHP"/>
        <s v="9846-GKXAS"/>
        <s v="6017-PPLPX"/>
        <s v="4976-LNFVV"/>
        <s v="5055-MGMGF"/>
        <s v="4641-FROLU"/>
        <s v="2862-JVEOY"/>
        <s v="2969-QWUBZ"/>
        <s v="9822-BIIGN"/>
        <s v="2077-MPJQO"/>
        <s v="1534-OULXE"/>
        <s v="7136-RVDTZ"/>
        <s v="2971-SGAFL"/>
        <s v="1480-IVEVR"/>
        <s v="2905-KFQUV"/>
        <s v="4581-SSPWD"/>
        <s v="3370-HXOPH"/>
        <s v="9391-YZEJW"/>
        <s v="9958-MEKUC"/>
        <s v="0281-CNTZX"/>
        <s v="6927-WTFIV"/>
        <s v="4118-CEVPF"/>
        <s v="3398-ZOUAA"/>
        <s v="9114-VEPUF"/>
        <s v="7876-BEUTG"/>
        <s v="2338-BQEZT"/>
        <s v="9873-MNDKV"/>
        <s v="0378-NHQXU"/>
        <s v="8241-JUIQO"/>
        <s v="2194-IIQOF"/>
        <s v="4512-ZUIYL"/>
        <s v="9631-RXVJM"/>
        <s v="9584-EXCDZ"/>
        <s v="7969-AULMZ"/>
        <s v="5093-FEGLU"/>
        <s v="2621-UDNLU"/>
        <s v="7526-IVLYU"/>
        <s v="2428-HYUNX"/>
        <s v="9214-EKVXR"/>
        <s v="3410-MHHUM"/>
        <s v="0568-ONFPC"/>
        <s v="0733-VUNUW"/>
        <s v="4550-EVXNY"/>
        <s v="2122-YWVYA"/>
        <s v="2968-SSGAA"/>
        <s v="2296-DKZFP"/>
        <s v="4844-JJWUY"/>
        <s v="6777-TGHTM"/>
        <s v="8909-BOLNL"/>
        <s v="6603-YRDCJ"/>
        <s v="3538-WZPHD"/>
        <s v="3229-USWAR"/>
        <s v="2138-VFAPZ"/>
        <s v="6131-JLWZM"/>
        <s v="4785-QRJHC"/>
        <s v="0269-XFESX"/>
        <s v="1709-EJDOX"/>
        <s v="4316-XCSLJ"/>
        <s v="8610-WFCJF"/>
        <s v="9693-XMUOB"/>
        <s v="0383-CLDDA"/>
        <s v="4905-JEFDW"/>
        <s v="2709-UQGNP"/>
        <s v="3549-ZTMNH"/>
        <s v="7881-INRLC"/>
        <s v="8033-ATFAS"/>
        <s v="1635-NZATJ"/>
        <s v="0562-HKHML"/>
        <s v="8277-RVRSV"/>
        <s v="9943-VSZUV"/>
        <s v="0117-LFRMW"/>
        <s v="6172-FECYY"/>
        <s v="7054-ENNGU"/>
        <s v="1455-HFBXA"/>
        <s v="9402-CXWPL"/>
        <s v="1628-BIZYP"/>
        <s v="1965-AKTSX"/>
        <s v="0082-LDZUE"/>
        <s v="4786-UKSNZ"/>
        <s v="5343-SGUBI"/>
        <s v="0856-NAOES"/>
        <s v="1976-AZZPJ"/>
        <s v="7248-VZQLC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0011-IGKFF"/>
        <s v="4192-GORJT"/>
        <s v="6496-SLWHQ"/>
        <s v="9912-GVSEQ"/>
        <s v="2931-FSOHN"/>
        <s v="9418-RUKPH"/>
        <s v="5383-MMTWC"/>
        <s v="9971-ZWPBF"/>
        <s v="4712-AUQZO"/>
        <s v="9711-FJTBX"/>
        <s v="2908-ZTPNF"/>
        <s v="7240-ETPTR"/>
        <s v="2202-CUYXZ"/>
        <s v="5995-OIGLP"/>
        <s v="8421-WZOOW"/>
        <s v="6261-RCVNS"/>
        <s v="7951-QKZPL"/>
        <s v="1414-YADCW"/>
        <s v="8756-RDDLT"/>
        <s v="2862-PFNIK"/>
        <s v="5816-QVHRX"/>
        <s v="4430-YHXGG"/>
        <s v="6888-SBYAI"/>
        <s v="7395-XWZOY"/>
        <s v="7169-YWAMK"/>
        <s v="3640-PHQXK"/>
        <s v="6877-LGWXO"/>
        <s v="6859-RKMZJ"/>
        <s v="2729-VNVAP"/>
        <s v="2957-JIRMN"/>
        <s v="2049-BAFNW"/>
        <s v="3842-QTGDL"/>
        <s v="7163-OCEQI"/>
        <s v="9782-LGXMC"/>
        <s v="5975-BAICR"/>
        <s v="8019-ENHXU"/>
        <s v="5167-GBFRE"/>
        <s v="9033-EOXWV"/>
        <s v="4673-KKSLS"/>
        <s v="4853-OITSN"/>
        <s v="9800-OUIGR"/>
        <s v="1324-NLTJE"/>
        <s v="2324-EFHVG"/>
        <s v="7094-MSZAO"/>
        <s v="1522-VVDMG"/>
        <s v="6907-CQGPN"/>
        <s v="0780-XNZFN"/>
        <s v="0239-OXEXL"/>
        <s v="2675-IJRGJ"/>
        <s v="7049-GKVZY"/>
        <s v="8577-QSOCG"/>
        <s v="3721-CNZHX"/>
        <s v="0212-ISBBF"/>
        <s v="9185-TQCVP"/>
        <s v="3585-YNADK"/>
        <s v="5271-DBYSJ"/>
        <s v="1099-GODLO"/>
        <s v="6828-HMKWP"/>
        <s v="5567-WSELE"/>
        <s v="1472-TNCWL"/>
        <s v="8063-RJYNF"/>
        <s v="0687-ZVTHB"/>
        <s v="2080-GKCWQ"/>
        <s v="9661-ACXBS"/>
        <s v="2193-SFWQW"/>
        <s v="5656-JAMLX"/>
        <s v="3462-BJQQA"/>
        <s v="0442-TDYUO"/>
        <s v="6733-LRIZX"/>
        <s v="9503-XJUME"/>
        <s v="4367-NHWMM"/>
        <s v="3727-RJMEO"/>
        <s v="3779-OSWCF"/>
        <s v="6736-DHUQI"/>
        <s v="3915-ODIYG"/>
        <s v="1360-RCYRT"/>
        <s v="2724-FJDYW"/>
        <s v="4451-RWASJ"/>
        <s v="6646-VRFOL"/>
        <s v="3460-TJBWI"/>
        <s v="5917-HBSDW"/>
        <s v="5685-IIXLY"/>
        <s v="5671-UUNXD"/>
        <s v="0956-ACVZC"/>
        <s v="2325-NBPZG"/>
        <s v="4250-ZBWLV"/>
        <s v="4482-FTFFX"/>
        <s v="8859-DZTGQ"/>
        <s v="0440-MOGPM"/>
        <s v="0020-JDNXP"/>
        <s v="3752-CQSJI"/>
        <s v="5025-GOOKI"/>
        <s v="4698-KVLLG"/>
        <s v="5095-AESKG"/>
        <s v="2887-JPYLU"/>
        <s v="4770-QAZXN"/>
        <s v="4896-CPRPF"/>
        <s v="1871-MOWRM"/>
        <s v="9714-EDSUC"/>
        <s v="2027-OAQQC"/>
        <s v="0282-NVSJS"/>
        <s v="9090-SGQXL"/>
        <s v="6595-YGXIT"/>
        <s v="7353-YOWFP"/>
        <s v="9835-ZIITK"/>
        <s v="8008-ESFLK"/>
        <s v="7537-CBQUZ"/>
        <s v="1555-DJEQW"/>
        <s v="5649-TJHOV"/>
        <s v="0519-XUZJU"/>
        <s v="3363-EWLGO"/>
        <s v="4750-UKWJK"/>
        <s v="6338-AVWCY"/>
        <s v="1689-YQBYY"/>
        <s v="4487-ZYJZK"/>
        <s v="2959-FENLU"/>
        <s v="0708-LGSMF"/>
        <s v="9253-QXKBE"/>
        <s v="7634-HLQJR"/>
        <s v="0487-RPVUM"/>
        <s v="4079-ULGFR"/>
        <s v="2516-XSJKX"/>
        <s v="0057-QBUQH"/>
        <s v="9445-SZLCH"/>
        <s v="6599-SFQVE"/>
        <s v="8331-ZXFOE"/>
        <s v="4003-FUSHP"/>
        <s v="0356-ERHVT"/>
        <s v="7325-ENZFI"/>
        <s v="4884-ZTHVF"/>
        <s v="3920-HIHMQ"/>
        <s v="3055-OYMSE"/>
        <s v="0613-WUXUM"/>
        <s v="7568-PODML"/>
        <s v="4458-KVRBJ"/>
        <s v="5349-IECLD"/>
        <s v="1397-XKKWR"/>
        <s v="3945-GFWQL"/>
        <s v="8097-OMULG"/>
        <s v="6013-BHCAW"/>
        <s v="0401-WDBXM"/>
        <s v="3387-PLKUI"/>
        <s v="6096-EGVTU"/>
        <s v="3797-VTIDR"/>
        <s v="5081-NWSUP"/>
        <s v="2580-ATZSQ"/>
        <s v="8085-MSNLK"/>
        <s v="9691-HKOVS"/>
        <s v="9881-VCZEP"/>
        <s v="9526-BIHHD"/>
        <s v="8757-TFHHJ"/>
        <s v="4523-WXCEF"/>
        <s v="1468-DEFNC"/>
        <s v="5119-KEPFY"/>
        <s v="8364-TRMMK"/>
        <s v="0916-KNFAJ"/>
        <s v="8319-QBEHW"/>
        <s v="3063-QFSZL"/>
        <s v="8775-LHDJH"/>
        <s v="9625-QNLUX"/>
        <s v="3097-NQYSN"/>
        <s v="4024-CSNBY"/>
        <s v="7110-BDTWG"/>
        <s v="7493-GVFIO"/>
        <s v="0690-SRQID"/>
        <s v="9605-WGJVW"/>
        <s v="9114-DPSIA"/>
        <s v="4700-UBQMV"/>
        <s v="7711-GQBZC"/>
        <s v="3565-UNOCC"/>
        <s v="4627-MIHJH"/>
        <s v="9795-NREXC"/>
        <s v="8573-CGOCC"/>
        <s v="7356-AYNJP"/>
        <s v="9249-FXSCK"/>
        <s v="5493-SDRDQ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0871-URUWO"/>
        <s v="9190-MFJLN"/>
        <s v="6198-PNNSZ"/>
        <s v="3317-VLGQT"/>
        <s v="4132-POCZS"/>
        <s v="5614-DNZCE"/>
        <s v="1095-JUDTC"/>
        <s v="3896-RCYYE"/>
        <s v="9638-JIQYA"/>
        <s v="3258-SANFR"/>
        <s v="3726-TBHQT"/>
        <s v="3190-ITQXP"/>
        <s v="0870-VEMYL"/>
        <s v="4833-QTJNO"/>
        <s v="3039-MJSLN"/>
        <s v="0178-CIIKR"/>
        <s v="5385-SUIRI"/>
        <s v="3982-XWFZQ"/>
        <s v="5774-QPLTF"/>
        <s v="2322-VCZHZ"/>
        <s v="5010-IPEAQ"/>
        <s v="4009-ALQFH"/>
        <s v="6383-ZTSIW"/>
        <s v="8990-YOZLV"/>
        <s v="3069-SSVSN"/>
        <s v="5222-IMUKT"/>
        <s v="3627-FCRDW"/>
        <s v="7562-GSUHK"/>
        <s v="6685-XSHHU"/>
        <s v="8901-UPRHR"/>
        <s v="4903-UYAVB"/>
        <s v="0118-JPNOY"/>
        <s v="6776-TLWOI"/>
        <s v="3845-FXCYS"/>
        <s v="5857-XRECV"/>
        <s v="0725-CXOTM"/>
        <s v="4343-EJVQB"/>
        <s v="9000-PLFUZ"/>
        <s v="3427-GGZZI"/>
        <s v="7779-ORAEL"/>
        <s v="0644-OQMDK"/>
        <s v="4077-CROMM"/>
        <s v="3154-CFSZG"/>
        <s v="2868-MZAGQ"/>
        <s v="4847-QNOKA"/>
        <s v="2220-IAHLS"/>
        <s v="1658-XUHBX"/>
        <s v="6379-RXJRQ"/>
        <s v="2378-HTWFW"/>
        <s v="8650-RHRKE"/>
        <s v="4377-VDHYI"/>
        <s v="0475-RIJEP"/>
        <s v="1260-TTRXI"/>
        <s v="3719-TDVQB"/>
        <s v="6328-ZPBGN"/>
        <s v="0201-MIBOL"/>
        <s v="4937-QPZPO"/>
        <s v="2925-VDZHY"/>
        <s v="6981-TDRFT"/>
        <s v="3413-CSSTH"/>
        <s v="8033-VCZGH"/>
        <s v="4789-KWMXN"/>
        <s v="0224-NIJLP"/>
        <s v="7542-CYDDM"/>
        <s v="4718-WXBGI"/>
        <s v="2867-UIMSS"/>
        <s v="8495-PRWFH"/>
        <s v="0439-IFYUN"/>
        <s v="5716-LIBJC"/>
        <s v="2868-LLSKM"/>
        <s v="8111-RKSPX"/>
        <s v="2988-QRAJY"/>
        <s v="1585-MQSSU"/>
        <s v="0071-NDAFP"/>
        <s v="2856-NNASM"/>
        <s v="7328-ZJAJO"/>
        <s v="6458-CYIDZ"/>
        <s v="8559-CIZFV"/>
        <s v="1090-PYKCI"/>
        <s v="3058-WQDRE"/>
        <s v="7547-EKNFS"/>
        <s v="2279-AXJJK"/>
        <s v="6769-DYBQN"/>
        <s v="0909-SELIE"/>
        <s v="3417-TSCIC"/>
        <s v="1042-HFUCW"/>
        <s v="4439-JMPMT"/>
        <s v="6537-OTKMY"/>
        <s v="8999-EXMNO"/>
        <s v="6725-TPKJO"/>
        <s v="2446-BEGGB"/>
        <s v="7162-WPHPM"/>
        <s v="1599-MMYRQ"/>
        <s v="8821-KVZKQ"/>
        <s v="1496-GGSUK"/>
        <s v="6434-TTGJP"/>
        <s v="0042-JVWOJ"/>
        <s v="0130-SXOUN"/>
        <s v="2575-GFSOE"/>
        <s v="2330-PQGDQ"/>
        <s v="1452-UZOSF"/>
        <s v="2097-YVPKN"/>
        <s v="2842-JTCCU"/>
        <s v="8597-CTXVJ"/>
        <s v="6631-HMANX"/>
        <s v="9962-BFPDU"/>
        <s v="3296-SILRA"/>
        <s v="9681-OXGVC"/>
        <s v="6394-HHHZM"/>
        <s v="5995-LFTLE"/>
        <s v="5180-UCIIQ"/>
        <s v="1932-UEDCX"/>
        <s v="7153-OANIO"/>
        <s v="5188-HGMLP"/>
        <s v="0665-XHDJU"/>
        <s v="6521-YYTYI"/>
        <s v="8878-HMWBV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3751-KTZEL"/>
        <s v="1977-STDKI"/>
        <s v="5066-GFJMM"/>
        <s v="2661-GKBTK"/>
        <s v="0458-HEUZG"/>
        <s v="7268-WNTCP"/>
        <s v="0824-VWDPO"/>
        <s v="8409-WQJUX"/>
        <s v="2578-JQPHZ"/>
        <s v="3278-FSIXX"/>
        <s v="5813-UECBU"/>
        <s v="0328-GRPMV"/>
        <s v="9746-UGFAC"/>
        <s v="2946-KIQSP"/>
        <s v="0625-AFOHS"/>
        <s v="6726-WEXXK"/>
        <s v="4636-OLWOE"/>
        <s v="4342-HENTK"/>
        <s v="4685-ERGHK"/>
        <s v="0885-HMGPY"/>
        <s v="5003-OKNNK"/>
        <s v="4195-SMMNX"/>
        <s v="7208-PSIHR"/>
        <s v="4012-ZTHBR"/>
        <s v="0489-WMEMG"/>
        <s v="7435-ZNUYY"/>
        <s v="1354-YZFNB"/>
        <s v="6956-SMUCM"/>
        <s v="2985-FMWYF"/>
        <s v="2812-ENYMO"/>
        <s v="2717-HVIZY"/>
        <s v="3223-WZWJM"/>
        <s v="3422-GALYP"/>
        <s v="9053-JZFKV"/>
        <s v="2530-ENDWQ"/>
        <s v="2890-WFBHU"/>
        <s v="0327-WFZSY"/>
        <s v="7977-HXJKU"/>
        <s v="6615-ZGEDR"/>
        <s v="7033-CLAMM"/>
        <s v="4023-RTIQM"/>
        <s v="0864-FVJNJ"/>
        <s v="7356-IWLFW"/>
        <s v="9541-PWTWO"/>
        <s v="3967-VQOGC"/>
        <s v="7872-RDDLZ"/>
        <s v="9250-WYPLL"/>
        <s v="6308-CQRBU"/>
        <s v="2754-XBHTB"/>
        <s v="1597-LHYNC"/>
        <s v="0186-CAERR"/>
        <s v="3043-SUDUA"/>
        <s v="5442-BHQNG"/>
        <s v="2169-RRLFW"/>
        <s v="5872-OEQNH"/>
        <s v="3162-KKZXO"/>
        <s v="7055-VKGDA"/>
        <s v="0754-UKWQP"/>
        <s v="8873-GLDMH"/>
        <s v="5696-JVVQY"/>
        <s v="8946-BFWSG"/>
        <s v="7493-TPUWZ"/>
        <s v="0547-HURJB"/>
        <s v="8904-OPDCK"/>
        <s v="8845-LWKGE"/>
        <s v="1577-HKTFG"/>
        <s v="8752-STIVR"/>
        <s v="0691-NIKRI"/>
        <s v="5022-JNQEQ"/>
        <s v="4558-FANTW"/>
        <s v="3249-VHRIP"/>
        <s v="3736-BLEPA"/>
        <s v="4701-LKOZD"/>
        <s v="6603-QWSPR"/>
        <s v="9921-QFQUL"/>
        <s v="1929-ZCBHE"/>
        <s v="4378-MYPGO"/>
        <s v="8651-ENBZX"/>
        <s v="4129-LYCOI"/>
        <s v="7798-JVXYM"/>
        <s v="8647-SDTWQ"/>
        <s v="2696-ECXKC"/>
        <s v="2081-KJSQF"/>
        <s v="7623-TRNQN"/>
        <s v="3323-CPBWR"/>
        <s v="9330-IJWIO"/>
        <s v="3384-CTMSF"/>
        <s v="0902-RFHOF"/>
        <s v="9286-DOJGF"/>
        <s v="6048-QBXKL"/>
        <s v="9661-MHUMO"/>
        <s v="7718-RXDGG"/>
        <s v="1025-FALIX"/>
        <s v="3451-VAWLI"/>
        <s v="3407-QGWLG"/>
        <s v="1842-EZJMK"/>
        <s v="2347-WKKAE"/>
        <s v="8735-DCXNF"/>
        <s v="3214-IYUUQ"/>
        <s v="1936-UAFEH"/>
        <s v="3587-PMCOY"/>
        <s v="8079-XRJRS"/>
        <s v="1027-LKKQQ"/>
        <s v="7148-XZPHA"/>
        <s v="8073-IJDCM"/>
        <s v="5309-TAIKL"/>
        <s v="6856-RAURS"/>
        <s v="8778-LMWTJ"/>
        <s v="9717-IOAAF"/>
        <s v="8884-ADFVN"/>
        <s v="2845-KDHVX"/>
        <s v="0848-SOMKO"/>
        <s v="2720-WGKHP"/>
        <s v="6734-FQAJX"/>
        <s v="2869-ADAWR"/>
        <s v="1535-VTJOQ"/>
        <s v="6368-TZZDT"/>
        <s v="0943-ZQPXH"/>
        <s v="1293-BSEUN"/>
        <s v="9894-EZEWG"/>
        <s v="1302-TPUBN"/>
        <s v="7851-FLGGQ"/>
        <s v="0637-UBJRP"/>
        <s v="0940-OUQEC"/>
        <s v="2378-VTKDH"/>
        <s v="0927-CNGRH"/>
        <s v="8608-OZTLB"/>
        <s v="2335-GSODA"/>
        <s v="1952-DVVSW"/>
        <s v="0702-PGIBZ"/>
        <s v="6656-GULJQ"/>
        <s v="9853-JFZDU"/>
        <s v="1963-VAUKV"/>
        <s v="3777-XROBG"/>
        <s v="6994-FGRHH"/>
        <s v="4000-VGMQP"/>
        <s v="3999-WRNGR"/>
        <s v="3466-RITXD"/>
        <s v="2680-XKKNJ"/>
        <s v="3058-HJCUY"/>
        <s v="2974-GGUXS"/>
        <s v="7994-XIRTR"/>
        <s v="3259-FDWOY"/>
        <s v="2101-RANCD"/>
        <s v="7921-BEPCI"/>
        <s v="0807-ZABDG"/>
        <s v="8510-TMWYB"/>
        <s v="3258-ZKPAI"/>
        <s v="1428-IEDPR"/>
        <s v="5298-GSTLM"/>
        <s v="4450-YOOHP"/>
        <s v="6728-CZFEI"/>
        <s v="5748-RNCJT"/>
        <s v="3653-NCRDJ"/>
        <s v="6121-TNHBO"/>
        <s v="5119-NZPTV"/>
        <s v="6519-ZHPXP"/>
        <s v="7739-LAXOG"/>
        <s v="3472-QPRCH"/>
        <s v="8224-UAXBZ"/>
        <s v="9610-WCESF"/>
        <s v="9776-CLUJA"/>
        <s v="2486-WYVVE"/>
        <s v="3865-ZYKAD"/>
        <s v="1422-DGUBX"/>
        <s v="2999-AANRQ"/>
        <s v="8668-KNZTI"/>
        <s v="0480-KYJVA"/>
        <s v="6034-ZRYCV"/>
        <s v="9746-YKGXB"/>
        <s v="3926-YZVVX"/>
        <s v="6000-UKLWI"/>
        <s v="2079-FBMZK"/>
        <s v="6332-FBZRI"/>
        <s v="2096-XOTMO"/>
        <s v="3266-FTKHB"/>
        <s v="8221-EQDGL"/>
        <s v="2346-LOCWC"/>
        <s v="6608-QQLVK"/>
        <s v="0298-XACET"/>
        <s v="7560-QJAVJ"/>
        <s v="2995-YWTCD"/>
        <s v="3551-HUAZH"/>
        <s v="9137-UIYPG"/>
        <s v="2809-ZMYOQ"/>
        <s v="5084-OOVCJ"/>
        <s v="0254-WWRKD"/>
        <s v="7727-SHVZV"/>
        <s v="6302-JGYRJ"/>
        <s v="5339-PXDVH"/>
        <s v="2205-LPVGL"/>
        <s v="8782-NUUOL"/>
        <s v="3685-YLCMQ"/>
        <s v="7601-WFVZV"/>
        <s v="4609-KNNWG"/>
        <s v="4868-AADLV"/>
        <s v="9529-OFXHY"/>
        <s v="8634-MPHTR"/>
        <s v="2669-QVCRG"/>
        <s v="2478-EEWWM"/>
        <s v="9174-IHETN"/>
        <s v="2233-TXSIU"/>
        <s v="9644-UMGQA"/>
        <s v="3256-EZDBI"/>
        <s v="8761-NSOBC"/>
        <s v="0419-YAAPX"/>
        <s v="8413-VONUO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9223-UCPVT"/>
        <s v="7196-LIWRH"/>
        <s v="5448-VWNAM"/>
        <s v="1177-XZBJL"/>
        <s v="3518-FSTWG"/>
        <s v="9330-VOFSZ"/>
        <s v="4351-QLCSU"/>
        <s v="0939-EREMR"/>
        <s v="9389-ACWBI"/>
        <s v="5419-JPRRN"/>
        <s v="3644-QXEHN"/>
        <s v="2911-IJORQ"/>
        <s v="5921-NGYRH"/>
        <s v="2100-BDNSN"/>
        <s v="5998-DZLYR"/>
        <s v="0488-GSLFR"/>
        <s v="9318-NKNFC"/>
        <s v="3985-HOYPM"/>
        <s v="9728-FTTVZ"/>
        <s v="9548-LERKT"/>
        <s v="6576-FBXOJ"/>
        <s v="4310-KEDTB"/>
        <s v="7254-IQWOZ"/>
        <s v="2474-BRUCM"/>
        <s v="4062-HBMOS"/>
        <s v="0742-NXBGR"/>
        <s v="2676-ISHSF"/>
        <s v="9236-NDUCW"/>
        <s v="4753-PADAS"/>
        <s v="6103-QCKFX"/>
        <s v="7781-EWARA"/>
        <s v="6110-OHIHY"/>
        <s v="7018-FPXHH"/>
        <s v="5889-LFOLL"/>
        <s v="5708-EVONK"/>
        <s v="8708-XPXHZ"/>
        <s v="0616-ATFGB"/>
        <s v="0572-ZJKLT"/>
        <s v="5135-RDDQL"/>
        <s v="1353-LJWEM"/>
        <s v="1794-SWWKL"/>
        <s v="6166-YIPFO"/>
        <s v="7016-BPGEU"/>
        <s v="6876-ADESB"/>
        <s v="9332-GYWLO"/>
        <s v="1963-SVUCV"/>
        <s v="4184-VODJZ"/>
        <s v="0220-EBGCE"/>
        <s v="1092-WPIVQ"/>
        <s v="7233-IOQNP"/>
        <s v="2834-JKOOW"/>
        <s v="2754-VDLTR"/>
        <s v="2400-FEQME"/>
        <s v="3190-XFANI"/>
        <s v="7551-DACSP"/>
        <s v="4957-SREEC"/>
        <s v="7235-NXZCP"/>
        <s v="0230-UBYPQ"/>
        <s v="4923-ADWXJ"/>
        <s v="1763-KUAAW"/>
        <s v="1104-TNLZA"/>
        <s v="5195-KPUNQ"/>
        <s v="0520-FDVVT"/>
        <s v="3439-GVUSX"/>
        <s v="1444-VVSGW"/>
        <s v="5712-PTIWW"/>
        <s v="5949-HGVJL"/>
        <s v="5203-XEHAX"/>
        <s v="1635-HDGFT"/>
        <s v="3315-TOTBP"/>
        <s v="8050-XGRVL"/>
        <s v="6661-HBGWL"/>
        <s v="1518-VOWAV"/>
        <s v="9828-QHFBK"/>
        <s v="3908-MKIMJ"/>
        <s v="5012-YSPJJ"/>
        <s v="5909-ECHUI"/>
        <s v="1309-BXVOQ"/>
        <s v="6728-VOIFY"/>
        <s v="9317-WZPGV"/>
        <s v="4891-NLUBA"/>
        <s v="2856-HYAPG"/>
        <s v="8969-PRHFK"/>
        <s v="0661-KQHNK"/>
        <s v="8709-KRDVL"/>
        <s v="4488-PSYCG"/>
        <s v="1427-VERSM"/>
        <s v="9801-NOSHQ"/>
        <s v="6339-YPSAH"/>
        <s v="3621-CEOVK"/>
        <s v="6906-ANDWJ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1031-IIDEO"/>
        <s v="5832-XKAES"/>
        <s v="3205-MXZRA"/>
        <s v="4701-AHWMW"/>
        <s v="8317-BVKSO"/>
        <s v="5702-KVQRD"/>
        <s v="0083-PIVIK"/>
        <s v="9210-IAHGH"/>
        <s v="6169-PGNCD"/>
        <s v="0023-XUOPT"/>
        <s v="4592-IWTJI"/>
        <s v="4909-JOUPP"/>
        <s v="4657-FWVFY"/>
        <s v="2257-BOVXD"/>
        <s v="7729-JTEEC"/>
        <s v="7632-MNYOY"/>
        <s v="6518-LGAOV"/>
        <s v="7242-QZLXF"/>
        <s v="4576-CSAJH"/>
        <s v="1000-AJSLD"/>
        <s v="9696-RMYBA"/>
        <s v="8690-UPCZI"/>
        <s v="1062-LHZOD"/>
        <s v="9770-LXDBK"/>
        <s v="4086-WITJG"/>
        <s v="8344-WFMFH"/>
        <s v="9600-NAXZN"/>
        <s v="8822-KNBHV"/>
        <s v="8404-FYDIB"/>
        <s v="2791-SFVEW"/>
        <s v="6457-USBER"/>
        <s v="6762-NSODU"/>
        <s v="4662-EKDPQ"/>
        <s v="9248-OJYKK"/>
        <s v="9888-ZCUMM"/>
        <s v="3398-FSHON"/>
        <s v="3319-DWOEP"/>
        <s v="1074-WVEVG"/>
        <s v="9979-RGMZT"/>
        <s v="6437-UDQJM"/>
        <s v="1226-IENZN"/>
        <s v="2108-GLPQB"/>
        <s v="9259-PACGQ"/>
        <s v="4415-IJZTP"/>
        <s v="1465-VINDH"/>
        <s v="5474-LAMUQ"/>
        <s v="3468-DRVQJ"/>
        <s v="1122-YJBCS"/>
        <s v="4990-ALDGW"/>
        <s v="4816-OKWNX"/>
        <s v="3315-IKYZQ"/>
        <s v="2810-FTLEM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925-TIBLE"/>
        <s v="1705-GUHPV"/>
        <s v="4779-ZGICK"/>
        <s v="0048-PIHNL"/>
        <s v="0818-OCPZO"/>
        <s v="3967-KXAPS"/>
        <s v="1447-GIQMR"/>
        <s v="3704-IEAXF"/>
        <s v="6810-VCAEX"/>
        <s v="0674-EYYZV"/>
        <s v="4480-MBMLB"/>
        <s v="1395-OFUWC"/>
        <s v="0822-QGCXA"/>
        <s v="0872-NXJYS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412-ARGBX"/>
        <s v="1389-CXMLU"/>
        <s v="9589-ABEPT"/>
        <s v="9388-ZEYVT"/>
        <s v="0305-SQECB"/>
        <s v="7605-SNLQG"/>
        <s v="4670-TABXH"/>
        <s v="5561-NWEVX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2737-WFVYW"/>
        <s v="9912-OMZDS"/>
        <s v="3733-ZEECP"/>
        <s v="7878-RTCZG"/>
        <s v="2452-MRMZF"/>
        <s v="2272-QAGFO"/>
        <s v="7103-IPXPJ"/>
        <s v="4342-HFXWS"/>
        <s v="3545-CNWRG"/>
        <s v="1785-BPHTP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068-WWXQZ"/>
        <s v="7359-SSBJK"/>
        <s v="2061-VVFST"/>
        <s v="0685-MLYYM"/>
        <s v="0749-IRGQE"/>
        <s v="2380-DAMQP"/>
        <s v="2256-YLYLP"/>
        <s v="1272-ILHFG"/>
        <s v="0164-XAIRP"/>
        <s v="5666-CYCYZ"/>
        <s v="4011-ARPHK"/>
        <s v="8182-PNAGI"/>
        <s v="6365-HITVU"/>
        <s v="7558-IMLMT"/>
        <s v="9488-FYQAU"/>
        <s v="3590-TCXTB"/>
        <s v="6994-KERXL"/>
        <s v="7957-RYHQD"/>
        <s v="2180-DXNEG"/>
        <s v="1960-UOTYM"/>
        <s v="2740-JFBOK"/>
        <s v="6500-JVEGC"/>
        <s v="5515-AKOAJ"/>
        <s v="8976-OQHGT"/>
        <s v="5245-VDBUR"/>
        <s v="6230-BSUXY"/>
        <s v="8469-SNFFH"/>
        <s v="2144-ESWKO"/>
        <s v="1241-FPMOF"/>
        <s v="9928-BZVLZ"/>
        <s v="4114-QMKVN"/>
        <s v="2775-SEFEE"/>
        <s v="9003-CPATH"/>
        <s v="1754-GKYPY"/>
        <s v="5294-CDGWY"/>
        <s v="7956-XQWGU"/>
        <s v="1591-MQJTP"/>
        <s v="5295-PCJOO"/>
        <s v="2369-FEVNO"/>
        <s v="9863-JZAIC"/>
        <s v="7471-MQPOS"/>
        <s v="7660-HDPJV"/>
        <s v="5115-SQAAU"/>
        <s v="9845-QOMAD"/>
        <s v="7672-VFMXZ"/>
        <s v="9739-JLPQJ"/>
        <s v="9916-AYHTC"/>
        <s v="3855-ONCAR"/>
        <s v="1488-SYSFC"/>
        <s v="7931-PXHFC"/>
        <s v="3990-QYKBE"/>
        <s v="0970-QXPXW"/>
        <s v="3259-KNMRR"/>
        <s v="6120-RJKLU"/>
        <s v="9572-WUKSB"/>
        <s v="5893-KCLGT"/>
        <s v="0076-LVEPS"/>
        <s v="3640-JQGJG"/>
        <s v="4919-MOAVT"/>
        <s v="1596-OQSPS"/>
        <s v="9867-XOBQA"/>
        <s v="9546-KDTRB"/>
        <s v="3090-HAWSU"/>
        <s v="9820-RMCQV"/>
        <s v="3174-RKMOW"/>
        <s v="1760-CAZHT"/>
        <s v="7839-QRKXN"/>
        <s v="8441-SHIPE"/>
        <s v="5204-QZXPU"/>
        <s v="4597-ELFTS"/>
        <s v="1320-GVNHT"/>
        <s v="1047-RNXZV"/>
        <s v="3541-ZNUHK"/>
        <s v="8450-JOVAH"/>
        <s v="8725-JEDFD"/>
        <s v="7562-UXTPG"/>
        <s v="8071-SBTRN"/>
        <s v="1113-IUJYX"/>
        <s v="6668-CNMFP"/>
        <s v="5626-MGTUK"/>
        <s v="5681-LLOEI"/>
        <s v="8212-DJRCH"/>
        <s v="4323-OHFOW"/>
        <s v="4933-BSAIP"/>
        <s v="2030-BTZRO"/>
        <s v="1116-DXXDF"/>
        <s v="9274-CNFMO"/>
        <s v="7758-XKCBS"/>
        <s v="8992-JQYUN"/>
        <s v="6563-VNPMN"/>
        <s v="0617-AQNWT"/>
        <s v="2267-WTPYD"/>
        <s v="0270-THENM"/>
        <s v="2446-PLQVO"/>
        <s v="4707-MAXGU"/>
        <s v="2710-WYVXG"/>
        <s v="3005-NFMTA"/>
        <s v="6300-BWMJX"/>
        <s v="8784-CGILN"/>
        <s v="5389-FFVKB"/>
        <s v="7009-LGECI"/>
        <s v="8444-WRIDW"/>
        <s v="5022-KVDQT"/>
        <s v="7976-CICYS"/>
        <s v="1036-GUDCL"/>
        <s v="2005-DWQZJ"/>
        <s v="8148-WOCMK"/>
        <s v="7815-PDTHL"/>
        <s v="9451-LPGOO"/>
        <s v="9173-IVZVP"/>
        <s v="9129-UXERG"/>
        <s v="3635-JBPSG"/>
        <s v="7964-ZRKKG"/>
        <s v="5868-YWPDW"/>
        <s v="6229-LSCKB"/>
        <s v="2025-JKFWI"/>
        <s v="4078-SAYYN"/>
        <s v="1724-IQWNM"/>
        <s v="8217-QYOHV"/>
        <s v="5546-QUERU"/>
        <s v="9940-HPQPG"/>
        <s v="6897-UUBNU"/>
        <s v="6127-IYJOZ"/>
        <s v="6618-RYATB"/>
        <s v="8930-XOTDP"/>
        <s v="5916-QEWPT"/>
        <s v="5060-TQUQN"/>
        <s v="0531-XBKMM"/>
        <s v="8465-SBRXP"/>
        <s v="2408-PSJVE"/>
        <s v="9079-YEXQJ"/>
        <s v="9700-ZCLOT"/>
        <s v="8738-JOKAR"/>
        <s v="4534-WGCIR"/>
        <s v="1930-WNXSB"/>
        <s v="2685-SREOM"/>
        <s v="3508-CFVZL"/>
        <s v="0402-CQAJN"/>
        <s v="6692-UDPJC"/>
        <s v="1273-MTETI"/>
        <s v="0657-DOGUM"/>
        <s v="5480-HPRRX"/>
        <s v="8792-AOROI"/>
        <s v="0295-PPHDO"/>
        <s v="5146-YYFRZ"/>
        <s v="1195-OIYEJ"/>
        <s v="5906-CVLHP"/>
        <s v="3452-SRFEG"/>
        <s v="4070-OKWVH"/>
        <s v="5297-MDOIR"/>
        <s v="6369-MCAKO"/>
        <s v="4926-UMJZD"/>
        <s v="6848-HJTXY"/>
        <s v="6341-AEVKX"/>
        <s v="4501-EQDRN"/>
        <s v="2990-HWIML"/>
        <s v="0682-USIXD"/>
        <s v="6976-BWGLQ"/>
        <s v="7078-NVFAM"/>
        <s v="8065-QBYTO"/>
        <s v="2133-TSRRM"/>
        <s v="7384-GHBPI"/>
        <s v="7603-USHJS"/>
        <s v="7234-FECYN"/>
        <s v="2511-ALLCS"/>
        <s v="3191-CSNMG"/>
        <s v="7952-OBOYL"/>
        <s v="7470-DYNOE"/>
        <s v="7853-OETYL"/>
        <s v="1545-ACTAS"/>
        <s v="5876-HZVZM"/>
        <s v="1400-MMYXY"/>
        <s v="5126-RCXYW"/>
        <s v="3085-QUOZK"/>
        <s v="2363-BJLSL"/>
        <s v="1956-YIFGE"/>
        <s v="3926-CUQZX"/>
        <s v="7921-LMDFQ"/>
        <s v="2925-MXLSX"/>
        <s v="5820-PTRYM"/>
        <s v="9609-BENEA"/>
        <s v="6211-WHMYA"/>
        <s v="4459-BBGHE"/>
        <s v="9945-PSVIP"/>
        <s v="1041-RXHRA"/>
        <s v="1750-CSKKM"/>
        <s v="9108-EJFJP"/>
        <s v="0530-IJVDB"/>
        <s v="0508-SQWPL"/>
        <s v="2215-ZAFGX"/>
        <s v="8213-TAZPM"/>
        <s v="7142-HVGBG"/>
        <s v="1304-SEGFY"/>
        <s v="7242-EDTYC"/>
        <s v="2904-GGUAZ"/>
        <s v="8267-ZNYVZ"/>
        <s v="5136-GFPMB"/>
        <s v="2595-KIWPV"/>
        <s v="5243-SAOTC"/>
        <s v="9398-MMQTO"/>
        <s v="7619-PLRLP"/>
        <s v="6457-GIRWB"/>
        <s v="6508-NJYRO"/>
        <s v="1450-SKCVI"/>
        <s v="4710-NKCAW"/>
        <s v="5306-BVTKJ"/>
        <s v="0357-NVCRI"/>
        <s v="5570-PTWEH"/>
        <s v="2371-KFUOG"/>
        <s v="0463-ZSDNT"/>
        <s v="6502-MJQAE"/>
        <s v="6257-DTAYD"/>
        <s v="4616-ULAOA"/>
        <s v="7693-LCKZL"/>
        <s v="7746-AWNQW"/>
        <s v="5996-EBTKM"/>
        <s v="2758-RNWXS"/>
        <s v="2314-TNDJQ"/>
        <s v="2405-LBMUW"/>
        <s v="3454-JFUBC"/>
        <s v="0032-PGELS"/>
        <s v="9039-ZVJDC"/>
        <s v="6797-LNAQX"/>
        <s v="9013-AQORL"/>
        <s v="2898-MRKPI"/>
        <s v="2750-BJLSB"/>
        <s v="3648-GZPHF"/>
        <s v="2075-RMJIK"/>
        <s v="9588-YRFHY"/>
        <s v="6394-MFYNG"/>
        <s v="1564-NTYXF"/>
        <s v="9364-YKUVW"/>
        <s v="5392-AKEMH"/>
        <s v="2451-YMUXS"/>
        <s v="3914-FDRHP"/>
        <s v="3078-ZKNTS"/>
        <s v="1024-KPRBB"/>
        <s v="4690-PKDQG"/>
        <s v="8155-IBNHG"/>
        <s v="0886-QGENL"/>
        <s v="9547-ITEFG"/>
        <s v="1264-FUHCX"/>
        <s v="7789-CRUVC"/>
        <s v="6598-KELSS"/>
        <s v="8739-WWKDU"/>
        <s v="8685-WHQPW"/>
        <s v="4745-LSPLO"/>
        <s v="8083-YTZES"/>
        <s v="7240-FQLHE"/>
        <s v="6664-FPDAC"/>
        <s v="9972-VAFJJ"/>
        <s v="0422-UXFAP"/>
        <s v="1904-WAJAA"/>
        <s v="5130-YPIRV"/>
        <s v="2843-CQMEG"/>
        <s v="6439-PKTRR"/>
        <s v="5351-QESIO"/>
        <s v="0786-VSSUD"/>
        <s v="5568-DMXZS"/>
        <s v="8468-FZTOE"/>
        <s v="6633-SYEUS"/>
        <s v="6447-GORXK"/>
        <s v="6967-PEJLL"/>
        <s v="3976-BWUCK"/>
        <s v="5981-ZVXOT"/>
        <s v="1684-FLBGS"/>
        <s v="1389-WNUIB"/>
        <s v="0376-OIWME"/>
        <s v="3585-ISXZP"/>
        <s v="0218-QNVAS"/>
        <s v="6583-QGCSI"/>
        <s v="0804-YGEQV"/>
        <s v="7164-BPTUT"/>
        <s v="4174-LPGTI"/>
        <s v="2523-EWWZL"/>
        <s v="0928-XUTSN"/>
        <s v="2108-XWMPY"/>
        <s v="0052-YNYOT"/>
        <s v="6304-IJFSQ"/>
        <s v="9586-JGQKH"/>
        <s v="4501-VCPFK"/>
        <s v="6075-SLNIL"/>
        <s v="9347-AERRL"/>
        <s v="0093-XWZFY"/>
        <s v="2274-XUATA"/>
        <s v="1980-KXVPM"/>
        <s v="7703-ZEKEF"/>
        <s v="0723-DRCLG"/>
        <s v="5482-NUPNA"/>
        <s v="6691-CCIHA"/>
        <s v="1685-BQULA"/>
        <s v="9053-EJUNL"/>
        <s v="0666-UXTJO"/>
        <s v="1471-GIQKQ"/>
        <s v="4807-IZYOZ"/>
        <s v="1122-JWTJW"/>
        <s v="9710-NJERN"/>
        <s v="9837-FWLCH"/>
        <s v="1699-HPSBG"/>
        <s v="7203-OYKCT"/>
        <s v="1035-IPQPU"/>
        <s v="7398-LXGYX"/>
        <s v="2823-LKABH"/>
        <s v="8775-CEBBJ"/>
        <s v="0550-DCXLH"/>
        <s v="9281-CEDRU"/>
        <s v="2235-DWLJU"/>
        <s v="0871-OPBXW"/>
        <s v="3605-JISKB"/>
        <s v="6894-LFHLY"/>
        <s v="9767-FFLEM"/>
        <s v="0639-TSIQW"/>
        <s v="8456-QDAVC"/>
        <s v="7750-EYXWZ"/>
        <s v="2569-WGERO"/>
        <s v="6840-RESVB"/>
        <s v="2234-XADUH"/>
        <s v="4801-JZAZL"/>
        <s v="8361-LTMKD"/>
        <s v="3186-AJIEK"/>
      </sharedItems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 count="2">
        <n v="0"/>
        <n v="1"/>
      </sharedItems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 count="1585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49999999999999"/>
        <n v="59.9"/>
        <n v="59.6"/>
        <n v="55.3"/>
        <n v="99.35"/>
        <n v="30.2"/>
        <n v="90.25"/>
        <n v="64.7"/>
        <n v="96.35"/>
        <n v="95.5"/>
        <n v="66.150000000000006"/>
        <n v="20.2"/>
        <n v="45.25"/>
        <n v="99.9"/>
        <n v="69.7"/>
        <n v="74.8"/>
        <n v="106.35"/>
        <n v="97.85"/>
        <n v="49.55"/>
        <n v="69.2"/>
        <n v="20.75"/>
        <n v="79.849999999999994"/>
        <n v="76.2"/>
        <n v="84.5"/>
        <n v="49.25"/>
        <n v="80.650000000000006"/>
        <n v="79.75"/>
        <n v="64.150000000000006"/>
        <n v="99.1"/>
        <n v="69.5"/>
        <n v="74.849999999999994"/>
        <n v="95.45"/>
        <n v="108.45"/>
        <n v="24.95"/>
        <n v="107.5"/>
        <n v="100.5"/>
        <n v="89.9"/>
        <n v="42.1"/>
        <n v="54.4"/>
        <n v="94.4"/>
        <n v="75.3"/>
        <n v="78.900000000000006"/>
        <n v="79.2"/>
        <n v="49.05"/>
        <n v="20.399999999999999"/>
        <n v="111.6"/>
        <n v="24.25"/>
        <n v="64.5"/>
        <n v="110.5"/>
        <n v="55.65"/>
        <n v="54.65"/>
        <n v="74.75"/>
        <n v="25.9"/>
        <n v="79.349999999999994"/>
        <n v="50.55"/>
        <n v="75.150000000000006"/>
        <n v="103.8"/>
        <n v="99.3"/>
        <n v="62.15"/>
        <n v="19.95"/>
        <n v="33.75"/>
        <n v="82.05"/>
        <n v="74.7"/>
        <n v="84"/>
        <n v="111.05"/>
        <n v="100.9"/>
        <n v="78.95"/>
        <n v="66.849999999999994"/>
        <n v="21.05"/>
        <n v="21"/>
        <n v="98.5"/>
        <n v="19.45"/>
        <n v="95"/>
        <n v="45.55"/>
        <n v="110"/>
        <n v="24.3"/>
        <n v="104.15"/>
        <n v="30.15"/>
        <n v="94.35"/>
        <n v="19.399999999999999"/>
        <n v="96.75"/>
        <n v="57.95"/>
        <n v="91.65"/>
        <n v="76.5"/>
        <n v="54.6"/>
        <n v="89.85"/>
        <n v="31.05"/>
        <n v="100.25"/>
        <n v="85.2"/>
        <n v="99.8"/>
        <n v="20.7"/>
        <n v="74.400000000000006"/>
        <n v="50.7"/>
        <n v="20.85"/>
        <n v="88.95"/>
        <n v="78.05"/>
        <n v="23.55"/>
        <n v="19.75"/>
        <n v="56.45"/>
        <n v="85.95"/>
        <n v="58.6"/>
        <n v="35.450000000000003"/>
        <n v="44.35"/>
        <n v="25.7"/>
        <n v="75"/>
        <n v="19.600000000000001"/>
        <n v="70.45"/>
        <n v="88.05"/>
        <n v="71.150000000000006"/>
        <n v="101.05"/>
        <n v="84.3"/>
        <n v="23.95"/>
        <n v="99.05"/>
        <n v="45.65"/>
        <n v="68.55"/>
        <n v="108.15"/>
        <n v="86.1"/>
        <n v="19.7"/>
        <n v="80.900000000000006"/>
        <n v="84.15"/>
        <n v="64.25"/>
        <n v="56"/>
        <n v="82.4"/>
        <n v="73.900000000000006"/>
        <n v="20.6"/>
        <n v="19.899999999999999"/>
        <n v="70.900000000000006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49999999999999"/>
        <n v="56.6"/>
        <n v="71.900000000000006"/>
        <n v="91"/>
        <n v="109.7"/>
        <n v="19.3"/>
        <n v="96.55"/>
        <n v="24.1"/>
        <n v="111.35"/>
        <n v="112.25"/>
        <n v="101.9"/>
        <n v="80.05"/>
        <n v="105.55"/>
        <n v="78.3"/>
        <n v="68.849999999999994"/>
        <n v="79.95"/>
        <n v="55.45"/>
        <n v="79.900000000000006"/>
        <n v="106.6"/>
        <n v="102.45"/>
        <n v="46"/>
        <n v="25.25"/>
        <n v="20"/>
        <n v="86.8"/>
        <n v="58.75"/>
        <n v="84.2"/>
        <n v="80"/>
        <n v="70.150000000000006"/>
        <n v="24.75"/>
        <n v="50.05"/>
        <n v="19.350000000000001"/>
        <n v="50.6"/>
        <n v="81.150000000000006"/>
        <n v="85.3"/>
        <n v="108"/>
        <n v="93.5"/>
        <n v="84.6"/>
        <n v="20.25"/>
        <n v="25.15"/>
        <n v="29.6"/>
        <n v="73.150000000000006"/>
        <n v="86.6"/>
        <n v="109.2"/>
        <n v="54.8"/>
        <n v="75.349999999999994"/>
        <n v="65"/>
        <n v="48.55"/>
        <n v="99"/>
        <n v="70.400000000000006"/>
        <n v="40.200000000000003"/>
        <n v="83.7"/>
        <n v="19.850000000000001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599999999999994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099999999999994"/>
        <n v="61.2"/>
        <n v="89.35"/>
        <n v="76.05"/>
        <n v="100.8"/>
        <n v="74.55"/>
        <n v="73.599999999999994"/>
        <n v="64.900000000000006"/>
        <n v="90.4"/>
        <n v="60.3"/>
        <n v="81.849999999999994"/>
        <n v="74.900000000000006"/>
        <n v="75.55"/>
        <n v="101.15"/>
        <n v="78.75"/>
        <n v="19.25"/>
        <n v="115.05"/>
        <n v="69.349999999999994"/>
        <n v="80.599999999999994"/>
        <n v="110.05"/>
        <n v="80.3"/>
        <n v="93.15"/>
        <n v="91.5"/>
        <n v="82.45"/>
        <n v="60"/>
        <n v="44.8"/>
        <n v="48.6"/>
        <n v="60.05"/>
        <n v="102.7"/>
        <n v="82.9"/>
        <n v="70.349999999999994"/>
        <n v="35.9"/>
        <n v="82.65"/>
        <n v="19.2"/>
        <n v="94.9"/>
        <n v="73.849999999999994"/>
        <n v="75.8"/>
        <n v="104.6"/>
        <n v="88.15"/>
        <n v="94.8"/>
        <n v="103.4"/>
        <n v="85.75"/>
        <n v="67.45"/>
        <n v="20.5"/>
        <n v="72.099999999999994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00000000000006"/>
        <n v="96.5"/>
        <n v="59.95"/>
        <n v="19.149999999999999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49999999999994"/>
        <n v="24.45"/>
        <n v="74.95"/>
        <n v="87.35"/>
        <n v="70.650000000000006"/>
        <n v="73.25"/>
        <n v="98.7"/>
        <n v="83.3"/>
        <n v="69.849999999999994"/>
        <n v="100.55"/>
        <n v="40.700000000000003"/>
        <n v="51.65"/>
        <n v="105.1"/>
        <n v="75.599999999999994"/>
        <n v="58.25"/>
        <n v="65.2"/>
        <n v="53.45"/>
        <n v="45.4"/>
        <n v="44.45"/>
        <n v="114.05"/>
        <n v="55.05"/>
        <n v="112.95"/>
        <n v="101.55"/>
        <n v="114.65"/>
        <n v="80.400000000000006"/>
        <n v="105.9"/>
        <n v="69.55"/>
        <n v="25.05"/>
        <n v="94.75"/>
        <n v="69.75"/>
        <n v="60.2"/>
        <n v="81.05"/>
        <n v="24.4"/>
        <n v="92.9"/>
        <n v="80.8"/>
        <n v="75.099999999999994"/>
        <n v="69.45"/>
        <n v="116.05"/>
        <n v="40.049999999999997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52.55"/>
        <n v="74.349999999999994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49999999999994"/>
        <n v="68.75"/>
        <n v="70.2"/>
        <n v="49.3"/>
        <n v="107.25"/>
        <n v="23.6"/>
        <n v="99.5"/>
        <n v="64.3"/>
        <n v="70.849999999999994"/>
        <n v="73.5"/>
        <n v="40.4"/>
        <n v="100.3"/>
        <n v="110.85"/>
        <n v="98.05"/>
        <n v="70.5"/>
        <n v="94.55"/>
        <n v="19"/>
        <n v="89.2"/>
        <n v="85.7"/>
        <n v="63.25"/>
        <n v="20.10000000000000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49999999999997"/>
        <n v="92.05"/>
        <n v="85.05"/>
        <n v="111.65"/>
        <n v="110.75"/>
        <n v="20.350000000000001"/>
        <n v="54.55"/>
        <n v="104.55"/>
        <n v="85.25"/>
        <n v="45.7"/>
        <n v="69.650000000000006"/>
        <n v="89.5"/>
        <n v="74.599999999999994"/>
        <n v="95.1"/>
        <n v="88.85"/>
        <n v="78.8"/>
        <n v="19.5"/>
        <n v="57.8"/>
        <n v="25.55"/>
        <n v="75.05"/>
        <n v="24.85"/>
        <n v="49.15"/>
        <n v="110.35"/>
        <n v="24.55"/>
        <n v="34.700000000000003"/>
        <n v="107.95"/>
        <n v="81.400000000000006"/>
        <n v="73.8"/>
        <n v="64.400000000000006"/>
        <n v="103.75"/>
        <n v="71.099999999999994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099999999999994"/>
        <n v="86"/>
        <n v="50.35"/>
        <n v="45.35"/>
        <n v="94.5"/>
        <n v="21.25"/>
        <n v="26.25"/>
        <n v="80.849999999999994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0000000000006"/>
        <n v="71.349999999999994"/>
        <n v="85.9"/>
        <n v="20.8"/>
        <n v="89.25"/>
        <n v="70.3"/>
        <n v="35.799999999999997"/>
        <n v="78.849999999999994"/>
        <n v="93.35"/>
        <n v="88.9"/>
        <n v="95.8"/>
        <n v="110.65"/>
        <n v="40.299999999999997"/>
        <n v="82"/>
        <n v="107"/>
        <n v="73.349999999999994"/>
        <n v="52.2"/>
        <n v="40.6"/>
        <n v="60.85"/>
        <n v="78.400000000000006"/>
        <n v="59.85"/>
        <n v="76.900000000000006"/>
        <n v="67.650000000000006"/>
        <n v="64.2"/>
        <n v="81.7"/>
        <n v="75.650000000000006"/>
        <n v="23.8"/>
        <n v="85.35"/>
        <n v="76.8"/>
        <n v="108.55"/>
        <n v="101.3"/>
        <n v="103.25"/>
        <n v="104"/>
        <n v="111.2"/>
        <n v="88"/>
        <n v="79.150000000000006"/>
        <n v="103.1"/>
        <n v="63.95"/>
        <n v="25.8"/>
        <n v="89.45"/>
        <n v="90.95"/>
        <n v="74.099999999999994"/>
        <n v="88.8"/>
        <n v="93.25"/>
        <n v="71.400000000000006"/>
        <n v="44.4"/>
        <n v="100"/>
        <n v="30.85"/>
        <n v="84.85"/>
        <n v="33.15"/>
        <n v="92"/>
        <n v="89.8"/>
        <n v="115.8"/>
        <n v="64.349999999999994"/>
        <n v="50.8"/>
        <n v="89"/>
        <n v="93.4"/>
        <n v="73.650000000000006"/>
        <n v="94.65"/>
        <n v="39"/>
        <n v="85.55"/>
        <n v="26.4"/>
        <n v="98.2"/>
        <n v="97.55"/>
        <n v="34.799999999999997"/>
        <n v="60.15"/>
        <n v="64.75"/>
        <n v="110.1"/>
        <n v="83.9"/>
        <n v="111.25"/>
        <n v="84.35"/>
        <n v="91.2"/>
        <n v="89.3"/>
        <n v="103.85"/>
        <n v="81.099999999999994"/>
        <n v="81.2"/>
        <n v="116.1"/>
        <n v="98.9"/>
        <n v="98.3"/>
        <n v="93.85"/>
        <n v="105.6"/>
        <n v="56.4"/>
        <n v="65.349999999999994"/>
        <n v="72.849999999999994"/>
        <n v="106.1"/>
        <n v="25.2"/>
        <n v="73.55"/>
        <n v="75.400000000000006"/>
        <n v="24.15"/>
        <n v="79.7"/>
        <n v="76.3"/>
        <n v="79.400000000000006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49999999999994"/>
        <n v="96"/>
        <n v="90.55"/>
        <n v="70.099999999999994"/>
        <n v="30.35"/>
        <n v="75.95"/>
        <n v="69.900000000000006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599999999999994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0000000000006"/>
        <n v="66.25"/>
        <n v="104.05"/>
        <n v="65.150000000000006"/>
        <n v="56.8"/>
        <n v="35.549999999999997"/>
        <n v="35.6"/>
        <n v="60.25"/>
        <n v="40.35"/>
        <n v="18.850000000000001"/>
        <n v="24.65"/>
        <n v="18.7"/>
        <n v="97.95"/>
        <n v="31.35"/>
        <n v="72.349999999999994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0000000000006"/>
        <n v="50.45"/>
        <n v="104.5"/>
        <n v="49.4"/>
        <n v="94.25"/>
        <n v="25"/>
        <n v="69.400000000000006"/>
        <n v="66.349999999999994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00000000000003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49999999999994"/>
        <n v="56.25"/>
        <n v="35.4"/>
        <n v="56.05"/>
        <n v="54.7"/>
        <n v="73.05"/>
        <n v="100.75"/>
        <n v="49.65"/>
        <n v="65.650000000000006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0000000000006"/>
        <n v="64.849999999999994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099999999999994"/>
        <n v="96.85"/>
        <n v="99.2"/>
        <n v="96.7"/>
        <n v="106.8"/>
        <n v="57.75"/>
        <n v="79.5"/>
        <n v="98.15"/>
        <n v="55.35"/>
        <n v="102.15"/>
        <n v="88.45"/>
        <n v="76.650000000000006"/>
        <n v="68.599999999999994"/>
        <n v="92.6"/>
        <n v="42.6"/>
        <n v="43.55"/>
        <n v="109.85"/>
        <n v="56.2"/>
        <n v="18.399999999999999"/>
        <n v="90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0000000000006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099999999999994"/>
        <n v="34.4"/>
        <n v="18.8"/>
        <n v="90.8"/>
        <n v="105.95"/>
        <n v="70.8"/>
        <n v="108.8"/>
        <n v="96.05"/>
        <n v="76.849999999999994"/>
        <n v="115.65"/>
        <n v="103.15"/>
        <n v="113.6"/>
        <n v="45.75"/>
        <n v="58.85"/>
        <n v="114.45"/>
        <n v="35.65"/>
        <n v="69.099999999999994"/>
        <n v="82.75"/>
        <n v="55.25"/>
        <n v="61.35"/>
        <n v="76.75"/>
        <n v="83.8"/>
        <n v="71.05"/>
        <n v="81.650000000000006"/>
        <n v="69.599999999999994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0000000000006"/>
        <n v="92.2"/>
        <n v="78.099999999999994"/>
        <n v="61.5"/>
        <n v="91.05"/>
        <n v="26.2"/>
        <n v="43.85"/>
        <n v="38.549999999999997"/>
        <n v="53.1"/>
        <n v="64.45"/>
        <n v="76.349999999999994"/>
        <n v="98.35"/>
        <n v="51.35"/>
        <n v="20.3"/>
        <n v="54.2"/>
        <n v="90.65"/>
        <n v="50.9"/>
        <n v="63.55"/>
        <n v="47.95"/>
        <n v="66.400000000000006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0000000000006"/>
        <n v="31.1"/>
        <n v="43.95"/>
        <n v="86.5"/>
        <n v="50.4"/>
        <n v="78.5"/>
        <n v="30.5"/>
        <n v="64.599999999999994"/>
        <n v="51.1"/>
        <n v="60.35"/>
        <n v="107.35"/>
        <n v="111.8"/>
        <n v="71.5"/>
        <n v="25.5"/>
        <n v="91.85"/>
        <n v="75.45"/>
        <n v="34.25"/>
        <n v="78.599999999999994"/>
        <n v="93.55"/>
        <n v="90.7"/>
        <n v="90.9"/>
        <n v="29.2"/>
        <n v="93.3"/>
        <n v="108.85"/>
        <n v="46.35"/>
        <n v="67.849999999999994"/>
        <n v="45.2"/>
        <n v="47.15"/>
        <n v="80.2"/>
        <n v="61.8"/>
        <n v="86.25"/>
        <n v="95.7"/>
        <n v="116.85"/>
        <n v="105.75"/>
        <n v="77.400000000000006"/>
        <n v="96.8"/>
        <n v="47.6"/>
        <n v="83.35"/>
        <n v="92.95"/>
        <n v="76.400000000000006"/>
        <n v="59.1"/>
        <n v="55.85"/>
        <n v="84.1"/>
        <n v="93.2"/>
        <n v="33.65"/>
        <n v="39.700000000000003"/>
        <n v="29.5"/>
        <n v="79.55"/>
        <n v="94.05"/>
        <n v="90.75"/>
        <n v="59.4"/>
        <n v="61.9"/>
        <n v="118.65"/>
        <n v="75.849999999999994"/>
        <n v="42.35"/>
        <n v="48.15"/>
        <n v="86.15"/>
        <n v="72.900000000000006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49999999999994"/>
        <n v="71.45"/>
        <n v="35.700000000000003"/>
        <n v="93.05"/>
        <n v="65.599999999999994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00000000000006"/>
        <n v="72.75"/>
        <n v="39.200000000000003"/>
        <n v="117.15"/>
        <n v="112.55"/>
        <n v="90.3"/>
        <n v="61.25"/>
        <n v="26.05"/>
        <n v="29.65"/>
        <n v="105.3"/>
        <n v="59.25"/>
        <n v="30.25"/>
        <n v="93"/>
        <n v="96.25"/>
        <n v="33.549999999999997"/>
        <n v="39.9"/>
        <n v="82.95"/>
        <n v="59.8"/>
        <n v="61.4"/>
        <n v="103.35"/>
        <n v="59.65"/>
        <n v="77.150000000000006"/>
        <n v="35.25"/>
        <n v="98.4"/>
        <n v="100.7"/>
        <n v="60.45"/>
        <n v="96.4"/>
        <n v="91.45"/>
        <n v="97.75"/>
        <n v="62.7"/>
        <n v="107.2"/>
        <n v="113.4"/>
        <n v="40.549999999999997"/>
        <n v="111.95"/>
        <n v="70.75"/>
        <n v="76.150000000000006"/>
        <n v="26.9"/>
        <n v="84.55"/>
        <n v="45.45"/>
        <n v="93.7"/>
        <n v="108.25"/>
        <n v="94.6"/>
        <n v="65.25"/>
        <n v="88.4"/>
        <n v="107.65"/>
        <n v="109.6"/>
        <n v="34.5"/>
        <n v="68.349999999999994"/>
        <n v="51"/>
        <n v="86.4"/>
        <n v="113"/>
        <n v="40.65"/>
        <n v="94.95"/>
        <n v="33.5"/>
        <n v="81.8"/>
        <n v="55.55"/>
        <n v="59.3"/>
        <n v="66.099999999999994"/>
        <n v="52.1"/>
        <n v="47.4"/>
        <n v="79.650000000000006"/>
        <n v="100.65"/>
        <n v="116.75"/>
        <n v="38.9"/>
        <n v="87.95"/>
        <n v="19.100000000000001"/>
        <n v="60.6"/>
        <n v="25.65"/>
        <n v="53.95"/>
        <n v="29.35"/>
        <n v="44.9"/>
        <n v="92.65"/>
        <n v="43.7"/>
        <n v="72.599999999999994"/>
        <n v="106.65"/>
        <n v="72.95"/>
        <n v="77.2"/>
        <n v="41.35"/>
        <n v="67.599999999999994"/>
        <n v="115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49999999999997"/>
        <n v="43.25"/>
        <n v="48.35"/>
        <n v="69.3"/>
        <n v="49.35"/>
        <n v="108.6"/>
        <n v="30.3"/>
        <n v="103.3"/>
        <n v="38.1"/>
        <n v="68.650000000000006"/>
        <n v="45.8"/>
        <n v="105.7"/>
        <n v="53.3"/>
        <n v="77.849999999999994"/>
        <n v="87.05"/>
        <n v="79.8"/>
        <n v="74.05"/>
        <n v="25.95"/>
        <n v="107.9"/>
        <n v="38.85"/>
        <n v="30.6"/>
        <n v="109.1"/>
        <n v="72.8"/>
        <n v="101.75"/>
        <n v="64.099999999999994"/>
        <n v="46.25"/>
        <n v="100.2"/>
        <n v="48.9"/>
        <n v="81.3"/>
        <n v="36.450000000000003"/>
        <n v="79.599999999999994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00000000000006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00000000000006"/>
        <n v="40"/>
        <n v="40.75"/>
        <n v="103.95"/>
        <n v="73.7"/>
        <n v="87.3"/>
        <n v="72.25"/>
        <n v="71.25"/>
        <n v="113.8"/>
        <n v="81.900000000000006"/>
        <n v="111.5"/>
        <n v="30.55"/>
        <n v="54.15"/>
        <n v="108.75"/>
        <n v="102"/>
        <n v="18.25"/>
        <n v="35.049999999999997"/>
        <n v="106.5"/>
        <n v="58.5"/>
        <n v="109.45"/>
        <n v="29.15"/>
        <n v="110.9"/>
        <n v="77.75"/>
        <n v="56.35"/>
        <n v="109.75"/>
        <n v="49.1"/>
        <n v="88.7"/>
        <n v="112.9"/>
        <n v="78.650000000000006"/>
        <n v="86.95"/>
        <n v="102.55"/>
        <n v="106.85"/>
        <n v="56.1"/>
        <n v="118.6"/>
        <n v="115.5"/>
        <n v="35.200000000000003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0000000000006"/>
        <n v="68.900000000000006"/>
        <n v="59.15"/>
        <n v="67.95"/>
        <n v="95.55"/>
        <n v="62.85"/>
        <n v="39.299999999999997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00000000000006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0000000000006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00000000000006"/>
        <n v="110.7"/>
        <n v="38.25"/>
        <n v="39.549999999999997"/>
        <n v="23.15"/>
        <n v="72.45"/>
        <n v="60.1"/>
        <n v="113.15"/>
        <n v="106.25"/>
        <n v="116.15"/>
        <n v="54.05"/>
        <n v="97.25"/>
        <n v="41.1"/>
        <n v="33.450000000000003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89999999999999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0000000000003"/>
        <n v="111.1"/>
        <n v="58"/>
        <n v="21.15"/>
        <n v="87.7"/>
        <n v="67.2"/>
        <n v="114.75"/>
        <n v="77.900000000000006"/>
        <n v="68.7"/>
        <n v="86.9"/>
        <n v="56.9"/>
        <n v="66.75"/>
        <n v="33.700000000000003"/>
        <n v="40.450000000000003"/>
        <n v="83.65"/>
        <n v="64.55"/>
        <n v="93.65"/>
        <n v="116.95"/>
        <n v="52"/>
        <n v="39.35"/>
        <n v="62.65"/>
        <n v="72.150000000000006"/>
        <n v="65.3"/>
        <n v="101.6"/>
        <n v="71.8"/>
        <n v="48.45"/>
        <n v="51.75"/>
        <n v="42.4"/>
        <n v="97.9"/>
        <n v="116.4"/>
        <n v="31.65"/>
        <n v="39.049999999999997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099999999999994"/>
        <n v="60.55"/>
        <n v="102.4"/>
        <n v="96.3"/>
        <n v="34.299999999999997"/>
        <n v="51.4"/>
        <n v="71.849999999999994"/>
        <n v="81.599999999999994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599999999999994"/>
        <n v="35.299999999999997"/>
        <n v="23.45"/>
        <n v="113.95"/>
        <n v="29.7"/>
        <n v="39.950000000000003"/>
        <n v="55.4"/>
        <n v="47.05"/>
        <n v="110.25"/>
        <n v="66.650000000000006"/>
        <n v="118.2"/>
        <n v="102.25"/>
        <n v="25.85"/>
        <n v="91.95"/>
        <n v="72.2"/>
        <n v="51.5"/>
        <n v="77.5"/>
        <n v="53.7"/>
        <n v="46.05"/>
        <n v="39.450000000000003"/>
        <n v="110.55"/>
        <n v="100.1"/>
        <n v="61"/>
        <n v="83.95"/>
        <n v="116.2"/>
        <n v="113.35"/>
        <n v="77.650000000000006"/>
        <n v="116.3"/>
        <n v="43.6"/>
        <n v="101.95"/>
        <n v="68.3"/>
        <n v="48.4"/>
        <n v="101.7"/>
        <n v="56.85"/>
        <n v="73.099999999999994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599999999999994"/>
        <n v="44.5"/>
        <n v="18.55"/>
        <n v="23.5"/>
        <n v="37.700000000000003"/>
        <n v="36.049999999999997"/>
        <n v="112.35"/>
        <n v="56.5"/>
        <n v="117.5"/>
        <n v="62.3"/>
        <n v="103.6"/>
        <n v="38.799999999999997"/>
        <n v="91.75"/>
        <n v="67.7"/>
        <n v="35.15"/>
        <n v="61.1"/>
        <n v="68.45"/>
        <n v="43.05"/>
        <n v="72"/>
        <n v="108.35"/>
        <n v="63.1"/>
        <n v="44.2"/>
        <n v="78.7"/>
      </sharedItems>
    </cacheField>
    <cacheField name="MRR category" numFmtId="0">
      <sharedItems count="4">
        <s v="$28-$43"/>
        <s v="$43-$68"/>
        <s v="$68+"/>
        <s v="$0-$28"/>
      </sharedItems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  <cacheField name="churn Flag" numFmtId="0">
      <sharedItems containsSemiMixedTypes="0" containsString="0" containsNumber="1" containsInteger="1" minValue="0" maxValue="1" count="2">
        <n v="0"/>
        <n v="1"/>
      </sharedItems>
    </cacheField>
    <cacheField name="count" numFmtId="0">
      <sharedItems containsSemiMixedTypes="0" containsString="0" containsNumber="1" containsInteger="1" minValue="1" maxValue="1" count="1">
        <n v="1"/>
      </sharedItems>
    </cacheField>
    <cacheField name="MRR rounded" numFmtId="0">
      <sharedItems containsSemiMixedTypes="0" containsString="0" containsNumber="1" containsInteger="1" minValue="18" maxValue="119" count="101">
        <n v="30"/>
        <n v="57"/>
        <n v="54"/>
        <n v="42"/>
        <n v="71"/>
        <n v="100"/>
        <n v="89"/>
        <n v="105"/>
        <n v="56"/>
        <n v="50"/>
        <n v="19"/>
        <n v="104"/>
        <n v="106"/>
        <n v="113"/>
        <n v="21"/>
        <n v="107"/>
        <n v="55"/>
        <n v="90"/>
        <n v="40"/>
        <n v="20"/>
        <n v="60"/>
        <n v="99"/>
        <n v="65"/>
        <n v="96"/>
        <n v="66"/>
        <n v="45"/>
        <n v="70"/>
        <n v="75"/>
        <n v="98"/>
        <n v="69"/>
        <n v="80"/>
        <n v="76"/>
        <n v="85"/>
        <n v="49"/>
        <n v="81"/>
        <n v="64"/>
        <n v="95"/>
        <n v="108"/>
        <n v="25"/>
        <n v="101"/>
        <n v="94"/>
        <n v="79"/>
        <n v="112"/>
        <n v="24"/>
        <n v="111"/>
        <n v="26"/>
        <n v="51"/>
        <n v="62"/>
        <n v="34"/>
        <n v="82"/>
        <n v="84"/>
        <n v="67"/>
        <n v="46"/>
        <n v="110"/>
        <n v="97"/>
        <n v="58"/>
        <n v="92"/>
        <n v="77"/>
        <n v="31"/>
        <n v="74"/>
        <n v="78"/>
        <n v="86"/>
        <n v="59"/>
        <n v="35"/>
        <n v="44"/>
        <n v="88"/>
        <n v="52"/>
        <n v="72"/>
        <n v="91"/>
        <n v="102"/>
        <n v="87"/>
        <n v="73"/>
        <n v="109"/>
        <n v="115"/>
        <n v="114"/>
        <n v="41"/>
        <n v="61"/>
        <n v="93"/>
        <n v="103"/>
        <n v="83"/>
        <n v="36"/>
        <n v="63"/>
        <n v="53"/>
        <n v="116"/>
        <n v="28"/>
        <n v="48"/>
        <n v="68"/>
        <n v="33"/>
        <n v="39"/>
        <n v="29"/>
        <n v="23"/>
        <n v="43"/>
        <n v="18"/>
        <n v="47"/>
        <n v="117"/>
        <n v="119"/>
        <n v="27"/>
        <n v="37"/>
        <n v="38"/>
        <n v="118"/>
        <n v="32"/>
      </sharedItems>
    </cacheField>
    <cacheField name="sum of churn rate" numFmtId="0" formula="'churn Flag'/count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  <s v="Female"/>
    <x v="0"/>
    <s v="Yes"/>
    <s v="No"/>
    <n v="1"/>
    <s v="No"/>
    <s v="No phone service"/>
    <s v="DSL"/>
    <s v="No"/>
    <s v="Yes"/>
    <s v="No"/>
    <s v="No"/>
    <s v="No"/>
    <s v="No"/>
    <s v="Month-to-month"/>
    <s v="Yes"/>
    <s v="Electronic check"/>
    <x v="0"/>
    <x v="0"/>
    <n v="29.85"/>
    <x v="0"/>
    <x v="0"/>
    <x v="0"/>
    <x v="0"/>
  </r>
  <r>
    <x v="1"/>
    <s v="Male"/>
    <x v="0"/>
    <s v="No"/>
    <s v="No"/>
    <n v="34"/>
    <s v="Yes"/>
    <s v="No"/>
    <s v="DSL"/>
    <s v="Yes"/>
    <s v="No"/>
    <s v="Yes"/>
    <s v="No"/>
    <s v="No"/>
    <s v="No"/>
    <s v="One year"/>
    <s v="No"/>
    <s v="Mailed check"/>
    <x v="1"/>
    <x v="1"/>
    <n v="1889.5"/>
    <x v="0"/>
    <x v="0"/>
    <x v="0"/>
    <x v="1"/>
  </r>
  <r>
    <x v="2"/>
    <s v="Male"/>
    <x v="0"/>
    <s v="No"/>
    <s v="No"/>
    <n v="2"/>
    <s v="Yes"/>
    <s v="No"/>
    <s v="DSL"/>
    <s v="Yes"/>
    <s v="Yes"/>
    <s v="No"/>
    <s v="No"/>
    <s v="No"/>
    <s v="No"/>
    <s v="Month-to-month"/>
    <s v="Yes"/>
    <s v="Mailed check"/>
    <x v="2"/>
    <x v="1"/>
    <n v="108.15"/>
    <x v="1"/>
    <x v="1"/>
    <x v="0"/>
    <x v="2"/>
  </r>
  <r>
    <x v="3"/>
    <s v="Male"/>
    <x v="0"/>
    <s v="No"/>
    <s v="No"/>
    <n v="45"/>
    <s v="No"/>
    <s v="No phone service"/>
    <s v="DSL"/>
    <s v="Yes"/>
    <s v="No"/>
    <s v="Yes"/>
    <s v="Yes"/>
    <s v="No"/>
    <s v="No"/>
    <s v="One year"/>
    <s v="No"/>
    <s v="Bank transfer (automatic)"/>
    <x v="3"/>
    <x v="0"/>
    <n v="1840.75"/>
    <x v="0"/>
    <x v="0"/>
    <x v="0"/>
    <x v="3"/>
  </r>
  <r>
    <x v="4"/>
    <s v="Female"/>
    <x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x v="4"/>
    <x v="2"/>
    <n v="151.65"/>
    <x v="1"/>
    <x v="1"/>
    <x v="0"/>
    <x v="4"/>
  </r>
  <r>
    <x v="5"/>
    <s v="Female"/>
    <x v="0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x v="5"/>
    <x v="2"/>
    <n v="820.5"/>
    <x v="1"/>
    <x v="1"/>
    <x v="0"/>
    <x v="5"/>
  </r>
  <r>
    <x v="6"/>
    <s v="Male"/>
    <x v="0"/>
    <s v="No"/>
    <s v="Yes"/>
    <n v="22"/>
    <s v="Yes"/>
    <s v="Yes"/>
    <s v="Fiber optic"/>
    <s v="No"/>
    <s v="Yes"/>
    <s v="No"/>
    <s v="No"/>
    <s v="Yes"/>
    <s v="No"/>
    <s v="Month-to-month"/>
    <s v="Yes"/>
    <s v="Credit card (automatic)"/>
    <x v="6"/>
    <x v="2"/>
    <n v="1949.4"/>
    <x v="0"/>
    <x v="0"/>
    <x v="0"/>
    <x v="6"/>
  </r>
  <r>
    <x v="7"/>
    <s v="Female"/>
    <x v="0"/>
    <s v="No"/>
    <s v="No"/>
    <n v="10"/>
    <s v="No"/>
    <s v="No phone service"/>
    <s v="DSL"/>
    <s v="Yes"/>
    <s v="No"/>
    <s v="No"/>
    <s v="No"/>
    <s v="No"/>
    <s v="No"/>
    <s v="Month-to-month"/>
    <s v="No"/>
    <s v="Mailed check"/>
    <x v="7"/>
    <x v="0"/>
    <n v="301.89999999999998"/>
    <x v="0"/>
    <x v="0"/>
    <x v="0"/>
    <x v="0"/>
  </r>
  <r>
    <x v="8"/>
    <s v="Female"/>
    <x v="0"/>
    <s v="Yes"/>
    <s v="No"/>
    <n v="28"/>
    <s v="Yes"/>
    <s v="Yes"/>
    <s v="Fiber optic"/>
    <s v="No"/>
    <s v="No"/>
    <s v="Yes"/>
    <s v="Yes"/>
    <s v="Yes"/>
    <s v="Yes"/>
    <s v="Month-to-month"/>
    <s v="Yes"/>
    <s v="Electronic check"/>
    <x v="8"/>
    <x v="2"/>
    <n v="3046.05"/>
    <x v="1"/>
    <x v="1"/>
    <x v="0"/>
    <x v="7"/>
  </r>
  <r>
    <x v="9"/>
    <s v="Male"/>
    <x v="0"/>
    <s v="No"/>
    <s v="Yes"/>
    <n v="62"/>
    <s v="Yes"/>
    <s v="No"/>
    <s v="DSL"/>
    <s v="Yes"/>
    <s v="Yes"/>
    <s v="No"/>
    <s v="No"/>
    <s v="No"/>
    <s v="No"/>
    <s v="One year"/>
    <s v="No"/>
    <s v="Bank transfer (automatic)"/>
    <x v="9"/>
    <x v="1"/>
    <n v="3487.95"/>
    <x v="0"/>
    <x v="0"/>
    <x v="0"/>
    <x v="8"/>
  </r>
  <r>
    <x v="10"/>
    <s v="Male"/>
    <x v="0"/>
    <s v="Yes"/>
    <s v="Yes"/>
    <n v="13"/>
    <s v="Yes"/>
    <s v="No"/>
    <s v="DSL"/>
    <s v="Yes"/>
    <s v="No"/>
    <s v="No"/>
    <s v="No"/>
    <s v="No"/>
    <s v="No"/>
    <s v="Month-to-month"/>
    <s v="Yes"/>
    <s v="Mailed check"/>
    <x v="10"/>
    <x v="1"/>
    <n v="587.45000000000005"/>
    <x v="0"/>
    <x v="0"/>
    <x v="0"/>
    <x v="9"/>
  </r>
  <r>
    <x v="11"/>
    <s v="Male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1"/>
    <x v="3"/>
    <n v="326.8"/>
    <x v="0"/>
    <x v="0"/>
    <x v="0"/>
    <x v="10"/>
  </r>
  <r>
    <x v="12"/>
    <s v="Male"/>
    <x v="0"/>
    <s v="Yes"/>
    <s v="No"/>
    <n v="58"/>
    <s v="Yes"/>
    <s v="Yes"/>
    <s v="Fiber optic"/>
    <s v="No"/>
    <s v="No"/>
    <s v="Yes"/>
    <s v="No"/>
    <s v="Yes"/>
    <s v="Yes"/>
    <s v="One year"/>
    <s v="No"/>
    <s v="Credit card (automatic)"/>
    <x v="12"/>
    <x v="2"/>
    <n v="5681.1"/>
    <x v="0"/>
    <x v="0"/>
    <x v="0"/>
    <x v="5"/>
  </r>
  <r>
    <x v="13"/>
    <s v="Male"/>
    <x v="0"/>
    <s v="No"/>
    <s v="No"/>
    <n v="49"/>
    <s v="Yes"/>
    <s v="Yes"/>
    <s v="Fiber optic"/>
    <s v="No"/>
    <s v="Yes"/>
    <s v="Yes"/>
    <s v="No"/>
    <s v="Yes"/>
    <s v="Yes"/>
    <s v="Month-to-month"/>
    <s v="Yes"/>
    <s v="Bank transfer (automatic)"/>
    <x v="13"/>
    <x v="2"/>
    <n v="5036.3"/>
    <x v="1"/>
    <x v="1"/>
    <x v="0"/>
    <x v="11"/>
  </r>
  <r>
    <x v="14"/>
    <s v="Male"/>
    <x v="0"/>
    <s v="No"/>
    <s v="No"/>
    <n v="25"/>
    <s v="Yes"/>
    <s v="No"/>
    <s v="Fiber optic"/>
    <s v="Yes"/>
    <s v="No"/>
    <s v="Yes"/>
    <s v="Yes"/>
    <s v="Yes"/>
    <s v="Yes"/>
    <s v="Month-to-month"/>
    <s v="Yes"/>
    <s v="Electronic check"/>
    <x v="14"/>
    <x v="2"/>
    <n v="2686.05"/>
    <x v="0"/>
    <x v="0"/>
    <x v="0"/>
    <x v="12"/>
  </r>
  <r>
    <x v="15"/>
    <s v="Female"/>
    <x v="0"/>
    <s v="Yes"/>
    <s v="Yes"/>
    <n v="69"/>
    <s v="Yes"/>
    <s v="Yes"/>
    <s v="Fiber optic"/>
    <s v="Yes"/>
    <s v="Yes"/>
    <s v="Yes"/>
    <s v="Yes"/>
    <s v="Yes"/>
    <s v="Yes"/>
    <s v="Two year"/>
    <s v="No"/>
    <s v="Credit card (automatic)"/>
    <x v="15"/>
    <x v="2"/>
    <n v="7895.15"/>
    <x v="0"/>
    <x v="0"/>
    <x v="0"/>
    <x v="13"/>
  </r>
  <r>
    <x v="16"/>
    <s v="Female"/>
    <x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6"/>
    <x v="3"/>
    <n v="1022.95"/>
    <x v="0"/>
    <x v="0"/>
    <x v="0"/>
    <x v="14"/>
  </r>
  <r>
    <x v="17"/>
    <s v="Male"/>
    <x v="0"/>
    <s v="No"/>
    <s v="Yes"/>
    <n v="71"/>
    <s v="Yes"/>
    <s v="Yes"/>
    <s v="Fiber optic"/>
    <s v="Yes"/>
    <s v="No"/>
    <s v="Yes"/>
    <s v="No"/>
    <s v="Yes"/>
    <s v="Yes"/>
    <s v="Two year"/>
    <s v="No"/>
    <s v="Bank transfer (automatic)"/>
    <x v="17"/>
    <x v="2"/>
    <n v="7382.25"/>
    <x v="0"/>
    <x v="0"/>
    <x v="0"/>
    <x v="15"/>
  </r>
  <r>
    <x v="18"/>
    <s v="Female"/>
    <x v="0"/>
    <s v="Yes"/>
    <s v="Yes"/>
    <n v="10"/>
    <s v="Yes"/>
    <s v="No"/>
    <s v="DSL"/>
    <s v="No"/>
    <s v="No"/>
    <s v="Yes"/>
    <s v="Yes"/>
    <s v="No"/>
    <s v="No"/>
    <s v="Month-to-month"/>
    <s v="No"/>
    <s v="Credit card (automatic)"/>
    <x v="18"/>
    <x v="1"/>
    <n v="528.35"/>
    <x v="1"/>
    <x v="1"/>
    <x v="0"/>
    <x v="16"/>
  </r>
  <r>
    <x v="19"/>
    <s v="Female"/>
    <x v="0"/>
    <s v="No"/>
    <s v="No"/>
    <n v="21"/>
    <s v="Yes"/>
    <s v="No"/>
    <s v="Fiber optic"/>
    <s v="No"/>
    <s v="Yes"/>
    <s v="Yes"/>
    <s v="No"/>
    <s v="No"/>
    <s v="Yes"/>
    <s v="Month-to-month"/>
    <s v="Yes"/>
    <s v="Electronic check"/>
    <x v="19"/>
    <x v="2"/>
    <n v="1862.9"/>
    <x v="0"/>
    <x v="0"/>
    <x v="0"/>
    <x v="17"/>
  </r>
  <r>
    <x v="20"/>
    <s v="Male"/>
    <x v="1"/>
    <s v="No"/>
    <s v="No"/>
    <n v="1"/>
    <s v="No"/>
    <s v="No phone service"/>
    <s v="DSL"/>
    <s v="No"/>
    <s v="No"/>
    <s v="Yes"/>
    <s v="No"/>
    <s v="No"/>
    <s v="Yes"/>
    <s v="Month-to-month"/>
    <s v="Yes"/>
    <s v="Electronic check"/>
    <x v="20"/>
    <x v="0"/>
    <n v="39.65"/>
    <x v="1"/>
    <x v="1"/>
    <x v="0"/>
    <x v="18"/>
  </r>
  <r>
    <x v="21"/>
    <s v="Male"/>
    <x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1"/>
    <x v="3"/>
    <n v="202.25"/>
    <x v="0"/>
    <x v="0"/>
    <x v="0"/>
    <x v="19"/>
  </r>
  <r>
    <x v="22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2"/>
    <x v="3"/>
    <n v="20.149999999999999"/>
    <x v="1"/>
    <x v="1"/>
    <x v="0"/>
    <x v="19"/>
  </r>
  <r>
    <x v="23"/>
    <s v="Female"/>
    <x v="0"/>
    <s v="Yes"/>
    <s v="No"/>
    <n v="58"/>
    <s v="Yes"/>
    <s v="Yes"/>
    <s v="DSL"/>
    <s v="No"/>
    <s v="Yes"/>
    <s v="No"/>
    <s v="Yes"/>
    <s v="No"/>
    <s v="No"/>
    <s v="Two year"/>
    <s v="Yes"/>
    <s v="Credit card (automatic)"/>
    <x v="23"/>
    <x v="1"/>
    <n v="3505.1"/>
    <x v="0"/>
    <x v="0"/>
    <x v="0"/>
    <x v="20"/>
  </r>
  <r>
    <x v="24"/>
    <s v="Male"/>
    <x v="0"/>
    <s v="Yes"/>
    <s v="Yes"/>
    <n v="49"/>
    <s v="Yes"/>
    <s v="No"/>
    <s v="DSL"/>
    <s v="Yes"/>
    <s v="Yes"/>
    <s v="No"/>
    <s v="Yes"/>
    <s v="No"/>
    <s v="No"/>
    <s v="Month-to-month"/>
    <s v="No"/>
    <s v="Credit card (automatic)"/>
    <x v="24"/>
    <x v="1"/>
    <n v="2970.3"/>
    <x v="0"/>
    <x v="0"/>
    <x v="0"/>
    <x v="20"/>
  </r>
  <r>
    <x v="25"/>
    <s v="Female"/>
    <x v="0"/>
    <s v="No"/>
    <s v="No"/>
    <n v="30"/>
    <s v="Yes"/>
    <s v="No"/>
    <s v="DSL"/>
    <s v="Yes"/>
    <s v="Yes"/>
    <s v="No"/>
    <s v="No"/>
    <s v="No"/>
    <s v="No"/>
    <s v="Month-to-month"/>
    <s v="Yes"/>
    <s v="Bank transfer (automatic)"/>
    <x v="25"/>
    <x v="1"/>
    <n v="1530.6"/>
    <x v="0"/>
    <x v="0"/>
    <x v="0"/>
    <x v="16"/>
  </r>
  <r>
    <x v="26"/>
    <s v="Male"/>
    <x v="0"/>
    <s v="Yes"/>
    <s v="Yes"/>
    <n v="47"/>
    <s v="Yes"/>
    <s v="Yes"/>
    <s v="Fiber optic"/>
    <s v="No"/>
    <s v="Yes"/>
    <s v="No"/>
    <s v="No"/>
    <s v="Yes"/>
    <s v="Yes"/>
    <s v="Month-to-month"/>
    <s v="Yes"/>
    <s v="Electronic check"/>
    <x v="26"/>
    <x v="2"/>
    <n v="4749.1499999999996"/>
    <x v="1"/>
    <x v="1"/>
    <x v="0"/>
    <x v="21"/>
  </r>
  <r>
    <x v="27"/>
    <s v="Male"/>
    <x v="0"/>
    <s v="Yes"/>
    <s v="Yes"/>
    <n v="1"/>
    <s v="No"/>
    <s v="No phone service"/>
    <s v="DSL"/>
    <s v="No"/>
    <s v="Yes"/>
    <s v="No"/>
    <s v="No"/>
    <s v="No"/>
    <s v="No"/>
    <s v="Month-to-month"/>
    <s v="No"/>
    <s v="Electronic check"/>
    <x v="27"/>
    <x v="0"/>
    <n v="30.2"/>
    <x v="1"/>
    <x v="1"/>
    <x v="0"/>
    <x v="0"/>
  </r>
  <r>
    <x v="28"/>
    <s v="Male"/>
    <x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x v="28"/>
    <x v="2"/>
    <n v="6369.45"/>
    <x v="0"/>
    <x v="0"/>
    <x v="0"/>
    <x v="17"/>
  </r>
  <r>
    <x v="29"/>
    <s v="Female"/>
    <x v="0"/>
    <s v="No"/>
    <s v="Yes"/>
    <n v="17"/>
    <s v="Yes"/>
    <s v="No"/>
    <s v="DSL"/>
    <s v="No"/>
    <s v="No"/>
    <s v="No"/>
    <s v="No"/>
    <s v="Yes"/>
    <s v="Yes"/>
    <s v="Month-to-month"/>
    <s v="Yes"/>
    <s v="Mailed check"/>
    <x v="29"/>
    <x v="1"/>
    <n v="1093.0999999999999"/>
    <x v="1"/>
    <x v="1"/>
    <x v="0"/>
    <x v="22"/>
  </r>
  <r>
    <x v="30"/>
    <s v="Female"/>
    <x v="1"/>
    <s v="Yes"/>
    <s v="No"/>
    <n v="71"/>
    <s v="Yes"/>
    <s v="Yes"/>
    <s v="Fiber optic"/>
    <s v="Yes"/>
    <s v="Yes"/>
    <s v="Yes"/>
    <s v="Yes"/>
    <s v="No"/>
    <s v="No"/>
    <s v="Two year"/>
    <s v="Yes"/>
    <s v="Credit card (automatic)"/>
    <x v="30"/>
    <x v="2"/>
    <n v="6766.95"/>
    <x v="0"/>
    <x v="0"/>
    <x v="0"/>
    <x v="23"/>
  </r>
  <r>
    <x v="31"/>
    <s v="Male"/>
    <x v="1"/>
    <s v="Yes"/>
    <s v="No"/>
    <n v="2"/>
    <s v="Yes"/>
    <s v="No"/>
    <s v="Fiber optic"/>
    <s v="No"/>
    <s v="No"/>
    <s v="Yes"/>
    <s v="No"/>
    <s v="Yes"/>
    <s v="Yes"/>
    <s v="Month-to-month"/>
    <s v="Yes"/>
    <s v="Credit card (automatic)"/>
    <x v="31"/>
    <x v="2"/>
    <n v="181.65"/>
    <x v="0"/>
    <x v="0"/>
    <x v="0"/>
    <x v="23"/>
  </r>
  <r>
    <x v="32"/>
    <s v="Female"/>
    <x v="0"/>
    <s v="Yes"/>
    <s v="Yes"/>
    <n v="27"/>
    <s v="Yes"/>
    <s v="No"/>
    <s v="DSL"/>
    <s v="Yes"/>
    <s v="Yes"/>
    <s v="Yes"/>
    <s v="Yes"/>
    <s v="No"/>
    <s v="No"/>
    <s v="One year"/>
    <s v="No"/>
    <s v="Mailed check"/>
    <x v="32"/>
    <x v="1"/>
    <n v="1874.45"/>
    <x v="0"/>
    <x v="0"/>
    <x v="0"/>
    <x v="24"/>
  </r>
  <r>
    <x v="33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33"/>
    <x v="3"/>
    <n v="20.2"/>
    <x v="0"/>
    <x v="0"/>
    <x v="0"/>
    <x v="19"/>
  </r>
  <r>
    <x v="34"/>
    <s v="Male"/>
    <x v="1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x v="34"/>
    <x v="1"/>
    <n v="45.25"/>
    <x v="0"/>
    <x v="0"/>
    <x v="0"/>
    <x v="25"/>
  </r>
  <r>
    <x v="35"/>
    <s v="Female"/>
    <x v="0"/>
    <s v="Yes"/>
    <s v="Yes"/>
    <n v="72"/>
    <s v="Yes"/>
    <s v="Yes"/>
    <s v="Fiber optic"/>
    <s v="Yes"/>
    <s v="Yes"/>
    <s v="No"/>
    <s v="Yes"/>
    <s v="Yes"/>
    <s v="No"/>
    <s v="Two year"/>
    <s v="No"/>
    <s v="Bank transfer (automatic)"/>
    <x v="35"/>
    <x v="2"/>
    <n v="7251.7"/>
    <x v="0"/>
    <x v="0"/>
    <x v="0"/>
    <x v="5"/>
  </r>
  <r>
    <x v="36"/>
    <s v="Male"/>
    <x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x v="36"/>
    <x v="2"/>
    <n v="316.89999999999998"/>
    <x v="1"/>
    <x v="1"/>
    <x v="0"/>
    <x v="26"/>
  </r>
  <r>
    <x v="37"/>
    <s v="Female"/>
    <x v="0"/>
    <s v="No"/>
    <s v="No"/>
    <n v="46"/>
    <s v="Yes"/>
    <s v="No"/>
    <s v="Fiber optic"/>
    <s v="No"/>
    <s v="No"/>
    <s v="Yes"/>
    <s v="No"/>
    <s v="No"/>
    <s v="No"/>
    <s v="Month-to-month"/>
    <s v="Yes"/>
    <s v="Credit card (automatic)"/>
    <x v="37"/>
    <x v="2"/>
    <n v="3548.3"/>
    <x v="0"/>
    <x v="0"/>
    <x v="0"/>
    <x v="27"/>
  </r>
  <r>
    <x v="38"/>
    <s v="Male"/>
    <x v="0"/>
    <s v="No"/>
    <s v="No"/>
    <n v="34"/>
    <s v="Yes"/>
    <s v="Yes"/>
    <s v="Fiber optic"/>
    <s v="No"/>
    <s v="Yes"/>
    <s v="Yes"/>
    <s v="No"/>
    <s v="Yes"/>
    <s v="Yes"/>
    <s v="Month-to-month"/>
    <s v="Yes"/>
    <s v="Electronic check"/>
    <x v="38"/>
    <x v="2"/>
    <n v="3549.25"/>
    <x v="1"/>
    <x v="1"/>
    <x v="0"/>
    <x v="12"/>
  </r>
  <r>
    <x v="39"/>
    <s v="Female"/>
    <x v="0"/>
    <s v="No"/>
    <s v="No"/>
    <n v="11"/>
    <s v="Yes"/>
    <s v="Yes"/>
    <s v="Fiber optic"/>
    <s v="No"/>
    <s v="No"/>
    <s v="Yes"/>
    <s v="No"/>
    <s v="Yes"/>
    <s v="Yes"/>
    <s v="Month-to-month"/>
    <s v="Yes"/>
    <s v="Bank transfer (automatic)"/>
    <x v="39"/>
    <x v="2"/>
    <n v="1105.4000000000001"/>
    <x v="1"/>
    <x v="1"/>
    <x v="0"/>
    <x v="28"/>
  </r>
  <r>
    <x v="40"/>
    <s v="Male"/>
    <x v="0"/>
    <s v="Yes"/>
    <s v="Yes"/>
    <n v="10"/>
    <s v="Yes"/>
    <s v="No"/>
    <s v="DSL"/>
    <s v="No"/>
    <s v="Yes"/>
    <s v="No"/>
    <s v="No"/>
    <s v="No"/>
    <s v="No"/>
    <s v="One year"/>
    <s v="No"/>
    <s v="Mailed check"/>
    <x v="40"/>
    <x v="1"/>
    <n v="475.7"/>
    <x v="0"/>
    <x v="0"/>
    <x v="0"/>
    <x v="9"/>
  </r>
  <r>
    <x v="41"/>
    <s v="Female"/>
    <x v="0"/>
    <s v="Yes"/>
    <s v="Yes"/>
    <n v="70"/>
    <s v="Yes"/>
    <s v="Yes"/>
    <s v="DSL"/>
    <s v="Yes"/>
    <s v="Yes"/>
    <s v="No"/>
    <s v="No"/>
    <s v="Yes"/>
    <s v="No"/>
    <s v="Two year"/>
    <s v="Yes"/>
    <s v="Credit card (automatic)"/>
    <x v="41"/>
    <x v="2"/>
    <n v="4872.3500000000004"/>
    <x v="0"/>
    <x v="0"/>
    <x v="0"/>
    <x v="29"/>
  </r>
  <r>
    <x v="42"/>
    <s v="Female"/>
    <x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2"/>
    <x v="3"/>
    <n v="418.25"/>
    <x v="0"/>
    <x v="0"/>
    <x v="0"/>
    <x v="14"/>
  </r>
  <r>
    <x v="43"/>
    <s v="Female"/>
    <x v="0"/>
    <s v="No"/>
    <s v="No"/>
    <n v="63"/>
    <s v="Yes"/>
    <s v="Yes"/>
    <s v="DSL"/>
    <s v="Yes"/>
    <s v="Yes"/>
    <s v="Yes"/>
    <s v="Yes"/>
    <s v="Yes"/>
    <s v="No"/>
    <s v="Two year"/>
    <s v="Yes"/>
    <s v="Credit card (automatic)"/>
    <x v="43"/>
    <x v="2"/>
    <n v="4861.45"/>
    <x v="0"/>
    <x v="0"/>
    <x v="0"/>
    <x v="30"/>
  </r>
  <r>
    <x v="44"/>
    <s v="Female"/>
    <x v="0"/>
    <s v="Yes"/>
    <s v="No"/>
    <n v="13"/>
    <s v="Yes"/>
    <s v="Yes"/>
    <s v="DSL"/>
    <s v="Yes"/>
    <s v="Yes"/>
    <s v="No"/>
    <s v="Yes"/>
    <s v="Yes"/>
    <s v="No"/>
    <s v="Month-to-month"/>
    <s v="Yes"/>
    <s v="Electronic check"/>
    <x v="44"/>
    <x v="2"/>
    <n v="981.45"/>
    <x v="0"/>
    <x v="0"/>
    <x v="0"/>
    <x v="31"/>
  </r>
  <r>
    <x v="45"/>
    <s v="Female"/>
    <x v="0"/>
    <s v="No"/>
    <s v="No"/>
    <n v="49"/>
    <s v="Yes"/>
    <s v="Yes"/>
    <s v="Fiber optic"/>
    <s v="No"/>
    <s v="No"/>
    <s v="No"/>
    <s v="No"/>
    <s v="No"/>
    <s v="Yes"/>
    <s v="Month-to-month"/>
    <s v="Yes"/>
    <s v="Electronic check"/>
    <x v="45"/>
    <x v="2"/>
    <n v="3906.7"/>
    <x v="0"/>
    <x v="0"/>
    <x v="0"/>
    <x v="32"/>
  </r>
  <r>
    <x v="46"/>
    <s v="Male"/>
    <x v="0"/>
    <s v="No"/>
    <s v="No"/>
    <n v="2"/>
    <s v="Yes"/>
    <s v="No"/>
    <s v="DSL"/>
    <s v="No"/>
    <s v="Yes"/>
    <s v="No"/>
    <s v="No"/>
    <s v="No"/>
    <s v="No"/>
    <s v="Month-to-month"/>
    <s v="No"/>
    <s v="Mailed check"/>
    <x v="46"/>
    <x v="1"/>
    <n v="97"/>
    <x v="0"/>
    <x v="0"/>
    <x v="0"/>
    <x v="33"/>
  </r>
  <r>
    <x v="47"/>
    <s v="Female"/>
    <x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x v="47"/>
    <x v="2"/>
    <n v="144.15"/>
    <x v="1"/>
    <x v="1"/>
    <x v="0"/>
    <x v="34"/>
  </r>
  <r>
    <x v="48"/>
    <s v="Male"/>
    <x v="0"/>
    <s v="No"/>
    <s v="No"/>
    <n v="52"/>
    <s v="Yes"/>
    <s v="Yes"/>
    <s v="DSL"/>
    <s v="Yes"/>
    <s v="No"/>
    <s v="No"/>
    <s v="Yes"/>
    <s v="Yes"/>
    <s v="Yes"/>
    <s v="Two year"/>
    <s v="Yes"/>
    <s v="Credit card (automatic)"/>
    <x v="48"/>
    <x v="2"/>
    <n v="4217.8"/>
    <x v="0"/>
    <x v="0"/>
    <x v="0"/>
    <x v="30"/>
  </r>
  <r>
    <x v="49"/>
    <s v="Female"/>
    <x v="0"/>
    <s v="Yes"/>
    <s v="Yes"/>
    <n v="69"/>
    <s v="Yes"/>
    <s v="Yes"/>
    <s v="DSL"/>
    <s v="Yes"/>
    <s v="No"/>
    <s v="Yes"/>
    <s v="Yes"/>
    <s v="No"/>
    <s v="No"/>
    <s v="Two year"/>
    <s v="Yes"/>
    <s v="Credit card (automatic)"/>
    <x v="49"/>
    <x v="1"/>
    <n v="4254.1000000000004"/>
    <x v="0"/>
    <x v="0"/>
    <x v="0"/>
    <x v="35"/>
  </r>
  <r>
    <x v="50"/>
    <s v="Female"/>
    <x v="1"/>
    <s v="No"/>
    <s v="No"/>
    <n v="43"/>
    <s v="Yes"/>
    <s v="Yes"/>
    <s v="Fiber optic"/>
    <s v="No"/>
    <s v="Yes"/>
    <s v="No"/>
    <s v="No"/>
    <s v="Yes"/>
    <s v="No"/>
    <s v="Month-to-month"/>
    <s v="Yes"/>
    <s v="Electronic check"/>
    <x v="28"/>
    <x v="2"/>
    <n v="3838.75"/>
    <x v="0"/>
    <x v="0"/>
    <x v="0"/>
    <x v="17"/>
  </r>
  <r>
    <x v="51"/>
    <s v="Female"/>
    <x v="0"/>
    <s v="No"/>
    <s v="No"/>
    <n v="15"/>
    <s v="Yes"/>
    <s v="No"/>
    <s v="Fiber optic"/>
    <s v="Yes"/>
    <s v="Yes"/>
    <s v="No"/>
    <s v="No"/>
    <s v="Yes"/>
    <s v="Yes"/>
    <s v="Month-to-month"/>
    <s v="Yes"/>
    <s v="Credit card (automatic)"/>
    <x v="50"/>
    <x v="2"/>
    <n v="1426.4"/>
    <x v="1"/>
    <x v="1"/>
    <x v="0"/>
    <x v="21"/>
  </r>
  <r>
    <x v="52"/>
    <s v="Female"/>
    <x v="1"/>
    <s v="Yes"/>
    <s v="No"/>
    <n v="25"/>
    <s v="Yes"/>
    <s v="Yes"/>
    <s v="DSL"/>
    <s v="Yes"/>
    <s v="No"/>
    <s v="No"/>
    <s v="Yes"/>
    <s v="Yes"/>
    <s v="No"/>
    <s v="Month-to-month"/>
    <s v="Yes"/>
    <s v="Credit card (automatic)"/>
    <x v="51"/>
    <x v="2"/>
    <n v="1752.65"/>
    <x v="0"/>
    <x v="0"/>
    <x v="0"/>
    <x v="26"/>
  </r>
  <r>
    <x v="53"/>
    <s v="Female"/>
    <x v="1"/>
    <s v="Yes"/>
    <s v="No"/>
    <n v="8"/>
    <s v="Yes"/>
    <s v="Yes"/>
    <s v="Fiber optic"/>
    <s v="No"/>
    <s v="Yes"/>
    <s v="No"/>
    <s v="No"/>
    <s v="No"/>
    <s v="No"/>
    <s v="Month-to-month"/>
    <s v="Yes"/>
    <s v="Credit card (automatic)"/>
    <x v="47"/>
    <x v="2"/>
    <n v="633.29999999999995"/>
    <x v="1"/>
    <x v="1"/>
    <x v="0"/>
    <x v="34"/>
  </r>
  <r>
    <x v="54"/>
    <s v="Female"/>
    <x v="1"/>
    <s v="Yes"/>
    <s v="Yes"/>
    <n v="60"/>
    <s v="Yes"/>
    <s v="No"/>
    <s v="DSL"/>
    <s v="Yes"/>
    <s v="Yes"/>
    <s v="Yes"/>
    <s v="Yes"/>
    <s v="No"/>
    <s v="Yes"/>
    <s v="One year"/>
    <s v="Yes"/>
    <s v="Credit card (automatic)"/>
    <x v="52"/>
    <x v="2"/>
    <n v="4456.3500000000004"/>
    <x v="0"/>
    <x v="0"/>
    <x v="0"/>
    <x v="27"/>
  </r>
  <r>
    <x v="55"/>
    <s v="Male"/>
    <x v="1"/>
    <s v="No"/>
    <s v="No"/>
    <n v="18"/>
    <s v="Yes"/>
    <s v="Yes"/>
    <s v="Fiber optic"/>
    <s v="No"/>
    <s v="No"/>
    <s v="No"/>
    <s v="No"/>
    <s v="Yes"/>
    <s v="Yes"/>
    <s v="Month-to-month"/>
    <s v="Yes"/>
    <s v="Electronic check"/>
    <x v="53"/>
    <x v="2"/>
    <n v="1752.55"/>
    <x v="1"/>
    <x v="1"/>
    <x v="0"/>
    <x v="36"/>
  </r>
  <r>
    <x v="56"/>
    <s v="Female"/>
    <x v="0"/>
    <s v="Yes"/>
    <s v="Yes"/>
    <n v="63"/>
    <s v="Yes"/>
    <s v="Yes"/>
    <s v="Fiber optic"/>
    <s v="Yes"/>
    <s v="No"/>
    <s v="No"/>
    <s v="No"/>
    <s v="Yes"/>
    <s v="Yes"/>
    <s v="One year"/>
    <s v="Yes"/>
    <s v="Credit card (automatic)"/>
    <x v="5"/>
    <x v="2"/>
    <n v="6311.2"/>
    <x v="0"/>
    <x v="0"/>
    <x v="0"/>
    <x v="5"/>
  </r>
  <r>
    <x v="57"/>
    <s v="Male"/>
    <x v="1"/>
    <s v="Yes"/>
    <s v="Yes"/>
    <n v="66"/>
    <s v="Yes"/>
    <s v="Yes"/>
    <s v="Fiber optic"/>
    <s v="No"/>
    <s v="Yes"/>
    <s v="Yes"/>
    <s v="Yes"/>
    <s v="Yes"/>
    <s v="Yes"/>
    <s v="One year"/>
    <s v="Yes"/>
    <s v="Electronic check"/>
    <x v="54"/>
    <x v="2"/>
    <n v="7076.35"/>
    <x v="0"/>
    <x v="0"/>
    <x v="0"/>
    <x v="37"/>
  </r>
  <r>
    <x v="58"/>
    <s v="Female"/>
    <x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5"/>
    <x v="3"/>
    <n v="894.3"/>
    <x v="0"/>
    <x v="0"/>
    <x v="0"/>
    <x v="38"/>
  </r>
  <r>
    <x v="59"/>
    <s v="Female"/>
    <x v="0"/>
    <s v="No"/>
    <s v="No"/>
    <n v="72"/>
    <s v="Yes"/>
    <s v="Yes"/>
    <s v="Fiber optic"/>
    <s v="No"/>
    <s v="No"/>
    <s v="Yes"/>
    <s v="Yes"/>
    <s v="Yes"/>
    <s v="Yes"/>
    <s v="Two year"/>
    <s v="Yes"/>
    <s v="Credit card (automatic)"/>
    <x v="56"/>
    <x v="2"/>
    <n v="7853.7"/>
    <x v="0"/>
    <x v="0"/>
    <x v="0"/>
    <x v="37"/>
  </r>
  <r>
    <x v="60"/>
    <s v="Female"/>
    <x v="0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x v="57"/>
    <x v="2"/>
    <n v="4707.1000000000004"/>
    <x v="0"/>
    <x v="0"/>
    <x v="0"/>
    <x v="39"/>
  </r>
  <r>
    <x v="61"/>
    <s v="Male"/>
    <x v="0"/>
    <s v="No"/>
    <s v="No"/>
    <n v="60"/>
    <s v="Yes"/>
    <s v="Yes"/>
    <s v="Fiber optic"/>
    <s v="No"/>
    <s v="Yes"/>
    <s v="No"/>
    <s v="No"/>
    <s v="Yes"/>
    <s v="No"/>
    <s v="Month-to-month"/>
    <s v="Yes"/>
    <s v="Bank transfer (automatic)"/>
    <x v="58"/>
    <x v="2"/>
    <n v="5450.7"/>
    <x v="0"/>
    <x v="0"/>
    <x v="0"/>
    <x v="17"/>
  </r>
  <r>
    <x v="62"/>
    <s v="Male"/>
    <x v="0"/>
    <s v="Yes"/>
    <s v="No"/>
    <n v="72"/>
    <s v="No"/>
    <s v="No phone service"/>
    <s v="DSL"/>
    <s v="Yes"/>
    <s v="Yes"/>
    <s v="Yes"/>
    <s v="No"/>
    <s v="No"/>
    <s v="No"/>
    <s v="Two year"/>
    <s v="No"/>
    <s v="Bank transfer (automatic)"/>
    <x v="59"/>
    <x v="0"/>
    <n v="2962"/>
    <x v="0"/>
    <x v="0"/>
    <x v="0"/>
    <x v="3"/>
  </r>
  <r>
    <x v="63"/>
    <s v="Female"/>
    <x v="0"/>
    <s v="Yes"/>
    <s v="Yes"/>
    <n v="18"/>
    <s v="Yes"/>
    <s v="No"/>
    <s v="DSL"/>
    <s v="No"/>
    <s v="No"/>
    <s v="Yes"/>
    <s v="Yes"/>
    <s v="No"/>
    <s v="No"/>
    <s v="One year"/>
    <s v="Yes"/>
    <s v="Credit card (automatic)"/>
    <x v="60"/>
    <x v="1"/>
    <n v="957.1"/>
    <x v="0"/>
    <x v="0"/>
    <x v="0"/>
    <x v="2"/>
  </r>
  <r>
    <x v="64"/>
    <s v="Female"/>
    <x v="0"/>
    <s v="No"/>
    <s v="No"/>
    <n v="9"/>
    <s v="Yes"/>
    <s v="Yes"/>
    <s v="Fiber optic"/>
    <s v="No"/>
    <s v="No"/>
    <s v="No"/>
    <s v="No"/>
    <s v="Yes"/>
    <s v="Yes"/>
    <s v="Month-to-month"/>
    <s v="No"/>
    <s v="Electronic check"/>
    <x v="61"/>
    <x v="2"/>
    <n v="857.25"/>
    <x v="1"/>
    <x v="1"/>
    <x v="0"/>
    <x v="40"/>
  </r>
  <r>
    <x v="65"/>
    <s v="Female"/>
    <x v="0"/>
    <s v="No"/>
    <s v="No"/>
    <n v="3"/>
    <s v="Yes"/>
    <s v="No"/>
    <s v="DSL"/>
    <s v="No"/>
    <s v="Yes"/>
    <s v="No"/>
    <s v="Yes"/>
    <s v="Yes"/>
    <s v="Yes"/>
    <s v="Month-to-month"/>
    <s v="Yes"/>
    <s v="Electronic check"/>
    <x v="62"/>
    <x v="2"/>
    <n v="244.1"/>
    <x v="0"/>
    <x v="0"/>
    <x v="0"/>
    <x v="27"/>
  </r>
  <r>
    <x v="66"/>
    <s v="Male"/>
    <x v="0"/>
    <s v="Yes"/>
    <s v="No"/>
    <n v="47"/>
    <s v="Yes"/>
    <s v="Yes"/>
    <s v="Fiber optic"/>
    <s v="No"/>
    <s v="Yes"/>
    <s v="No"/>
    <s v="No"/>
    <s v="No"/>
    <s v="No"/>
    <s v="One year"/>
    <s v="Yes"/>
    <s v="Electronic check"/>
    <x v="63"/>
    <x v="2"/>
    <n v="3650.35"/>
    <x v="0"/>
    <x v="0"/>
    <x v="0"/>
    <x v="41"/>
  </r>
  <r>
    <x v="67"/>
    <s v="Female"/>
    <x v="0"/>
    <s v="No"/>
    <s v="No"/>
    <n v="31"/>
    <s v="Yes"/>
    <s v="No"/>
    <s v="DSL"/>
    <s v="No"/>
    <s v="Yes"/>
    <s v="Yes"/>
    <s v="Yes"/>
    <s v="Yes"/>
    <s v="Yes"/>
    <s v="Two year"/>
    <s v="No"/>
    <s v="Mailed check"/>
    <x v="64"/>
    <x v="2"/>
    <n v="2497.1999999999998"/>
    <x v="0"/>
    <x v="0"/>
    <x v="0"/>
    <x v="41"/>
  </r>
  <r>
    <x v="68"/>
    <s v="Female"/>
    <x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2"/>
    <x v="3"/>
    <n v="930.9"/>
    <x v="0"/>
    <x v="0"/>
    <x v="0"/>
    <x v="19"/>
  </r>
  <r>
    <x v="69"/>
    <s v="Male"/>
    <x v="0"/>
    <s v="No"/>
    <s v="No"/>
    <n v="10"/>
    <s v="Yes"/>
    <s v="No"/>
    <s v="Fiber optic"/>
    <s v="Yes"/>
    <s v="No"/>
    <s v="Yes"/>
    <s v="No"/>
    <s v="No"/>
    <s v="No"/>
    <s v="Month-to-month"/>
    <s v="Yes"/>
    <s v="Mailed check"/>
    <x v="43"/>
    <x v="2"/>
    <n v="887.35"/>
    <x v="0"/>
    <x v="0"/>
    <x v="0"/>
    <x v="30"/>
  </r>
  <r>
    <x v="70"/>
    <s v="Male"/>
    <x v="0"/>
    <s v="No"/>
    <s v="No"/>
    <n v="1"/>
    <s v="Yes"/>
    <s v="No"/>
    <s v="DSL"/>
    <s v="No"/>
    <s v="No"/>
    <s v="No"/>
    <s v="Yes"/>
    <s v="No"/>
    <s v="No"/>
    <s v="Month-to-month"/>
    <s v="No"/>
    <s v="Mailed check"/>
    <x v="65"/>
    <x v="1"/>
    <n v="49.05"/>
    <x v="0"/>
    <x v="0"/>
    <x v="0"/>
    <x v="33"/>
  </r>
  <r>
    <x v="71"/>
    <s v="Female"/>
    <x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66"/>
    <x v="3"/>
    <n v="1090.6500000000001"/>
    <x v="0"/>
    <x v="0"/>
    <x v="0"/>
    <x v="19"/>
  </r>
  <r>
    <x v="72"/>
    <s v="Male"/>
    <x v="1"/>
    <s v="Yes"/>
    <s v="Yes"/>
    <n v="64"/>
    <s v="Yes"/>
    <s v="Yes"/>
    <s v="Fiber optic"/>
    <s v="Yes"/>
    <s v="No"/>
    <s v="Yes"/>
    <s v="Yes"/>
    <s v="Yes"/>
    <s v="Yes"/>
    <s v="Two year"/>
    <s v="Yes"/>
    <s v="Bank transfer (automatic)"/>
    <x v="67"/>
    <x v="2"/>
    <n v="7099"/>
    <x v="0"/>
    <x v="0"/>
    <x v="0"/>
    <x v="42"/>
  </r>
  <r>
    <x v="73"/>
    <s v="Male"/>
    <x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68"/>
    <x v="3"/>
    <n v="1424.6"/>
    <x v="0"/>
    <x v="0"/>
    <x v="0"/>
    <x v="43"/>
  </r>
  <r>
    <x v="74"/>
    <s v="Female"/>
    <x v="0"/>
    <s v="No"/>
    <s v="Yes"/>
    <n v="3"/>
    <s v="Yes"/>
    <s v="No"/>
    <s v="DSL"/>
    <s v="Yes"/>
    <s v="No"/>
    <s v="No"/>
    <s v="Yes"/>
    <s v="No"/>
    <s v="Yes"/>
    <s v="Month-to-month"/>
    <s v="Yes"/>
    <s v="Bank transfer (automatic)"/>
    <x v="69"/>
    <x v="1"/>
    <n v="177.4"/>
    <x v="0"/>
    <x v="0"/>
    <x v="0"/>
    <x v="22"/>
  </r>
  <r>
    <x v="75"/>
    <s v="Female"/>
    <x v="1"/>
    <s v="No"/>
    <s v="No"/>
    <n v="56"/>
    <s v="Yes"/>
    <s v="Yes"/>
    <s v="Fiber optic"/>
    <s v="Yes"/>
    <s v="Yes"/>
    <s v="Yes"/>
    <s v="No"/>
    <s v="Yes"/>
    <s v="Yes"/>
    <s v="One year"/>
    <s v="No"/>
    <s v="Electronic check"/>
    <x v="70"/>
    <x v="2"/>
    <n v="6139.5"/>
    <x v="0"/>
    <x v="0"/>
    <x v="0"/>
    <x v="44"/>
  </r>
  <r>
    <x v="76"/>
    <s v="Female"/>
    <x v="0"/>
    <s v="No"/>
    <s v="No"/>
    <n v="46"/>
    <s v="Yes"/>
    <s v="No"/>
    <s v="DSL"/>
    <s v="No"/>
    <s v="No"/>
    <s v="No"/>
    <s v="No"/>
    <s v="No"/>
    <s v="Yes"/>
    <s v="One year"/>
    <s v="No"/>
    <s v="Credit card (automatic)"/>
    <x v="71"/>
    <x v="1"/>
    <n v="2688.85"/>
    <x v="0"/>
    <x v="0"/>
    <x v="0"/>
    <x v="8"/>
  </r>
  <r>
    <x v="77"/>
    <s v="Female"/>
    <x v="0"/>
    <s v="Yes"/>
    <s v="Yes"/>
    <n v="8"/>
    <s v="Yes"/>
    <s v="No"/>
    <s v="DSL"/>
    <s v="Yes"/>
    <s v="Yes"/>
    <s v="No"/>
    <s v="No"/>
    <s v="No"/>
    <s v="No"/>
    <s v="Month-to-month"/>
    <s v="No"/>
    <s v="Mailed check"/>
    <x v="72"/>
    <x v="1"/>
    <n v="482.25"/>
    <x v="0"/>
    <x v="0"/>
    <x v="0"/>
    <x v="16"/>
  </r>
  <r>
    <x v="78"/>
    <s v="Male"/>
    <x v="1"/>
    <s v="No"/>
    <s v="No"/>
    <n v="30"/>
    <s v="Yes"/>
    <s v="No"/>
    <s v="DSL"/>
    <s v="Yes"/>
    <s v="Yes"/>
    <s v="No"/>
    <s v="No"/>
    <s v="Yes"/>
    <s v="Yes"/>
    <s v="Month-to-month"/>
    <s v="Yes"/>
    <s v="Electronic check"/>
    <x v="73"/>
    <x v="2"/>
    <n v="2111.3000000000002"/>
    <x v="0"/>
    <x v="0"/>
    <x v="0"/>
    <x v="27"/>
  </r>
  <r>
    <x v="79"/>
    <s v="Female"/>
    <x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74"/>
    <x v="3"/>
    <n v="1216.5999999999999"/>
    <x v="0"/>
    <x v="0"/>
    <x v="0"/>
    <x v="45"/>
  </r>
  <r>
    <x v="80"/>
    <s v="Female"/>
    <x v="0"/>
    <s v="No"/>
    <s v="Yes"/>
    <n v="1"/>
    <s v="Yes"/>
    <s v="No"/>
    <s v="Fiber optic"/>
    <s v="No"/>
    <s v="No"/>
    <s v="No"/>
    <s v="No"/>
    <s v="Yes"/>
    <s v="No"/>
    <s v="Month-to-month"/>
    <s v="Yes"/>
    <s v="Electronic check"/>
    <x v="75"/>
    <x v="2"/>
    <n v="79.349999999999994"/>
    <x v="1"/>
    <x v="1"/>
    <x v="0"/>
    <x v="41"/>
  </r>
  <r>
    <x v="81"/>
    <s v="Female"/>
    <x v="0"/>
    <s v="Yes"/>
    <s v="Yes"/>
    <n v="11"/>
    <s v="No"/>
    <s v="No phone service"/>
    <s v="DSL"/>
    <s v="Yes"/>
    <s v="No"/>
    <s v="No"/>
    <s v="No"/>
    <s v="Yes"/>
    <s v="Yes"/>
    <s v="Month-to-month"/>
    <s v="No"/>
    <s v="Electronic check"/>
    <x v="76"/>
    <x v="1"/>
    <n v="565.35"/>
    <x v="0"/>
    <x v="0"/>
    <x v="0"/>
    <x v="46"/>
  </r>
  <r>
    <x v="82"/>
    <s v="Female"/>
    <x v="0"/>
    <s v="Yes"/>
    <s v="No"/>
    <n v="7"/>
    <s v="Yes"/>
    <s v="No"/>
    <s v="Fiber optic"/>
    <s v="No"/>
    <s v="No"/>
    <s v="Yes"/>
    <s v="No"/>
    <s v="No"/>
    <s v="No"/>
    <s v="Month-to-month"/>
    <s v="Yes"/>
    <s v="Bank transfer (automatic)"/>
    <x v="77"/>
    <x v="2"/>
    <n v="496.9"/>
    <x v="1"/>
    <x v="1"/>
    <x v="0"/>
    <x v="27"/>
  </r>
  <r>
    <x v="83"/>
    <s v="Female"/>
    <x v="0"/>
    <s v="No"/>
    <s v="No"/>
    <n v="42"/>
    <s v="Yes"/>
    <s v="No"/>
    <s v="Fiber optic"/>
    <s v="No"/>
    <s v="Yes"/>
    <s v="Yes"/>
    <s v="Yes"/>
    <s v="Yes"/>
    <s v="Yes"/>
    <s v="Month-to-month"/>
    <s v="Yes"/>
    <s v="Bank transfer (automatic)"/>
    <x v="78"/>
    <x v="2"/>
    <n v="4327.5"/>
    <x v="0"/>
    <x v="0"/>
    <x v="0"/>
    <x v="11"/>
  </r>
  <r>
    <x v="84"/>
    <s v="Female"/>
    <x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2"/>
    <x v="3"/>
    <n v="973.35"/>
    <x v="0"/>
    <x v="0"/>
    <x v="0"/>
    <x v="19"/>
  </r>
  <r>
    <x v="85"/>
    <s v="Male"/>
    <x v="0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x v="79"/>
    <x v="2"/>
    <n v="918.75"/>
    <x v="0"/>
    <x v="0"/>
    <x v="0"/>
    <x v="21"/>
  </r>
  <r>
    <x v="86"/>
    <s v="Female"/>
    <x v="0"/>
    <s v="Yes"/>
    <s v="No"/>
    <n v="35"/>
    <s v="Yes"/>
    <s v="No"/>
    <s v="DSL"/>
    <s v="Yes"/>
    <s v="No"/>
    <s v="No"/>
    <s v="No"/>
    <s v="Yes"/>
    <s v="No"/>
    <s v="One year"/>
    <s v="Yes"/>
    <s v="Bank transfer (automatic)"/>
    <x v="80"/>
    <x v="1"/>
    <n v="2215.4499999999998"/>
    <x v="0"/>
    <x v="0"/>
    <x v="0"/>
    <x v="47"/>
  </r>
  <r>
    <x v="87"/>
    <s v="Female"/>
    <x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6"/>
    <x v="3"/>
    <n v="1057"/>
    <x v="0"/>
    <x v="0"/>
    <x v="0"/>
    <x v="14"/>
  </r>
  <r>
    <x v="88"/>
    <s v="Female"/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81"/>
    <x v="3"/>
    <n v="927.1"/>
    <x v="0"/>
    <x v="0"/>
    <x v="0"/>
    <x v="19"/>
  </r>
  <r>
    <x v="89"/>
    <s v="Male"/>
    <x v="0"/>
    <s v="Yes"/>
    <s v="No"/>
    <n v="29"/>
    <s v="No"/>
    <s v="No phone service"/>
    <s v="DSL"/>
    <s v="No"/>
    <s v="No"/>
    <s v="No"/>
    <s v="No"/>
    <s v="Yes"/>
    <s v="No"/>
    <s v="Month-to-month"/>
    <s v="No"/>
    <s v="Mailed check"/>
    <x v="82"/>
    <x v="0"/>
    <n v="1009.25"/>
    <x v="0"/>
    <x v="0"/>
    <x v="0"/>
    <x v="48"/>
  </r>
  <r>
    <x v="90"/>
    <s v="Male"/>
    <x v="0"/>
    <s v="Yes"/>
    <s v="Yes"/>
    <n v="30"/>
    <s v="Yes"/>
    <s v="No"/>
    <s v="Fiber optic"/>
    <s v="No"/>
    <s v="Yes"/>
    <s v="Yes"/>
    <s v="No"/>
    <s v="No"/>
    <s v="No"/>
    <s v="Month-to-month"/>
    <s v="No"/>
    <s v="Bank transfer (automatic)"/>
    <x v="83"/>
    <x v="2"/>
    <n v="2570.1999999999998"/>
    <x v="0"/>
    <x v="0"/>
    <x v="0"/>
    <x v="49"/>
  </r>
  <r>
    <x v="91"/>
    <s v="Male"/>
    <x v="1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x v="84"/>
    <x v="2"/>
    <n v="74.7"/>
    <x v="0"/>
    <x v="0"/>
    <x v="0"/>
    <x v="27"/>
  </r>
  <r>
    <x v="92"/>
    <s v="Male"/>
    <x v="0"/>
    <s v="Yes"/>
    <s v="Yes"/>
    <n v="66"/>
    <s v="Yes"/>
    <s v="Yes"/>
    <s v="DSL"/>
    <s v="Yes"/>
    <s v="No"/>
    <s v="Yes"/>
    <s v="Yes"/>
    <s v="Yes"/>
    <s v="Yes"/>
    <s v="Two year"/>
    <s v="Yes"/>
    <s v="Mailed check"/>
    <x v="85"/>
    <x v="2"/>
    <n v="5714.25"/>
    <x v="0"/>
    <x v="0"/>
    <x v="0"/>
    <x v="50"/>
  </r>
  <r>
    <x v="93"/>
    <s v="Female"/>
    <x v="0"/>
    <s v="No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x v="86"/>
    <x v="2"/>
    <n v="7107"/>
    <x v="0"/>
    <x v="0"/>
    <x v="0"/>
    <x v="44"/>
  </r>
  <r>
    <x v="94"/>
    <s v="Male"/>
    <x v="0"/>
    <s v="No"/>
    <s v="No"/>
    <n v="72"/>
    <s v="Yes"/>
    <s v="Yes"/>
    <s v="Fiber optic"/>
    <s v="No"/>
    <s v="Yes"/>
    <s v="Yes"/>
    <s v="No"/>
    <s v="Yes"/>
    <s v="Yes"/>
    <s v="Two year"/>
    <s v="Yes"/>
    <s v="Bank transfer (automatic)"/>
    <x v="87"/>
    <x v="2"/>
    <n v="7459.05"/>
    <x v="0"/>
    <x v="0"/>
    <x v="0"/>
    <x v="39"/>
  </r>
  <r>
    <x v="95"/>
    <s v="Female"/>
    <x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x v="88"/>
    <x v="2"/>
    <n v="927.35"/>
    <x v="1"/>
    <x v="1"/>
    <x v="0"/>
    <x v="41"/>
  </r>
  <r>
    <x v="96"/>
    <s v="Male"/>
    <x v="0"/>
    <s v="Yes"/>
    <s v="Yes"/>
    <n v="71"/>
    <s v="Yes"/>
    <s v="Yes"/>
    <s v="DSL"/>
    <s v="Yes"/>
    <s v="Yes"/>
    <s v="No"/>
    <s v="Yes"/>
    <s v="No"/>
    <s v="No"/>
    <s v="One year"/>
    <s v="Yes"/>
    <s v="Credit card (automatic)"/>
    <x v="89"/>
    <x v="1"/>
    <n v="4748.7"/>
    <x v="0"/>
    <x v="0"/>
    <x v="0"/>
    <x v="51"/>
  </r>
  <r>
    <x v="97"/>
    <s v="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0"/>
    <x v="3"/>
    <n v="113.85"/>
    <x v="1"/>
    <x v="1"/>
    <x v="0"/>
    <x v="14"/>
  </r>
  <r>
    <x v="98"/>
    <s v="Male"/>
    <x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1"/>
    <x v="3"/>
    <n v="1107.2"/>
    <x v="0"/>
    <x v="0"/>
    <x v="0"/>
    <x v="14"/>
  </r>
  <r>
    <x v="99"/>
    <s v="Female"/>
    <x v="1"/>
    <s v="Yes"/>
    <s v="No"/>
    <n v="25"/>
    <s v="Yes"/>
    <s v="No"/>
    <s v="Fiber optic"/>
    <s v="No"/>
    <s v="Yes"/>
    <s v="Yes"/>
    <s v="No"/>
    <s v="Yes"/>
    <s v="Yes"/>
    <s v="Month-to-month"/>
    <s v="Yes"/>
    <s v="Electronic check"/>
    <x v="92"/>
    <x v="2"/>
    <n v="2514.5"/>
    <x v="1"/>
    <x v="1"/>
    <x v="0"/>
    <x v="21"/>
  </r>
  <r>
    <x v="100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"/>
    <x v="3"/>
    <n v="20.2"/>
    <x v="0"/>
    <x v="0"/>
    <x v="0"/>
    <x v="19"/>
  </r>
  <r>
    <x v="101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93"/>
    <x v="3"/>
    <n v="19.45"/>
    <x v="0"/>
    <x v="0"/>
    <x v="0"/>
    <x v="10"/>
  </r>
  <r>
    <x v="102"/>
    <s v="Male"/>
    <x v="0"/>
    <s v="No"/>
    <s v="No"/>
    <n v="38"/>
    <s v="Yes"/>
    <s v="Yes"/>
    <s v="Fiber optic"/>
    <s v="No"/>
    <s v="No"/>
    <s v="Yes"/>
    <s v="Yes"/>
    <s v="Yes"/>
    <s v="No"/>
    <s v="One year"/>
    <s v="No"/>
    <s v="Bank transfer (automatic)"/>
    <x v="94"/>
    <x v="2"/>
    <n v="3605.6"/>
    <x v="0"/>
    <x v="0"/>
    <x v="0"/>
    <x v="36"/>
  </r>
  <r>
    <x v="103"/>
    <s v="Female"/>
    <x v="1"/>
    <s v="Yes"/>
    <s v="No"/>
    <n v="66"/>
    <s v="No"/>
    <s v="No phone service"/>
    <s v="DSL"/>
    <s v="No"/>
    <s v="Yes"/>
    <s v="Yes"/>
    <s v="No"/>
    <s v="Yes"/>
    <s v="No"/>
    <s v="One year"/>
    <s v="No"/>
    <s v="Bank transfer (automatic)"/>
    <x v="95"/>
    <x v="1"/>
    <n v="3027.25"/>
    <x v="0"/>
    <x v="0"/>
    <x v="0"/>
    <x v="52"/>
  </r>
  <r>
    <x v="104"/>
    <s v="Male"/>
    <x v="0"/>
    <s v="Yes"/>
    <s v="No"/>
    <n v="68"/>
    <s v="Yes"/>
    <s v="Yes"/>
    <s v="Fiber optic"/>
    <s v="No"/>
    <s v="Yes"/>
    <s v="Yes"/>
    <s v="Yes"/>
    <s v="Yes"/>
    <s v="Yes"/>
    <s v="Two year"/>
    <s v="Yes"/>
    <s v="Bank transfer (automatic)"/>
    <x v="96"/>
    <x v="2"/>
    <n v="7611.85"/>
    <x v="1"/>
    <x v="1"/>
    <x v="0"/>
    <x v="53"/>
  </r>
  <r>
    <x v="105"/>
    <s v="Male"/>
    <x v="0"/>
    <s v="No"/>
    <s v="No"/>
    <n v="5"/>
    <s v="No"/>
    <s v="No phone service"/>
    <s v="DSL"/>
    <s v="No"/>
    <s v="No"/>
    <s v="No"/>
    <s v="No"/>
    <s v="No"/>
    <s v="No"/>
    <s v="Month-to-month"/>
    <s v="No"/>
    <s v="Mailed check"/>
    <x v="97"/>
    <x v="3"/>
    <n v="100.2"/>
    <x v="0"/>
    <x v="0"/>
    <x v="0"/>
    <x v="43"/>
  </r>
  <r>
    <x v="106"/>
    <s v="Female"/>
    <x v="0"/>
    <s v="Yes"/>
    <s v="Yes"/>
    <n v="72"/>
    <s v="Yes"/>
    <s v="Yes"/>
    <s v="Fiber optic"/>
    <s v="Yes"/>
    <s v="Yes"/>
    <s v="No"/>
    <s v="No"/>
    <s v="Yes"/>
    <s v="Yes"/>
    <s v="One year"/>
    <s v="Yes"/>
    <s v="Electronic check"/>
    <x v="98"/>
    <x v="2"/>
    <n v="7303.05"/>
    <x v="0"/>
    <x v="0"/>
    <x v="0"/>
    <x v="11"/>
  </r>
  <r>
    <x v="107"/>
    <s v="Female"/>
    <x v="0"/>
    <s v="No"/>
    <s v="No"/>
    <n v="32"/>
    <s v="No"/>
    <s v="No phone service"/>
    <s v="DSL"/>
    <s v="Yes"/>
    <s v="No"/>
    <s v="No"/>
    <s v="No"/>
    <s v="No"/>
    <s v="No"/>
    <s v="One year"/>
    <s v="No"/>
    <s v="Mailed check"/>
    <x v="99"/>
    <x v="0"/>
    <n v="927.65"/>
    <x v="0"/>
    <x v="0"/>
    <x v="0"/>
    <x v="0"/>
  </r>
  <r>
    <x v="108"/>
    <s v="Male"/>
    <x v="0"/>
    <s v="No"/>
    <s v="No"/>
    <n v="43"/>
    <s v="Yes"/>
    <s v="Yes"/>
    <s v="Fiber optic"/>
    <s v="No"/>
    <s v="No"/>
    <s v="No"/>
    <s v="No"/>
    <s v="Yes"/>
    <s v="Yes"/>
    <s v="One year"/>
    <s v="No"/>
    <s v="Mailed check"/>
    <x v="100"/>
    <x v="2"/>
    <n v="3921.3"/>
    <x v="0"/>
    <x v="0"/>
    <x v="0"/>
    <x v="40"/>
  </r>
  <r>
    <x v="109"/>
    <s v="Male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01"/>
    <x v="3"/>
    <n v="1363.25"/>
    <x v="0"/>
    <x v="0"/>
    <x v="0"/>
    <x v="10"/>
  </r>
  <r>
    <x v="110"/>
    <s v="Male"/>
    <x v="0"/>
    <s v="Yes"/>
    <s v="No"/>
    <n v="55"/>
    <s v="Yes"/>
    <s v="Yes"/>
    <s v="Fiber optic"/>
    <s v="Yes"/>
    <s v="Yes"/>
    <s v="No"/>
    <s v="No"/>
    <s v="Yes"/>
    <s v="No"/>
    <s v="Month-to-month"/>
    <s v="Yes"/>
    <s v="Electronic check"/>
    <x v="102"/>
    <x v="2"/>
    <n v="5238.8999999999996"/>
    <x v="1"/>
    <x v="1"/>
    <x v="0"/>
    <x v="54"/>
  </r>
  <r>
    <x v="111"/>
    <s v="Female"/>
    <x v="0"/>
    <s v="No"/>
    <s v="No"/>
    <n v="52"/>
    <s v="Yes"/>
    <s v="No"/>
    <s v="DSL"/>
    <s v="Yes"/>
    <s v="No"/>
    <s v="Yes"/>
    <s v="Yes"/>
    <s v="No"/>
    <s v="No"/>
    <s v="One year"/>
    <s v="No"/>
    <s v="Credit card (automatic)"/>
    <x v="103"/>
    <x v="1"/>
    <n v="3042.25"/>
    <x v="0"/>
    <x v="0"/>
    <x v="0"/>
    <x v="55"/>
  </r>
  <r>
    <x v="112"/>
    <s v="Female"/>
    <x v="0"/>
    <s v="No"/>
    <s v="No"/>
    <n v="43"/>
    <s v="Yes"/>
    <s v="No"/>
    <s v="Fiber optic"/>
    <s v="No"/>
    <s v="Yes"/>
    <s v="Yes"/>
    <s v="No"/>
    <s v="Yes"/>
    <s v="No"/>
    <s v="Month-to-month"/>
    <s v="Yes"/>
    <s v="Electronic check"/>
    <x v="104"/>
    <x v="2"/>
    <n v="3954.1"/>
    <x v="0"/>
    <x v="0"/>
    <x v="0"/>
    <x v="56"/>
  </r>
  <r>
    <x v="113"/>
    <s v="Female"/>
    <x v="1"/>
    <s v="Yes"/>
    <s v="No"/>
    <n v="37"/>
    <s v="Yes"/>
    <s v="Yes"/>
    <s v="Fiber optic"/>
    <s v="No"/>
    <s v="No"/>
    <s v="No"/>
    <s v="No"/>
    <s v="No"/>
    <s v="No"/>
    <s v="Month-to-month"/>
    <s v="Yes"/>
    <s v="Electronic check"/>
    <x v="105"/>
    <x v="2"/>
    <n v="2868.15"/>
    <x v="1"/>
    <x v="1"/>
    <x v="0"/>
    <x v="57"/>
  </r>
  <r>
    <x v="114"/>
    <s v="Female"/>
    <x v="0"/>
    <s v="Yes"/>
    <s v="Yes"/>
    <n v="64"/>
    <s v="No"/>
    <s v="No phone service"/>
    <s v="DSL"/>
    <s v="No"/>
    <s v="Yes"/>
    <s v="No"/>
    <s v="Yes"/>
    <s v="Yes"/>
    <s v="Yes"/>
    <s v="Two year"/>
    <s v="Yes"/>
    <s v="Electronic check"/>
    <x v="106"/>
    <x v="1"/>
    <n v="3423.5"/>
    <x v="0"/>
    <x v="0"/>
    <x v="0"/>
    <x v="16"/>
  </r>
  <r>
    <x v="115"/>
    <s v="Male"/>
    <x v="0"/>
    <s v="Yes"/>
    <s v="Yes"/>
    <n v="3"/>
    <s v="Yes"/>
    <s v="No"/>
    <s v="Fiber optic"/>
    <s v="Yes"/>
    <s v="Yes"/>
    <s v="No"/>
    <s v="No"/>
    <s v="Yes"/>
    <s v="No"/>
    <s v="Month-to-month"/>
    <s v="No"/>
    <s v="Electronic check"/>
    <x v="107"/>
    <x v="2"/>
    <n v="248.4"/>
    <x v="0"/>
    <x v="0"/>
    <x v="0"/>
    <x v="17"/>
  </r>
  <r>
    <x v="116"/>
    <s v="Female"/>
    <x v="0"/>
    <s v="No"/>
    <s v="No"/>
    <n v="36"/>
    <s v="No"/>
    <s v="No phone service"/>
    <s v="DSL"/>
    <s v="Yes"/>
    <s v="No"/>
    <s v="No"/>
    <s v="No"/>
    <s v="No"/>
    <s v="No"/>
    <s v="Two year"/>
    <s v="No"/>
    <s v="Bank transfer (automatic)"/>
    <x v="108"/>
    <x v="0"/>
    <n v="1126.3499999999999"/>
    <x v="0"/>
    <x v="0"/>
    <x v="0"/>
    <x v="58"/>
  </r>
  <r>
    <x v="117"/>
    <s v="Female"/>
    <x v="0"/>
    <s v="Yes"/>
    <s v="Yes"/>
    <n v="10"/>
    <s v="Yes"/>
    <s v="Yes"/>
    <s v="Fiber optic"/>
    <s v="Yes"/>
    <s v="No"/>
    <s v="No"/>
    <s v="No"/>
    <s v="Yes"/>
    <s v="Yes"/>
    <s v="Month-to-month"/>
    <s v="Yes"/>
    <s v="Electronic check"/>
    <x v="109"/>
    <x v="2"/>
    <n v="1064.6500000000001"/>
    <x v="1"/>
    <x v="1"/>
    <x v="0"/>
    <x v="5"/>
  </r>
  <r>
    <x v="118"/>
    <s v="Female"/>
    <x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6"/>
    <x v="3"/>
    <n v="835.15"/>
    <x v="0"/>
    <x v="0"/>
    <x v="0"/>
    <x v="14"/>
  </r>
  <r>
    <x v="119"/>
    <s v="Male"/>
    <x v="0"/>
    <s v="Yes"/>
    <s v="Yes"/>
    <n v="27"/>
    <s v="Yes"/>
    <s v="Yes"/>
    <s v="Fiber optic"/>
    <s v="No"/>
    <s v="Yes"/>
    <s v="No"/>
    <s v="Yes"/>
    <s v="No"/>
    <s v="No"/>
    <s v="Month-to-month"/>
    <s v="Yes"/>
    <s v="Credit card (automatic)"/>
    <x v="110"/>
    <x v="2"/>
    <n v="2151.6"/>
    <x v="0"/>
    <x v="0"/>
    <x v="0"/>
    <x v="32"/>
  </r>
  <r>
    <x v="120"/>
    <s v="Female"/>
    <x v="0"/>
    <s v="Yes"/>
    <s v="Yes"/>
    <n v="56"/>
    <s v="Yes"/>
    <s v="Yes"/>
    <s v="Fiber optic"/>
    <s v="No"/>
    <s v="No"/>
    <s v="Yes"/>
    <s v="No"/>
    <s v="Yes"/>
    <s v="Yes"/>
    <s v="One year"/>
    <s v="Yes"/>
    <s v="Credit card (automatic)"/>
    <x v="111"/>
    <x v="2"/>
    <n v="5515.45"/>
    <x v="0"/>
    <x v="0"/>
    <x v="0"/>
    <x v="5"/>
  </r>
  <r>
    <x v="121"/>
    <s v="Female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2"/>
    <x v="3"/>
    <n v="112.75"/>
    <x v="0"/>
    <x v="0"/>
    <x v="0"/>
    <x v="14"/>
  </r>
  <r>
    <x v="122"/>
    <s v="Male"/>
    <x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x v="113"/>
    <x v="2"/>
    <n v="229.55"/>
    <x v="1"/>
    <x v="1"/>
    <x v="0"/>
    <x v="59"/>
  </r>
  <r>
    <x v="123"/>
    <s v="Female"/>
    <x v="0"/>
    <s v="Yes"/>
    <s v="Yes"/>
    <n v="7"/>
    <s v="Yes"/>
    <s v="No"/>
    <s v="DSL"/>
    <s v="Yes"/>
    <s v="No"/>
    <s v="No"/>
    <s v="No"/>
    <s v="No"/>
    <s v="No"/>
    <s v="Month-to-month"/>
    <s v="No"/>
    <s v="Mailed check"/>
    <x v="114"/>
    <x v="1"/>
    <n v="350.35"/>
    <x v="0"/>
    <x v="0"/>
    <x v="0"/>
    <x v="46"/>
  </r>
  <r>
    <x v="124"/>
    <s v="Female"/>
    <x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5"/>
    <x v="3"/>
    <n v="62.9"/>
    <x v="0"/>
    <x v="0"/>
    <x v="0"/>
    <x v="14"/>
  </r>
  <r>
    <x v="125"/>
    <s v="Male"/>
    <x v="0"/>
    <s v="No"/>
    <s v="No"/>
    <n v="33"/>
    <s v="Yes"/>
    <s v="No"/>
    <s v="Fiber optic"/>
    <s v="Yes"/>
    <s v="No"/>
    <s v="No"/>
    <s v="Yes"/>
    <s v="Yes"/>
    <s v="No"/>
    <s v="Two year"/>
    <s v="Yes"/>
    <s v="Electronic check"/>
    <x v="116"/>
    <x v="2"/>
    <n v="3027.65"/>
    <x v="0"/>
    <x v="0"/>
    <x v="0"/>
    <x v="6"/>
  </r>
  <r>
    <x v="126"/>
    <s v="Female"/>
    <x v="1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x v="117"/>
    <x v="2"/>
    <n v="2135.5"/>
    <x v="1"/>
    <x v="1"/>
    <x v="0"/>
    <x v="60"/>
  </r>
  <r>
    <x v="127"/>
    <s v="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18"/>
    <x v="3"/>
    <n v="1723.95"/>
    <x v="0"/>
    <x v="0"/>
    <x v="0"/>
    <x v="43"/>
  </r>
  <r>
    <x v="128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9"/>
    <x v="3"/>
    <n v="19.75"/>
    <x v="0"/>
    <x v="0"/>
    <x v="0"/>
    <x v="19"/>
  </r>
  <r>
    <x v="129"/>
    <s v="Male"/>
    <x v="1"/>
    <s v="No"/>
    <s v="No"/>
    <n v="71"/>
    <s v="No"/>
    <s v="No phone service"/>
    <s v="DSL"/>
    <s v="Yes"/>
    <s v="Yes"/>
    <s v="No"/>
    <s v="No"/>
    <s v="Yes"/>
    <s v="Yes"/>
    <s v="One year"/>
    <s v="Yes"/>
    <s v="Electronic check"/>
    <x v="120"/>
    <x v="1"/>
    <n v="3985.35"/>
    <x v="0"/>
    <x v="0"/>
    <x v="0"/>
    <x v="8"/>
  </r>
  <r>
    <x v="130"/>
    <s v="Female"/>
    <x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x v="121"/>
    <x v="2"/>
    <n v="1215.6500000000001"/>
    <x v="0"/>
    <x v="0"/>
    <x v="0"/>
    <x v="61"/>
  </r>
  <r>
    <x v="131"/>
    <s v="Female"/>
    <x v="0"/>
    <s v="Yes"/>
    <s v="Yes"/>
    <n v="25"/>
    <s v="No"/>
    <s v="No phone service"/>
    <s v="DSL"/>
    <s v="Yes"/>
    <s v="Yes"/>
    <s v="Yes"/>
    <s v="No"/>
    <s v="Yes"/>
    <s v="Yes"/>
    <s v="Month-to-month"/>
    <s v="Yes"/>
    <s v="Credit card (automatic)"/>
    <x v="122"/>
    <x v="1"/>
    <n v="1502.65"/>
    <x v="1"/>
    <x v="1"/>
    <x v="0"/>
    <x v="62"/>
  </r>
  <r>
    <x v="132"/>
    <s v="Male"/>
    <x v="0"/>
    <s v="No"/>
    <s v="No"/>
    <n v="67"/>
    <s v="Yes"/>
    <s v="No"/>
    <s v="DSL"/>
    <s v="No"/>
    <s v="No"/>
    <s v="No"/>
    <s v="Yes"/>
    <s v="No"/>
    <s v="No"/>
    <s v="Two year"/>
    <s v="No"/>
    <s v="Bank transfer (automatic)"/>
    <x v="76"/>
    <x v="1"/>
    <n v="3260.1"/>
    <x v="0"/>
    <x v="0"/>
    <x v="0"/>
    <x v="46"/>
  </r>
  <r>
    <x v="133"/>
    <s v="Male"/>
    <x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x v="123"/>
    <x v="0"/>
    <n v="35.450000000000003"/>
    <x v="1"/>
    <x v="1"/>
    <x v="0"/>
    <x v="63"/>
  </r>
  <r>
    <x v="134"/>
    <s v="Male"/>
    <x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x v="124"/>
    <x v="1"/>
    <n v="81.25"/>
    <x v="1"/>
    <x v="1"/>
    <x v="0"/>
    <x v="64"/>
  </r>
  <r>
    <x v="135"/>
    <s v="Female"/>
    <x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25"/>
    <x v="3"/>
    <n v="1188.2"/>
    <x v="0"/>
    <x v="0"/>
    <x v="0"/>
    <x v="45"/>
  </r>
  <r>
    <x v="136"/>
    <s v="Female"/>
    <x v="0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x v="126"/>
    <x v="2"/>
    <n v="1778.5"/>
    <x v="0"/>
    <x v="0"/>
    <x v="0"/>
    <x v="27"/>
  </r>
  <r>
    <x v="137"/>
    <s v="Female"/>
    <x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3"/>
    <x v="3"/>
    <n v="1277.75"/>
    <x v="0"/>
    <x v="0"/>
    <x v="0"/>
    <x v="19"/>
  </r>
  <r>
    <x v="138"/>
    <s v="Male"/>
    <x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27"/>
    <x v="3"/>
    <n v="1170.55"/>
    <x v="0"/>
    <x v="0"/>
    <x v="0"/>
    <x v="19"/>
  </r>
  <r>
    <x v="139"/>
    <s v="Female"/>
    <x v="1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x v="128"/>
    <x v="2"/>
    <n v="70.45"/>
    <x v="1"/>
    <x v="1"/>
    <x v="0"/>
    <x v="26"/>
  </r>
  <r>
    <x v="140"/>
    <s v="Female"/>
    <x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x v="129"/>
    <x v="2"/>
    <n v="6425.65"/>
    <x v="0"/>
    <x v="0"/>
    <x v="0"/>
    <x v="65"/>
  </r>
  <r>
    <x v="141"/>
    <s v="Female"/>
    <x v="0"/>
    <s v="No"/>
    <s v="No"/>
    <n v="8"/>
    <s v="Yes"/>
    <s v="Yes"/>
    <s v="DSL"/>
    <s v="Yes"/>
    <s v="No"/>
    <s v="No"/>
    <s v="Yes"/>
    <s v="No"/>
    <s v="Yes"/>
    <s v="Month-to-month"/>
    <s v="No"/>
    <s v="Electronic check"/>
    <x v="130"/>
    <x v="2"/>
    <n v="563.65"/>
    <x v="1"/>
    <x v="1"/>
    <x v="0"/>
    <x v="4"/>
  </r>
  <r>
    <x v="142"/>
    <s v="Female"/>
    <x v="0"/>
    <s v="Yes"/>
    <s v="No"/>
    <n v="61"/>
    <s v="Yes"/>
    <s v="Yes"/>
    <s v="Fiber optic"/>
    <s v="No"/>
    <s v="Yes"/>
    <s v="No"/>
    <s v="No"/>
    <s v="Yes"/>
    <s v="Yes"/>
    <s v="Two year"/>
    <s v="Yes"/>
    <s v="Bank transfer (automatic)"/>
    <x v="131"/>
    <x v="2"/>
    <n v="5971.25"/>
    <x v="0"/>
    <x v="0"/>
    <x v="0"/>
    <x v="39"/>
  </r>
  <r>
    <x v="143"/>
    <s v="Male"/>
    <x v="0"/>
    <s v="No"/>
    <s v="No"/>
    <n v="64"/>
    <s v="Yes"/>
    <s v="Yes"/>
    <s v="Fiber optic"/>
    <s v="Yes"/>
    <s v="Yes"/>
    <s v="No"/>
    <s v="No"/>
    <s v="No"/>
    <s v="No"/>
    <s v="One year"/>
    <s v="Yes"/>
    <s v="Credit card (automatic)"/>
    <x v="132"/>
    <x v="2"/>
    <n v="5289.05"/>
    <x v="0"/>
    <x v="0"/>
    <x v="0"/>
    <x v="50"/>
  </r>
  <r>
    <x v="144"/>
    <s v="Male"/>
    <x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33"/>
    <x v="3"/>
    <n v="1756.2"/>
    <x v="0"/>
    <x v="0"/>
    <x v="0"/>
    <x v="43"/>
  </r>
  <r>
    <x v="145"/>
    <s v="Female"/>
    <x v="0"/>
    <s v="Yes"/>
    <s v="Yes"/>
    <n v="65"/>
    <s v="Yes"/>
    <s v="Yes"/>
    <s v="Fiber optic"/>
    <s v="Yes"/>
    <s v="Yes"/>
    <s v="No"/>
    <s v="Yes"/>
    <s v="Yes"/>
    <s v="No"/>
    <s v="Two year"/>
    <s v="Yes"/>
    <s v="Credit card (automatic)"/>
    <x v="134"/>
    <x v="2"/>
    <n v="6416.7"/>
    <x v="0"/>
    <x v="0"/>
    <x v="0"/>
    <x v="21"/>
  </r>
  <r>
    <x v="146"/>
    <s v="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27"/>
    <x v="3"/>
    <n v="61.35"/>
    <x v="0"/>
    <x v="0"/>
    <x v="0"/>
    <x v="19"/>
  </r>
  <r>
    <x v="147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x v="135"/>
    <x v="1"/>
    <n v="45.65"/>
    <x v="1"/>
    <x v="1"/>
    <x v="0"/>
    <x v="52"/>
  </r>
  <r>
    <x v="148"/>
    <s v="Male"/>
    <x v="0"/>
    <s v="No"/>
    <s v="Yes"/>
    <n v="30"/>
    <s v="Yes"/>
    <s v="No"/>
    <s v="DSL"/>
    <s v="No"/>
    <s v="Yes"/>
    <s v="Yes"/>
    <s v="No"/>
    <s v="Yes"/>
    <s v="No"/>
    <s v="One year"/>
    <s v="No"/>
    <s v="Credit card (automatic)"/>
    <x v="69"/>
    <x v="1"/>
    <n v="1929.95"/>
    <x v="0"/>
    <x v="0"/>
    <x v="0"/>
    <x v="22"/>
  </r>
  <r>
    <x v="149"/>
    <s v="Male"/>
    <x v="0"/>
    <s v="Yes"/>
    <s v="Yes"/>
    <n v="15"/>
    <s v="Yes"/>
    <s v="No"/>
    <s v="DSL"/>
    <s v="No"/>
    <s v="Yes"/>
    <s v="Yes"/>
    <s v="Yes"/>
    <s v="No"/>
    <s v="Yes"/>
    <s v="Month-to-month"/>
    <s v="Yes"/>
    <s v="Mailed check"/>
    <x v="51"/>
    <x v="2"/>
    <n v="1071.4000000000001"/>
    <x v="0"/>
    <x v="0"/>
    <x v="0"/>
    <x v="26"/>
  </r>
  <r>
    <x v="150"/>
    <s v="Female"/>
    <x v="0"/>
    <s v="Yes"/>
    <s v="Yes"/>
    <n v="8"/>
    <s v="Yes"/>
    <s v="No"/>
    <s v="DSL"/>
    <s v="No"/>
    <s v="No"/>
    <s v="No"/>
    <s v="Yes"/>
    <s v="Yes"/>
    <s v="Yes"/>
    <s v="Month-to-month"/>
    <s v="Yes"/>
    <s v="Electronic check"/>
    <x v="136"/>
    <x v="2"/>
    <n v="564.35"/>
    <x v="0"/>
    <x v="0"/>
    <x v="0"/>
    <x v="29"/>
  </r>
  <r>
    <x v="151"/>
    <s v="Male"/>
    <x v="0"/>
    <s v="No"/>
    <s v="No"/>
    <n v="7"/>
    <s v="Yes"/>
    <s v="Yes"/>
    <s v="Fiber optic"/>
    <s v="No"/>
    <s v="No"/>
    <s v="No"/>
    <s v="No"/>
    <s v="Yes"/>
    <s v="Yes"/>
    <s v="Month-to-month"/>
    <s v="No"/>
    <s v="Mailed check"/>
    <x v="94"/>
    <x v="2"/>
    <n v="655.5"/>
    <x v="1"/>
    <x v="1"/>
    <x v="0"/>
    <x v="36"/>
  </r>
  <r>
    <x v="152"/>
    <s v="Female"/>
    <x v="0"/>
    <s v="Yes"/>
    <s v="Yes"/>
    <n v="70"/>
    <s v="Yes"/>
    <s v="Yes"/>
    <s v="Fiber optic"/>
    <s v="Yes"/>
    <s v="Yes"/>
    <s v="Yes"/>
    <s v="No"/>
    <s v="Yes"/>
    <s v="Yes"/>
    <s v="One year"/>
    <s v="Yes"/>
    <s v="Credit card (automatic)"/>
    <x v="137"/>
    <x v="2"/>
    <n v="7930.55"/>
    <x v="0"/>
    <x v="0"/>
    <x v="0"/>
    <x v="37"/>
  </r>
  <r>
    <x v="153"/>
    <s v="Male"/>
    <x v="0"/>
    <s v="Yes"/>
    <s v="Yes"/>
    <n v="62"/>
    <s v="Yes"/>
    <s v="No"/>
    <s v="DSL"/>
    <s v="Yes"/>
    <s v="Yes"/>
    <s v="Yes"/>
    <s v="Yes"/>
    <s v="Yes"/>
    <s v="Yes"/>
    <s v="Two year"/>
    <s v="No"/>
    <s v="Electronic check"/>
    <x v="138"/>
    <x v="2"/>
    <n v="5215.25"/>
    <x v="0"/>
    <x v="0"/>
    <x v="0"/>
    <x v="61"/>
  </r>
  <r>
    <x v="154"/>
    <s v="Female"/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39"/>
    <x v="3"/>
    <n v="113.5"/>
    <x v="0"/>
    <x v="0"/>
    <x v="0"/>
    <x v="19"/>
  </r>
  <r>
    <x v="155"/>
    <s v="Female"/>
    <x v="0"/>
    <s v="Yes"/>
    <s v="Yes"/>
    <n v="14"/>
    <s v="Yes"/>
    <s v="No"/>
    <s v="Fiber optic"/>
    <s v="No"/>
    <s v="No"/>
    <s v="No"/>
    <s v="No"/>
    <s v="No"/>
    <s v="Yes"/>
    <s v="Month-to-month"/>
    <s v="Yes"/>
    <s v="Bank transfer (automatic)"/>
    <x v="140"/>
    <x v="2"/>
    <n v="1152.8"/>
    <x v="0"/>
    <x v="0"/>
    <x v="0"/>
    <x v="34"/>
  </r>
  <r>
    <x v="156"/>
    <s v="Female"/>
    <x v="0"/>
    <s v="No"/>
    <s v="No"/>
    <n v="22"/>
    <s v="Yes"/>
    <s v="Yes"/>
    <s v="Fiber optic"/>
    <s v="No"/>
    <s v="No"/>
    <s v="No"/>
    <s v="No"/>
    <s v="Yes"/>
    <s v="No"/>
    <s v="Month-to-month"/>
    <s v="Yes"/>
    <s v="Bank transfer (automatic)"/>
    <x v="141"/>
    <x v="2"/>
    <n v="1821.95"/>
    <x v="0"/>
    <x v="0"/>
    <x v="0"/>
    <x v="50"/>
  </r>
  <r>
    <x v="157"/>
    <s v="Male"/>
    <x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2"/>
    <x v="3"/>
    <n v="419.9"/>
    <x v="0"/>
    <x v="0"/>
    <x v="0"/>
    <x v="19"/>
  </r>
  <r>
    <x v="158"/>
    <s v="Male"/>
    <x v="0"/>
    <s v="Yes"/>
    <s v="Yes"/>
    <n v="16"/>
    <s v="Yes"/>
    <s v="No"/>
    <s v="DSL"/>
    <s v="Yes"/>
    <s v="No"/>
    <s v="Yes"/>
    <s v="No"/>
    <s v="Yes"/>
    <s v="No"/>
    <s v="Two year"/>
    <s v="No"/>
    <s v="Mailed check"/>
    <x v="142"/>
    <x v="1"/>
    <n v="1024"/>
    <x v="0"/>
    <x v="0"/>
    <x v="0"/>
    <x v="35"/>
  </r>
  <r>
    <x v="159"/>
    <s v="Male"/>
    <x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25"/>
    <x v="3"/>
    <n v="251.6"/>
    <x v="0"/>
    <x v="0"/>
    <x v="0"/>
    <x v="45"/>
  </r>
  <r>
    <x v="160"/>
    <s v="Female"/>
    <x v="0"/>
    <s v="No"/>
    <s v="Yes"/>
    <n v="13"/>
    <s v="Yes"/>
    <s v="No"/>
    <s v="DSL"/>
    <s v="Yes"/>
    <s v="Yes"/>
    <s v="No"/>
    <s v="No"/>
    <s v="No"/>
    <s v="No"/>
    <s v="Month-to-month"/>
    <s v="Yes"/>
    <s v="Electronic check"/>
    <x v="143"/>
    <x v="1"/>
    <n v="764.55"/>
    <x v="0"/>
    <x v="0"/>
    <x v="0"/>
    <x v="8"/>
  </r>
  <r>
    <x v="161"/>
    <s v="Female"/>
    <x v="0"/>
    <s v="Yes"/>
    <s v="No"/>
    <n v="20"/>
    <s v="Yes"/>
    <s v="Yes"/>
    <s v="Fiber optic"/>
    <s v="Yes"/>
    <s v="No"/>
    <s v="No"/>
    <s v="No"/>
    <s v="No"/>
    <s v="No"/>
    <s v="Month-to-month"/>
    <s v="No"/>
    <s v="Electronic check"/>
    <x v="144"/>
    <x v="2"/>
    <n v="1592.35"/>
    <x v="1"/>
    <x v="1"/>
    <x v="0"/>
    <x v="49"/>
  </r>
  <r>
    <x v="162"/>
    <s v="Female"/>
    <x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x v="36"/>
    <x v="2"/>
    <n v="135.19999999999999"/>
    <x v="0"/>
    <x v="0"/>
    <x v="0"/>
    <x v="26"/>
  </r>
  <r>
    <x v="163"/>
    <s v="Male"/>
    <x v="0"/>
    <s v="No"/>
    <s v="No"/>
    <n v="53"/>
    <s v="Yes"/>
    <s v="Yes"/>
    <s v="DSL"/>
    <s v="No"/>
    <s v="Yes"/>
    <s v="Yes"/>
    <s v="Yes"/>
    <s v="No"/>
    <s v="Yes"/>
    <s v="Two year"/>
    <s v="Yes"/>
    <s v="Bank transfer (automatic)"/>
    <x v="145"/>
    <x v="2"/>
    <n v="3958.25"/>
    <x v="0"/>
    <x v="0"/>
    <x v="0"/>
    <x v="59"/>
  </r>
  <r>
    <x v="164"/>
    <s v="Female"/>
    <x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46"/>
    <x v="3"/>
    <n v="233.9"/>
    <x v="0"/>
    <x v="0"/>
    <x v="0"/>
    <x v="14"/>
  </r>
  <r>
    <x v="165"/>
    <s v="Male"/>
    <x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47"/>
    <x v="3"/>
    <n v="1363.45"/>
    <x v="0"/>
    <x v="0"/>
    <x v="0"/>
    <x v="19"/>
  </r>
  <r>
    <x v="166"/>
    <s v="Female"/>
    <x v="0"/>
    <s v="No"/>
    <s v="No"/>
    <n v="4"/>
    <s v="Yes"/>
    <s v="No"/>
    <s v="Fiber optic"/>
    <s v="No"/>
    <s v="No"/>
    <s v="No"/>
    <s v="No"/>
    <s v="No"/>
    <s v="No"/>
    <s v="Month-to-month"/>
    <s v="Yes"/>
    <s v="Bank transfer (automatic)"/>
    <x v="148"/>
    <x v="2"/>
    <n v="273"/>
    <x v="1"/>
    <x v="1"/>
    <x v="0"/>
    <x v="4"/>
  </r>
  <r>
    <x v="167"/>
    <s v="Male"/>
    <x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x v="149"/>
    <x v="2"/>
    <n v="6254.45"/>
    <x v="0"/>
    <x v="0"/>
    <x v="0"/>
    <x v="6"/>
  </r>
  <r>
    <x v="168"/>
    <s v="Male"/>
    <x v="1"/>
    <s v="Yes"/>
    <s v="No"/>
    <n v="58"/>
    <s v="No"/>
    <s v="No phone service"/>
    <s v="DSL"/>
    <s v="No"/>
    <s v="Yes"/>
    <s v="Yes"/>
    <s v="No"/>
    <s v="No"/>
    <s v="Yes"/>
    <s v="Month-to-month"/>
    <s v="Yes"/>
    <s v="Electronic check"/>
    <x v="150"/>
    <x v="1"/>
    <n v="2651.2"/>
    <x v="1"/>
    <x v="1"/>
    <x v="0"/>
    <x v="25"/>
  </r>
  <r>
    <x v="169"/>
    <s v="Female"/>
    <x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66"/>
    <x v="3"/>
    <n v="321.39999999999998"/>
    <x v="0"/>
    <x v="0"/>
    <x v="0"/>
    <x v="19"/>
  </r>
  <r>
    <x v="170"/>
    <s v="Male"/>
    <x v="0"/>
    <s v="Yes"/>
    <s v="No"/>
    <n v="43"/>
    <s v="Yes"/>
    <s v="No"/>
    <s v="Fiber optic"/>
    <s v="Yes"/>
    <s v="No"/>
    <s v="Yes"/>
    <s v="Yes"/>
    <s v="No"/>
    <s v="No"/>
    <s v="One year"/>
    <s v="Yes"/>
    <s v="Bank transfer (automatic)"/>
    <x v="151"/>
    <x v="2"/>
    <n v="3539.25"/>
    <x v="0"/>
    <x v="0"/>
    <x v="0"/>
    <x v="50"/>
  </r>
  <r>
    <x v="171"/>
    <s v="Female"/>
    <x v="0"/>
    <s v="Yes"/>
    <s v="No"/>
    <n v="2"/>
    <s v="Yes"/>
    <s v="Yes"/>
    <s v="Fiber optic"/>
    <s v="No"/>
    <s v="No"/>
    <s v="Yes"/>
    <s v="Yes"/>
    <s v="Yes"/>
    <s v="Yes"/>
    <s v="Month-to-month"/>
    <s v="Yes"/>
    <s v="Electronic check"/>
    <x v="152"/>
    <x v="2"/>
    <n v="242.8"/>
    <x v="1"/>
    <x v="1"/>
    <x v="0"/>
    <x v="11"/>
  </r>
  <r>
    <x v="172"/>
    <s v="Male"/>
    <x v="0"/>
    <s v="Yes"/>
    <s v="No"/>
    <n v="14"/>
    <s v="Yes"/>
    <s v="No"/>
    <s v="DSL"/>
    <s v="No"/>
    <s v="Yes"/>
    <s v="Yes"/>
    <s v="Yes"/>
    <s v="Yes"/>
    <s v="Yes"/>
    <s v="Two year"/>
    <s v="No"/>
    <s v="Mailed check"/>
    <x v="153"/>
    <x v="2"/>
    <n v="1181.75"/>
    <x v="0"/>
    <x v="0"/>
    <x v="0"/>
    <x v="49"/>
  </r>
  <r>
    <x v="173"/>
    <s v="Female"/>
    <x v="0"/>
    <s v="Yes"/>
    <s v="No"/>
    <n v="53"/>
    <s v="Yes"/>
    <s v="No"/>
    <s v="Fiber optic"/>
    <s v="No"/>
    <s v="No"/>
    <s v="Yes"/>
    <s v="No"/>
    <s v="Yes"/>
    <s v="Yes"/>
    <s v="One year"/>
    <s v="Yes"/>
    <s v="Bank transfer (automatic)"/>
    <x v="154"/>
    <x v="2"/>
    <n v="5000.2"/>
    <x v="1"/>
    <x v="1"/>
    <x v="0"/>
    <x v="36"/>
  </r>
  <r>
    <x v="174"/>
    <s v="Female"/>
    <x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55"/>
    <x v="3"/>
    <n v="654.54999999999995"/>
    <x v="0"/>
    <x v="0"/>
    <x v="0"/>
    <x v="14"/>
  </r>
  <r>
    <x v="175"/>
    <s v="Female"/>
    <x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56"/>
    <x v="3"/>
    <n v="780.2"/>
    <x v="0"/>
    <x v="0"/>
    <x v="0"/>
    <x v="38"/>
  </r>
  <r>
    <x v="176"/>
    <s v="Female"/>
    <x v="1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x v="157"/>
    <x v="2"/>
    <n v="1145.7"/>
    <x v="1"/>
    <x v="1"/>
    <x v="0"/>
    <x v="59"/>
  </r>
  <r>
    <x v="177"/>
    <s v="Female"/>
    <x v="1"/>
    <s v="No"/>
    <s v="No"/>
    <n v="7"/>
    <s v="Yes"/>
    <s v="No"/>
    <s v="Fiber optic"/>
    <s v="Yes"/>
    <s v="No"/>
    <s v="No"/>
    <s v="No"/>
    <s v="No"/>
    <s v="No"/>
    <s v="Month-to-month"/>
    <s v="No"/>
    <s v="Bank transfer (automatic)"/>
    <x v="158"/>
    <x v="2"/>
    <n v="503.6"/>
    <x v="1"/>
    <x v="1"/>
    <x v="0"/>
    <x v="31"/>
  </r>
  <r>
    <x v="178"/>
    <s v="Female"/>
    <x v="0"/>
    <s v="Yes"/>
    <s v="Yes"/>
    <n v="15"/>
    <s v="Yes"/>
    <s v="Yes"/>
    <s v="Fiber optic"/>
    <s v="No"/>
    <s v="Yes"/>
    <s v="Yes"/>
    <s v="No"/>
    <s v="Yes"/>
    <s v="Yes"/>
    <s v="Month-to-month"/>
    <s v="Yes"/>
    <s v="Bank transfer (automatic)"/>
    <x v="159"/>
    <x v="2"/>
    <n v="1559.25"/>
    <x v="0"/>
    <x v="0"/>
    <x v="0"/>
    <x v="7"/>
  </r>
  <r>
    <x v="179"/>
    <s v="Male"/>
    <x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55"/>
    <x v="3"/>
    <n v="1252"/>
    <x v="0"/>
    <x v="0"/>
    <x v="0"/>
    <x v="14"/>
  </r>
  <r>
    <x v="180"/>
    <s v="Female"/>
    <x v="0"/>
    <s v="No"/>
    <s v="No"/>
    <n v="1"/>
    <s v="No"/>
    <s v="No phone service"/>
    <s v="DSL"/>
    <s v="No"/>
    <s v="Yes"/>
    <s v="No"/>
    <s v="No"/>
    <s v="No"/>
    <s v="No"/>
    <s v="Month-to-month"/>
    <s v="No"/>
    <s v="Bank transfer (automatic)"/>
    <x v="160"/>
    <x v="0"/>
    <n v="29.95"/>
    <x v="1"/>
    <x v="1"/>
    <x v="0"/>
    <x v="0"/>
  </r>
  <r>
    <x v="181"/>
    <s v="Female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x v="150"/>
    <x v="1"/>
    <n v="45.3"/>
    <x v="0"/>
    <x v="0"/>
    <x v="0"/>
    <x v="25"/>
  </r>
  <r>
    <x v="182"/>
    <s v="Male"/>
    <x v="0"/>
    <s v="No"/>
    <s v="No"/>
    <n v="8"/>
    <s v="Yes"/>
    <s v="Yes"/>
    <s v="Fiber optic"/>
    <s v="No"/>
    <s v="No"/>
    <s v="No"/>
    <s v="No"/>
    <s v="No"/>
    <s v="Yes"/>
    <s v="Month-to-month"/>
    <s v="No"/>
    <s v="Bank transfer (automatic)"/>
    <x v="45"/>
    <x v="2"/>
    <n v="662.65"/>
    <x v="1"/>
    <x v="1"/>
    <x v="0"/>
    <x v="32"/>
  </r>
  <r>
    <x v="183"/>
    <s v="Male"/>
    <x v="0"/>
    <s v="Yes"/>
    <s v="Yes"/>
    <n v="33"/>
    <s v="Yes"/>
    <s v="No"/>
    <s v="DSL"/>
    <s v="Yes"/>
    <s v="No"/>
    <s v="Yes"/>
    <s v="No"/>
    <s v="Yes"/>
    <s v="Yes"/>
    <s v="One year"/>
    <s v="No"/>
    <s v="Credit card (automatic)"/>
    <x v="73"/>
    <x v="2"/>
    <n v="2453.3000000000002"/>
    <x v="0"/>
    <x v="0"/>
    <x v="0"/>
    <x v="27"/>
  </r>
  <r>
    <x v="184"/>
    <s v="Female"/>
    <x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x v="161"/>
    <x v="2"/>
    <n v="1111.6500000000001"/>
    <x v="1"/>
    <x v="1"/>
    <x v="0"/>
    <x v="41"/>
  </r>
  <r>
    <x v="185"/>
    <s v="Female"/>
    <x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x v="162"/>
    <x v="3"/>
    <n v="24.8"/>
    <x v="1"/>
    <x v="1"/>
    <x v="0"/>
    <x v="38"/>
  </r>
  <r>
    <x v="186"/>
    <s v="Male"/>
    <x v="0"/>
    <s v="No"/>
    <s v="No"/>
    <n v="20"/>
    <s v="Yes"/>
    <s v="No"/>
    <s v="DSL"/>
    <s v="No"/>
    <s v="Yes"/>
    <s v="No"/>
    <s v="No"/>
    <s v="No"/>
    <s v="No"/>
    <s v="Month-to-month"/>
    <s v="Yes"/>
    <s v="Mailed check"/>
    <x v="163"/>
    <x v="1"/>
    <n v="1023.85"/>
    <x v="0"/>
    <x v="0"/>
    <x v="0"/>
    <x v="66"/>
  </r>
  <r>
    <x v="187"/>
    <s v="Male"/>
    <x v="0"/>
    <s v="No"/>
    <s v="No"/>
    <n v="3"/>
    <s v="No"/>
    <s v="No phone service"/>
    <s v="DSL"/>
    <s v="No"/>
    <s v="No"/>
    <s v="No"/>
    <s v="Yes"/>
    <s v="No"/>
    <s v="No"/>
    <s v="Month-to-month"/>
    <s v="No"/>
    <s v="Electronic check"/>
    <x v="164"/>
    <x v="0"/>
    <n v="82.15"/>
    <x v="0"/>
    <x v="0"/>
    <x v="0"/>
    <x v="0"/>
  </r>
  <r>
    <x v="188"/>
    <s v="Fe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65"/>
    <x v="3"/>
    <n v="244.8"/>
    <x v="0"/>
    <x v="0"/>
    <x v="0"/>
    <x v="19"/>
  </r>
  <r>
    <x v="189"/>
    <s v="Female"/>
    <x v="0"/>
    <s v="Yes"/>
    <s v="No"/>
    <n v="40"/>
    <s v="Yes"/>
    <s v="Yes"/>
    <s v="DSL"/>
    <s v="No"/>
    <s v="Yes"/>
    <s v="No"/>
    <s v="No"/>
    <s v="No"/>
    <s v="No"/>
    <s v="Month-to-month"/>
    <s v="No"/>
    <s v="Credit card (automatic)"/>
    <x v="166"/>
    <x v="1"/>
    <n v="2379.1"/>
    <x v="0"/>
    <x v="0"/>
    <x v="0"/>
    <x v="1"/>
  </r>
  <r>
    <x v="190"/>
    <s v="Male"/>
    <x v="0"/>
    <s v="Yes"/>
    <s v="Yes"/>
    <n v="43"/>
    <s v="Yes"/>
    <s v="Yes"/>
    <s v="DSL"/>
    <s v="Yes"/>
    <s v="No"/>
    <s v="No"/>
    <s v="Yes"/>
    <s v="No"/>
    <s v="Yes"/>
    <s v="One year"/>
    <s v="Yes"/>
    <s v="Credit card (automatic)"/>
    <x v="167"/>
    <x v="2"/>
    <n v="3173.35"/>
    <x v="0"/>
    <x v="0"/>
    <x v="0"/>
    <x v="67"/>
  </r>
  <r>
    <x v="191"/>
    <s v="Male"/>
    <x v="0"/>
    <s v="Yes"/>
    <s v="No"/>
    <n v="6"/>
    <s v="Yes"/>
    <s v="No"/>
    <s v="Fiber optic"/>
    <s v="No"/>
    <s v="Yes"/>
    <s v="Yes"/>
    <s v="No"/>
    <s v="No"/>
    <s v="Yes"/>
    <s v="Month-to-month"/>
    <s v="Yes"/>
    <s v="Electronic check"/>
    <x v="168"/>
    <x v="2"/>
    <n v="531"/>
    <x v="1"/>
    <x v="1"/>
    <x v="0"/>
    <x v="68"/>
  </r>
  <r>
    <x v="192"/>
    <s v="Female"/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19"/>
    <x v="3"/>
    <n v="1375.4"/>
    <x v="0"/>
    <x v="0"/>
    <x v="0"/>
    <x v="19"/>
  </r>
  <r>
    <x v="193"/>
    <s v="Female"/>
    <x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x v="169"/>
    <x v="2"/>
    <n v="8129.3"/>
    <x v="0"/>
    <x v="0"/>
    <x v="0"/>
    <x v="53"/>
  </r>
  <r>
    <x v="194"/>
    <s v="Male"/>
    <x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70"/>
    <x v="3"/>
    <n v="1192.7"/>
    <x v="0"/>
    <x v="0"/>
    <x v="0"/>
    <x v="10"/>
  </r>
  <r>
    <x v="195"/>
    <s v="Female"/>
    <x v="0"/>
    <s v="Yes"/>
    <s v="No"/>
    <n v="20"/>
    <s v="Yes"/>
    <s v="No"/>
    <s v="Fiber optic"/>
    <s v="Yes"/>
    <s v="Yes"/>
    <s v="No"/>
    <s v="Yes"/>
    <s v="Yes"/>
    <s v="No"/>
    <s v="Month-to-month"/>
    <s v="Yes"/>
    <s v="Electronic check"/>
    <x v="171"/>
    <x v="2"/>
    <n v="1901.65"/>
    <x v="0"/>
    <x v="0"/>
    <x v="0"/>
    <x v="54"/>
  </r>
  <r>
    <x v="196"/>
    <s v="Male"/>
    <x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72"/>
    <x v="3"/>
    <n v="587.4"/>
    <x v="0"/>
    <x v="0"/>
    <x v="0"/>
    <x v="43"/>
  </r>
  <r>
    <x v="197"/>
    <s v="Male"/>
    <x v="0"/>
    <s v="No"/>
    <s v="No"/>
    <n v="59"/>
    <s v="Yes"/>
    <s v="Yes"/>
    <s v="Fiber optic"/>
    <s v="No"/>
    <s v="Yes"/>
    <s v="Yes"/>
    <s v="Yes"/>
    <s v="Yes"/>
    <s v="Yes"/>
    <s v="Month-to-month"/>
    <s v="Yes"/>
    <s v="Electronic check"/>
    <x v="173"/>
    <x v="2"/>
    <n v="6519.75"/>
    <x v="0"/>
    <x v="0"/>
    <x v="0"/>
    <x v="44"/>
  </r>
  <r>
    <x v="198"/>
    <s v="Male"/>
    <x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x v="174"/>
    <x v="2"/>
    <n v="8041.65"/>
    <x v="0"/>
    <x v="0"/>
    <x v="0"/>
    <x v="42"/>
  </r>
  <r>
    <x v="199"/>
    <s v="Male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2"/>
    <x v="3"/>
    <n v="20.75"/>
    <x v="0"/>
    <x v="0"/>
    <x v="0"/>
    <x v="14"/>
  </r>
  <r>
    <x v="200"/>
    <s v="Female"/>
    <x v="0"/>
    <s v="Yes"/>
    <s v="No"/>
    <n v="27"/>
    <s v="Yes"/>
    <s v="No"/>
    <s v="Fiber optic"/>
    <s v="Yes"/>
    <s v="No"/>
    <s v="No"/>
    <s v="Yes"/>
    <s v="Yes"/>
    <s v="Yes"/>
    <s v="One year"/>
    <s v="Yes"/>
    <s v="Credit card (automatic)"/>
    <x v="175"/>
    <x v="2"/>
    <n v="2681.15"/>
    <x v="0"/>
    <x v="0"/>
    <x v="0"/>
    <x v="69"/>
  </r>
  <r>
    <x v="201"/>
    <s v="Female"/>
    <x v="0"/>
    <s v="No"/>
    <s v="No"/>
    <n v="14"/>
    <s v="Yes"/>
    <s v="No"/>
    <s v="Fiber optic"/>
    <s v="No"/>
    <s v="Yes"/>
    <s v="No"/>
    <s v="Yes"/>
    <s v="No"/>
    <s v="No"/>
    <s v="Month-to-month"/>
    <s v="Yes"/>
    <s v="Credit card (automatic)"/>
    <x v="176"/>
    <x v="2"/>
    <n v="1112.3"/>
    <x v="0"/>
    <x v="0"/>
    <x v="0"/>
    <x v="30"/>
  </r>
  <r>
    <x v="202"/>
    <s v="Male"/>
    <x v="0"/>
    <s v="Yes"/>
    <s v="Yes"/>
    <n v="71"/>
    <s v="Yes"/>
    <s v="Yes"/>
    <s v="Fiber optic"/>
    <s v="Yes"/>
    <s v="No"/>
    <s v="Yes"/>
    <s v="No"/>
    <s v="Yes"/>
    <s v="Yes"/>
    <s v="Two year"/>
    <s v="No"/>
    <s v="Electronic check"/>
    <x v="177"/>
    <x v="2"/>
    <n v="7405.5"/>
    <x v="0"/>
    <x v="0"/>
    <x v="0"/>
    <x v="12"/>
  </r>
  <r>
    <x v="203"/>
    <s v="Male"/>
    <x v="0"/>
    <s v="No"/>
    <s v="Yes"/>
    <n v="13"/>
    <s v="Yes"/>
    <s v="No"/>
    <s v="Fiber optic"/>
    <s v="No"/>
    <s v="No"/>
    <s v="No"/>
    <s v="No"/>
    <s v="Yes"/>
    <s v="No"/>
    <s v="Month-to-month"/>
    <s v="Yes"/>
    <s v="Credit card (automatic)"/>
    <x v="178"/>
    <x v="2"/>
    <n v="1033.95"/>
    <x v="0"/>
    <x v="0"/>
    <x v="0"/>
    <x v="60"/>
  </r>
  <r>
    <x v="204"/>
    <s v="Male"/>
    <x v="0"/>
    <s v="No"/>
    <s v="No"/>
    <n v="44"/>
    <s v="Yes"/>
    <s v="No"/>
    <s v="Fiber optic"/>
    <s v="No"/>
    <s v="No"/>
    <s v="No"/>
    <s v="No"/>
    <s v="No"/>
    <s v="No"/>
    <s v="Month-to-month"/>
    <s v="No"/>
    <s v="Credit card (automatic)"/>
    <x v="179"/>
    <x v="2"/>
    <n v="2958.95"/>
    <x v="0"/>
    <x v="0"/>
    <x v="0"/>
    <x v="29"/>
  </r>
  <r>
    <x v="205"/>
    <s v="Female"/>
    <x v="0"/>
    <s v="No"/>
    <s v="No"/>
    <n v="33"/>
    <s v="Yes"/>
    <s v="No"/>
    <s v="Fiber optic"/>
    <s v="No"/>
    <s v="Yes"/>
    <s v="No"/>
    <s v="Yes"/>
    <s v="No"/>
    <s v="No"/>
    <s v="One year"/>
    <s v="Yes"/>
    <s v="Bank transfer (automatic)"/>
    <x v="180"/>
    <x v="2"/>
    <n v="2684.85"/>
    <x v="0"/>
    <x v="0"/>
    <x v="0"/>
    <x v="30"/>
  </r>
  <r>
    <x v="206"/>
    <s v="Male"/>
    <x v="0"/>
    <s v="Yes"/>
    <s v="Yes"/>
    <n v="72"/>
    <s v="No"/>
    <s v="No phone service"/>
    <s v="DSL"/>
    <s v="Yes"/>
    <s v="Yes"/>
    <s v="Yes"/>
    <s v="Yes"/>
    <s v="No"/>
    <s v="Yes"/>
    <s v="Two year"/>
    <s v="Yes"/>
    <s v="Credit card (automatic)"/>
    <x v="181"/>
    <x v="1"/>
    <n v="4179.2"/>
    <x v="0"/>
    <x v="0"/>
    <x v="0"/>
    <x v="16"/>
  </r>
  <r>
    <x v="207"/>
    <s v="Male"/>
    <x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x v="182"/>
    <x v="2"/>
    <n v="79.900000000000006"/>
    <x v="1"/>
    <x v="1"/>
    <x v="0"/>
    <x v="30"/>
  </r>
  <r>
    <x v="208"/>
    <s v="Female"/>
    <x v="0"/>
    <s v="No"/>
    <s v="No"/>
    <n v="19"/>
    <s v="Yes"/>
    <s v="No"/>
    <s v="Fiber optic"/>
    <s v="Yes"/>
    <s v="No"/>
    <s v="Yes"/>
    <s v="Yes"/>
    <s v="Yes"/>
    <s v="Yes"/>
    <s v="Month-to-month"/>
    <s v="Yes"/>
    <s v="Electronic check"/>
    <x v="183"/>
    <x v="2"/>
    <n v="1934.45"/>
    <x v="1"/>
    <x v="1"/>
    <x v="0"/>
    <x v="15"/>
  </r>
  <r>
    <x v="209"/>
    <s v="Male"/>
    <x v="0"/>
    <s v="Yes"/>
    <s v="No"/>
    <n v="64"/>
    <s v="Yes"/>
    <s v="No"/>
    <s v="Fiber optic"/>
    <s v="No"/>
    <s v="Yes"/>
    <s v="Yes"/>
    <s v="Yes"/>
    <s v="Yes"/>
    <s v="Yes"/>
    <s v="One year"/>
    <s v="Yes"/>
    <s v="Credit card (automatic)"/>
    <x v="184"/>
    <x v="2"/>
    <n v="6654.1"/>
    <x v="0"/>
    <x v="0"/>
    <x v="0"/>
    <x v="69"/>
  </r>
  <r>
    <x v="210"/>
    <s v="Male"/>
    <x v="0"/>
    <s v="No"/>
    <s v="No"/>
    <n v="2"/>
    <s v="Yes"/>
    <s v="No"/>
    <s v="DSL"/>
    <s v="No"/>
    <s v="No"/>
    <s v="No"/>
    <s v="No"/>
    <s v="No"/>
    <s v="No"/>
    <s v="Month-to-month"/>
    <s v="Yes"/>
    <s v="Credit card (automatic)"/>
    <x v="185"/>
    <x v="1"/>
    <n v="84.5"/>
    <x v="1"/>
    <x v="1"/>
    <x v="0"/>
    <x v="52"/>
  </r>
  <r>
    <x v="211"/>
    <s v="Female"/>
    <x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x v="186"/>
    <x v="3"/>
    <n v="25.25"/>
    <x v="0"/>
    <x v="0"/>
    <x v="0"/>
    <x v="38"/>
  </r>
  <r>
    <x v="212"/>
    <s v="Male"/>
    <x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9"/>
    <x v="3"/>
    <n v="1124.2"/>
    <x v="0"/>
    <x v="0"/>
    <x v="0"/>
    <x v="19"/>
  </r>
  <r>
    <x v="213"/>
    <s v="Female"/>
    <x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87"/>
    <x v="3"/>
    <n v="540.04999999999995"/>
    <x v="0"/>
    <x v="0"/>
    <x v="0"/>
    <x v="19"/>
  </r>
  <r>
    <x v="214"/>
    <s v="Male"/>
    <x v="1"/>
    <s v="Yes"/>
    <s v="No"/>
    <n v="23"/>
    <s v="Yes"/>
    <s v="Yes"/>
    <s v="Fiber optic"/>
    <s v="No"/>
    <s v="No"/>
    <s v="No"/>
    <s v="No"/>
    <s v="No"/>
    <s v="Yes"/>
    <s v="Month-to-month"/>
    <s v="No"/>
    <s v="Electronic check"/>
    <x v="188"/>
    <x v="2"/>
    <n v="1975.85"/>
    <x v="0"/>
    <x v="0"/>
    <x v="0"/>
    <x v="70"/>
  </r>
  <r>
    <x v="215"/>
    <s v="Female"/>
    <x v="0"/>
    <s v="Yes"/>
    <s v="No"/>
    <n v="57"/>
    <s v="No"/>
    <s v="No phone service"/>
    <s v="DSL"/>
    <s v="Yes"/>
    <s v="Yes"/>
    <s v="Yes"/>
    <s v="No"/>
    <s v="Yes"/>
    <s v="Yes"/>
    <s v="Month-to-month"/>
    <s v="Yes"/>
    <s v="Bank transfer (automatic)"/>
    <x v="189"/>
    <x v="1"/>
    <n v="3437.45"/>
    <x v="0"/>
    <x v="0"/>
    <x v="0"/>
    <x v="62"/>
  </r>
  <r>
    <x v="216"/>
    <s v="Male"/>
    <x v="0"/>
    <s v="Yes"/>
    <s v="Yes"/>
    <n v="72"/>
    <s v="No"/>
    <s v="No phone service"/>
    <s v="DSL"/>
    <s v="Yes"/>
    <s v="Yes"/>
    <s v="Yes"/>
    <s v="Yes"/>
    <s v="No"/>
    <s v="No"/>
    <s v="Two year"/>
    <s v="No"/>
    <s v="Credit card (automatic)"/>
    <x v="34"/>
    <x v="1"/>
    <n v="3139.8"/>
    <x v="0"/>
    <x v="0"/>
    <x v="0"/>
    <x v="25"/>
  </r>
  <r>
    <x v="217"/>
    <s v="Male"/>
    <x v="0"/>
    <s v="Yes"/>
    <s v="No"/>
    <n v="66"/>
    <s v="No"/>
    <s v="No phone service"/>
    <s v="DSL"/>
    <s v="Yes"/>
    <s v="Yes"/>
    <s v="Yes"/>
    <s v="Yes"/>
    <s v="Yes"/>
    <s v="No"/>
    <s v="Two year"/>
    <s v="Yes"/>
    <s v="Bank transfer (automatic)"/>
    <x v="166"/>
    <x v="1"/>
    <n v="3789.2"/>
    <x v="0"/>
    <x v="0"/>
    <x v="0"/>
    <x v="1"/>
  </r>
  <r>
    <x v="218"/>
    <s v="Male"/>
    <x v="0"/>
    <s v="Yes"/>
    <s v="Yes"/>
    <n v="65"/>
    <s v="Yes"/>
    <s v="Yes"/>
    <s v="DSL"/>
    <s v="No"/>
    <s v="Yes"/>
    <s v="Yes"/>
    <s v="Yes"/>
    <s v="Yes"/>
    <s v="Yes"/>
    <s v="Two year"/>
    <s v="Yes"/>
    <s v="Bank transfer (automatic)"/>
    <x v="190"/>
    <x v="2"/>
    <n v="5324.5"/>
    <x v="0"/>
    <x v="0"/>
    <x v="0"/>
    <x v="50"/>
  </r>
  <r>
    <x v="219"/>
    <s v="Female"/>
    <x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x v="191"/>
    <x v="2"/>
    <n v="624.6"/>
    <x v="0"/>
    <x v="0"/>
    <x v="0"/>
    <x v="30"/>
  </r>
  <r>
    <x v="220"/>
    <s v="Female"/>
    <x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x v="192"/>
    <x v="2"/>
    <n v="268.35000000000002"/>
    <x v="1"/>
    <x v="1"/>
    <x v="0"/>
    <x v="26"/>
  </r>
  <r>
    <x v="221"/>
    <s v="Female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93"/>
    <x v="3"/>
    <n v="1836.9"/>
    <x v="0"/>
    <x v="0"/>
    <x v="0"/>
    <x v="38"/>
  </r>
  <r>
    <x v="222"/>
    <s v="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33"/>
    <x v="3"/>
    <n v="20.2"/>
    <x v="0"/>
    <x v="0"/>
    <x v="0"/>
    <x v="19"/>
  </r>
  <r>
    <x v="223"/>
    <s v="Male"/>
    <x v="0"/>
    <s v="Yes"/>
    <s v="No"/>
    <n v="4"/>
    <s v="Yes"/>
    <s v="No"/>
    <s v="DSL"/>
    <s v="No"/>
    <s v="No"/>
    <s v="No"/>
    <s v="Yes"/>
    <s v="No"/>
    <s v="No"/>
    <s v="Month-to-month"/>
    <s v="No"/>
    <s v="Mailed check"/>
    <x v="194"/>
    <x v="1"/>
    <n v="179.35"/>
    <x v="1"/>
    <x v="1"/>
    <x v="0"/>
    <x v="9"/>
  </r>
  <r>
    <x v="224"/>
    <s v="Fe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195"/>
    <x v="3"/>
    <n v="219.35"/>
    <x v="0"/>
    <x v="0"/>
    <x v="0"/>
    <x v="10"/>
  </r>
  <r>
    <x v="225"/>
    <s v="Male"/>
    <x v="0"/>
    <s v="No"/>
    <s v="No"/>
    <n v="24"/>
    <s v="No"/>
    <s v="No phone service"/>
    <s v="DSL"/>
    <s v="Yes"/>
    <s v="No"/>
    <s v="No"/>
    <s v="No"/>
    <s v="Yes"/>
    <s v="Yes"/>
    <s v="One year"/>
    <s v="Yes"/>
    <s v="Mailed check"/>
    <x v="196"/>
    <x v="1"/>
    <n v="1288.75"/>
    <x v="0"/>
    <x v="0"/>
    <x v="0"/>
    <x v="46"/>
  </r>
  <r>
    <x v="226"/>
    <s v="Female"/>
    <x v="0"/>
    <s v="Yes"/>
    <s v="Yes"/>
    <n v="31"/>
    <s v="Yes"/>
    <s v="No"/>
    <s v="DSL"/>
    <s v="Yes"/>
    <s v="No"/>
    <s v="Yes"/>
    <s v="Yes"/>
    <s v="Yes"/>
    <s v="Yes"/>
    <s v="One year"/>
    <s v="Yes"/>
    <s v="Mailed check"/>
    <x v="197"/>
    <x v="2"/>
    <n v="2545.75"/>
    <x v="0"/>
    <x v="0"/>
    <x v="0"/>
    <x v="34"/>
  </r>
  <r>
    <x v="227"/>
    <s v="Female"/>
    <x v="0"/>
    <s v="Yes"/>
    <s v="No"/>
    <n v="1"/>
    <s v="Yes"/>
    <s v="No"/>
    <s v="DSL"/>
    <s v="No"/>
    <s v="No"/>
    <s v="No"/>
    <s v="No"/>
    <s v="Yes"/>
    <s v="No"/>
    <s v="Month-to-month"/>
    <s v="No"/>
    <s v="Mailed check"/>
    <x v="18"/>
    <x v="1"/>
    <n v="55.2"/>
    <x v="1"/>
    <x v="1"/>
    <x v="0"/>
    <x v="16"/>
  </r>
  <r>
    <x v="228"/>
    <s v="Male"/>
    <x v="0"/>
    <s v="No"/>
    <s v="No"/>
    <n v="30"/>
    <s v="Yes"/>
    <s v="Yes"/>
    <s v="Fiber optic"/>
    <s v="No"/>
    <s v="No"/>
    <s v="No"/>
    <s v="Yes"/>
    <s v="No"/>
    <s v="Yes"/>
    <s v="Month-to-month"/>
    <s v="Yes"/>
    <s v="Credit card (automatic)"/>
    <x v="58"/>
    <x v="2"/>
    <n v="2723.15"/>
    <x v="0"/>
    <x v="0"/>
    <x v="0"/>
    <x v="17"/>
  </r>
  <r>
    <x v="229"/>
    <s v="Female"/>
    <x v="0"/>
    <s v="Yes"/>
    <s v="Yes"/>
    <n v="47"/>
    <s v="Yes"/>
    <s v="Yes"/>
    <s v="DSL"/>
    <s v="Yes"/>
    <s v="Yes"/>
    <s v="No"/>
    <s v="Yes"/>
    <s v="Yes"/>
    <s v="Yes"/>
    <s v="Two year"/>
    <s v="Yes"/>
    <s v="Credit card (automatic)"/>
    <x v="198"/>
    <x v="2"/>
    <n v="4107.25"/>
    <x v="0"/>
    <x v="0"/>
    <x v="0"/>
    <x v="32"/>
  </r>
  <r>
    <x v="230"/>
    <s v="Male"/>
    <x v="0"/>
    <s v="No"/>
    <s v="No"/>
    <n v="54"/>
    <s v="Yes"/>
    <s v="Yes"/>
    <s v="Fiber optic"/>
    <s v="Yes"/>
    <s v="Yes"/>
    <s v="No"/>
    <s v="Yes"/>
    <s v="Yes"/>
    <s v="Yes"/>
    <s v="Two year"/>
    <s v="Yes"/>
    <s v="Credit card (automatic)"/>
    <x v="199"/>
    <x v="2"/>
    <n v="5760.65"/>
    <x v="0"/>
    <x v="0"/>
    <x v="0"/>
    <x v="37"/>
  </r>
  <r>
    <x v="231"/>
    <s v="Male"/>
    <x v="0"/>
    <s v="No"/>
    <s v="No"/>
    <n v="50"/>
    <s v="Yes"/>
    <s v="No"/>
    <s v="Fiber optic"/>
    <s v="Yes"/>
    <s v="Yes"/>
    <s v="No"/>
    <s v="Yes"/>
    <s v="No"/>
    <s v="Yes"/>
    <s v="Month-to-month"/>
    <s v="Yes"/>
    <s v="Credit card (automatic)"/>
    <x v="200"/>
    <x v="2"/>
    <n v="4747.5"/>
    <x v="0"/>
    <x v="0"/>
    <x v="0"/>
    <x v="40"/>
  </r>
  <r>
    <x v="232"/>
    <s v="Male"/>
    <x v="0"/>
    <s v="No"/>
    <s v="No"/>
    <n v="1"/>
    <s v="Yes"/>
    <s v="No"/>
    <s v="Fiber optic"/>
    <s v="Yes"/>
    <s v="No"/>
    <s v="No"/>
    <s v="No"/>
    <s v="No"/>
    <s v="Yes"/>
    <s v="Month-to-month"/>
    <s v="Yes"/>
    <s v="Mailed check"/>
    <x v="201"/>
    <x v="2"/>
    <n v="84.6"/>
    <x v="1"/>
    <x v="1"/>
    <x v="0"/>
    <x v="32"/>
  </r>
  <r>
    <x v="233"/>
    <s v="Female"/>
    <x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02"/>
    <x v="3"/>
    <n v="1566.9"/>
    <x v="0"/>
    <x v="0"/>
    <x v="0"/>
    <x v="19"/>
  </r>
  <r>
    <x v="234"/>
    <s v="Female"/>
    <x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03"/>
    <x v="3"/>
    <n v="702"/>
    <x v="0"/>
    <x v="0"/>
    <x v="0"/>
    <x v="38"/>
  </r>
  <r>
    <x v="235"/>
    <s v="Male"/>
    <x v="0"/>
    <s v="No"/>
    <s v="No"/>
    <n v="2"/>
    <s v="Yes"/>
    <s v="Yes"/>
    <s v="DSL"/>
    <s v="No"/>
    <s v="Yes"/>
    <s v="No"/>
    <s v="No"/>
    <s v="No"/>
    <s v="No"/>
    <s v="Month-to-month"/>
    <s v="Yes"/>
    <s v="Mailed check"/>
    <x v="60"/>
    <x v="1"/>
    <n v="114.1"/>
    <x v="1"/>
    <x v="1"/>
    <x v="0"/>
    <x v="2"/>
  </r>
  <r>
    <x v="236"/>
    <s v="Female"/>
    <x v="0"/>
    <s v="No"/>
    <s v="No"/>
    <n v="10"/>
    <s v="No"/>
    <s v="No phone service"/>
    <s v="DSL"/>
    <s v="No"/>
    <s v="No"/>
    <s v="No"/>
    <s v="Yes"/>
    <s v="No"/>
    <s v="No"/>
    <s v="Two year"/>
    <s v="Yes"/>
    <s v="Mailed check"/>
    <x v="204"/>
    <x v="0"/>
    <n v="299.05"/>
    <x v="0"/>
    <x v="0"/>
    <x v="0"/>
    <x v="0"/>
  </r>
  <r>
    <x v="237"/>
    <s v="Male"/>
    <x v="0"/>
    <s v="Yes"/>
    <s v="No"/>
    <n v="18"/>
    <s v="Yes"/>
    <s v="Yes"/>
    <s v="Fiber optic"/>
    <s v="No"/>
    <s v="No"/>
    <s v="No"/>
    <s v="No"/>
    <s v="No"/>
    <s v="No"/>
    <s v="Month-to-month"/>
    <s v="Yes"/>
    <s v="Electronic check"/>
    <x v="205"/>
    <x v="2"/>
    <n v="1305.95"/>
    <x v="0"/>
    <x v="0"/>
    <x v="0"/>
    <x v="71"/>
  </r>
  <r>
    <x v="238"/>
    <s v="Female"/>
    <x v="1"/>
    <s v="No"/>
    <s v="No"/>
    <n v="11"/>
    <s v="Yes"/>
    <s v="No"/>
    <s v="Fiber optic"/>
    <s v="No"/>
    <s v="Yes"/>
    <s v="No"/>
    <s v="No"/>
    <s v="Yes"/>
    <s v="Yes"/>
    <s v="Month-to-month"/>
    <s v="Yes"/>
    <s v="Electronic check"/>
    <x v="94"/>
    <x v="2"/>
    <n v="1120.3"/>
    <x v="1"/>
    <x v="1"/>
    <x v="0"/>
    <x v="36"/>
  </r>
  <r>
    <x v="239"/>
    <s v="Male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9"/>
    <x v="3"/>
    <n v="284.35000000000002"/>
    <x v="0"/>
    <x v="0"/>
    <x v="0"/>
    <x v="19"/>
  </r>
  <r>
    <x v="240"/>
    <s v="Female"/>
    <x v="0"/>
    <s v="No"/>
    <s v="No"/>
    <n v="72"/>
    <s v="Yes"/>
    <s v="Yes"/>
    <s v="DSL"/>
    <s v="No"/>
    <s v="Yes"/>
    <s v="Yes"/>
    <s v="Yes"/>
    <s v="Yes"/>
    <s v="Yes"/>
    <s v="Two year"/>
    <s v="No"/>
    <s v="Bank transfer (automatic)"/>
    <x v="206"/>
    <x v="2"/>
    <n v="6350.5"/>
    <x v="0"/>
    <x v="0"/>
    <x v="0"/>
    <x v="70"/>
  </r>
  <r>
    <x v="241"/>
    <s v="Male"/>
    <x v="0"/>
    <s v="No"/>
    <s v="No"/>
    <n v="72"/>
    <s v="Yes"/>
    <s v="Yes"/>
    <s v="Fiber optic"/>
    <s v="No"/>
    <s v="Yes"/>
    <s v="Yes"/>
    <s v="Yes"/>
    <s v="Yes"/>
    <s v="Yes"/>
    <s v="Two year"/>
    <s v="No"/>
    <s v="Bank transfer (automatic)"/>
    <x v="207"/>
    <x v="2"/>
    <n v="7878.3"/>
    <x v="0"/>
    <x v="0"/>
    <x v="0"/>
    <x v="72"/>
  </r>
  <r>
    <x v="242"/>
    <s v="Female"/>
    <x v="0"/>
    <s v="Yes"/>
    <s v="Yes"/>
    <n v="41"/>
    <s v="Yes"/>
    <s v="No"/>
    <s v="DSL"/>
    <s v="Yes"/>
    <s v="No"/>
    <s v="No"/>
    <s v="Yes"/>
    <s v="Yes"/>
    <s v="Yes"/>
    <s v="One year"/>
    <s v="Yes"/>
    <s v="Credit card (automatic)"/>
    <x v="84"/>
    <x v="2"/>
    <n v="3187.65"/>
    <x v="0"/>
    <x v="0"/>
    <x v="0"/>
    <x v="27"/>
  </r>
  <r>
    <x v="243"/>
    <s v="Female"/>
    <x v="1"/>
    <s v="Yes"/>
    <s v="No"/>
    <n v="65"/>
    <s v="Yes"/>
    <s v="No"/>
    <s v="Fiber optic"/>
    <s v="Yes"/>
    <s v="Yes"/>
    <s v="Yes"/>
    <s v="No"/>
    <s v="No"/>
    <s v="Yes"/>
    <s v="Month-to-month"/>
    <s v="No"/>
    <s v="Electronic check"/>
    <x v="61"/>
    <x v="2"/>
    <n v="6126.15"/>
    <x v="0"/>
    <x v="0"/>
    <x v="0"/>
    <x v="40"/>
  </r>
  <r>
    <x v="244"/>
    <s v="Female"/>
    <x v="1"/>
    <s v="No"/>
    <s v="No"/>
    <n v="13"/>
    <s v="Yes"/>
    <s v="No"/>
    <s v="DSL"/>
    <s v="No"/>
    <s v="Yes"/>
    <s v="Yes"/>
    <s v="No"/>
    <s v="No"/>
    <s v="No"/>
    <s v="Month-to-month"/>
    <s v="Yes"/>
    <s v="Electronic check"/>
    <x v="208"/>
    <x v="1"/>
    <n v="731.3"/>
    <x v="0"/>
    <x v="0"/>
    <x v="0"/>
    <x v="16"/>
  </r>
  <r>
    <x v="245"/>
    <s v="Male"/>
    <x v="1"/>
    <s v="No"/>
    <s v="No"/>
    <n v="4"/>
    <s v="Yes"/>
    <s v="No"/>
    <s v="Fiber optic"/>
    <s v="Yes"/>
    <s v="No"/>
    <s v="No"/>
    <s v="No"/>
    <s v="No"/>
    <s v="No"/>
    <s v="Month-to-month"/>
    <s v="No"/>
    <s v="Electronic check"/>
    <x v="209"/>
    <x v="2"/>
    <n v="273.39999999999998"/>
    <x v="0"/>
    <x v="0"/>
    <x v="0"/>
    <x v="27"/>
  </r>
  <r>
    <x v="246"/>
    <s v="Male"/>
    <x v="0"/>
    <s v="No"/>
    <s v="No"/>
    <n v="41"/>
    <s v="Yes"/>
    <s v="Yes"/>
    <s v="DSL"/>
    <s v="No"/>
    <s v="No"/>
    <s v="Yes"/>
    <s v="No"/>
    <s v="No"/>
    <s v="Yes"/>
    <s v="One year"/>
    <s v="No"/>
    <s v="Mailed check"/>
    <x v="210"/>
    <x v="1"/>
    <n v="2531.8000000000002"/>
    <x v="0"/>
    <x v="0"/>
    <x v="0"/>
    <x v="22"/>
  </r>
  <r>
    <x v="247"/>
    <s v="Male"/>
    <x v="1"/>
    <s v="No"/>
    <s v="No"/>
    <n v="15"/>
    <s v="Yes"/>
    <s v="No"/>
    <s v="Fiber optic"/>
    <s v="No"/>
    <s v="Yes"/>
    <s v="No"/>
    <s v="No"/>
    <s v="No"/>
    <s v="No"/>
    <s v="Month-to-month"/>
    <s v="Yes"/>
    <s v="Electronic check"/>
    <x v="113"/>
    <x v="2"/>
    <n v="1074.3"/>
    <x v="1"/>
    <x v="1"/>
    <x v="0"/>
    <x v="59"/>
  </r>
  <r>
    <x v="248"/>
    <s v="Male"/>
    <x v="0"/>
    <s v="No"/>
    <s v="No"/>
    <n v="1"/>
    <s v="Yes"/>
    <s v="No"/>
    <s v="DSL"/>
    <s v="Yes"/>
    <s v="No"/>
    <s v="No"/>
    <s v="No"/>
    <s v="No"/>
    <s v="No"/>
    <s v="Month-to-month"/>
    <s v="Yes"/>
    <s v="Mailed check"/>
    <x v="211"/>
    <x v="1"/>
    <n v="48.55"/>
    <x v="1"/>
    <x v="1"/>
    <x v="0"/>
    <x v="33"/>
  </r>
  <r>
    <x v="249"/>
    <s v="Male"/>
    <x v="0"/>
    <s v="No"/>
    <s v="No"/>
    <n v="42"/>
    <s v="Yes"/>
    <s v="Yes"/>
    <s v="Fiber optic"/>
    <s v="Yes"/>
    <s v="Yes"/>
    <s v="Yes"/>
    <s v="No"/>
    <s v="No"/>
    <s v="Yes"/>
    <s v="One year"/>
    <s v="Yes"/>
    <s v="Electronic check"/>
    <x v="212"/>
    <x v="2"/>
    <n v="4298.45"/>
    <x v="0"/>
    <x v="0"/>
    <x v="0"/>
    <x v="21"/>
  </r>
  <r>
    <x v="250"/>
    <s v="Female"/>
    <x v="0"/>
    <s v="Yes"/>
    <s v="No"/>
    <n v="51"/>
    <s v="Yes"/>
    <s v="No"/>
    <s v="Fiber optic"/>
    <s v="Yes"/>
    <s v="Yes"/>
    <s v="Yes"/>
    <s v="No"/>
    <s v="Yes"/>
    <s v="No"/>
    <s v="One year"/>
    <s v="Yes"/>
    <s v="Electronic check"/>
    <x v="200"/>
    <x v="2"/>
    <n v="4619.55"/>
    <x v="0"/>
    <x v="0"/>
    <x v="0"/>
    <x v="40"/>
  </r>
  <r>
    <x v="251"/>
    <s v="Female"/>
    <x v="0"/>
    <s v="Yes"/>
    <s v="Yes"/>
    <n v="2"/>
    <s v="Yes"/>
    <s v="No"/>
    <s v="Fiber optic"/>
    <s v="No"/>
    <s v="No"/>
    <s v="No"/>
    <s v="No"/>
    <s v="No"/>
    <s v="No"/>
    <s v="Month-to-month"/>
    <s v="No"/>
    <s v="Electronic check"/>
    <x v="213"/>
    <x v="2"/>
    <n v="147.15"/>
    <x v="1"/>
    <x v="1"/>
    <x v="0"/>
    <x v="26"/>
  </r>
  <r>
    <x v="252"/>
    <s v="Male"/>
    <x v="1"/>
    <s v="Yes"/>
    <s v="No"/>
    <n v="1"/>
    <s v="No"/>
    <s v="No phone service"/>
    <s v="DSL"/>
    <s v="No"/>
    <s v="Yes"/>
    <s v="No"/>
    <s v="No"/>
    <s v="Yes"/>
    <s v="No"/>
    <s v="Month-to-month"/>
    <s v="No"/>
    <s v="Electronic check"/>
    <x v="214"/>
    <x v="0"/>
    <n v="40.200000000000003"/>
    <x v="1"/>
    <x v="1"/>
    <x v="0"/>
    <x v="18"/>
  </r>
  <r>
    <x v="253"/>
    <s v="Male"/>
    <x v="0"/>
    <s v="No"/>
    <s v="Yes"/>
    <n v="32"/>
    <s v="Yes"/>
    <s v="Yes"/>
    <s v="DSL"/>
    <s v="No"/>
    <s v="Yes"/>
    <s v="Yes"/>
    <s v="Yes"/>
    <s v="Yes"/>
    <s v="Yes"/>
    <s v="One year"/>
    <s v="No"/>
    <s v="Credit card (automatic)"/>
    <x v="215"/>
    <x v="2"/>
    <n v="2633.3"/>
    <x v="0"/>
    <x v="0"/>
    <x v="0"/>
    <x v="50"/>
  </r>
  <r>
    <x v="254"/>
    <s v="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16"/>
    <x v="3"/>
    <n v="193.05"/>
    <x v="0"/>
    <x v="0"/>
    <x v="0"/>
    <x v="19"/>
  </r>
  <r>
    <x v="255"/>
    <s v="Female"/>
    <x v="0"/>
    <s v="Yes"/>
    <s v="Yes"/>
    <n v="67"/>
    <s v="No"/>
    <s v="No phone service"/>
    <s v="DSL"/>
    <s v="No"/>
    <s v="Yes"/>
    <s v="Yes"/>
    <s v="Yes"/>
    <s v="Yes"/>
    <s v="Yes"/>
    <s v="Two year"/>
    <s v="Yes"/>
    <s v="Electronic check"/>
    <x v="217"/>
    <x v="1"/>
    <n v="4103.8999999999996"/>
    <x v="0"/>
    <x v="0"/>
    <x v="0"/>
    <x v="20"/>
  </r>
  <r>
    <x v="256"/>
    <s v="Female"/>
    <x v="0"/>
    <s v="Yes"/>
    <s v="Yes"/>
    <n v="61"/>
    <s v="Yes"/>
    <s v="Yes"/>
    <s v="Fiber optic"/>
    <s v="Yes"/>
    <s v="Yes"/>
    <s v="Yes"/>
    <s v="Yes"/>
    <s v="Yes"/>
    <s v="Yes"/>
    <s v="Two year"/>
    <s v="No"/>
    <s v="Credit card (automatic)"/>
    <x v="218"/>
    <x v="2"/>
    <n v="7008.15"/>
    <x v="0"/>
    <x v="0"/>
    <x v="0"/>
    <x v="73"/>
  </r>
  <r>
    <x v="257"/>
    <s v="Male"/>
    <x v="0"/>
    <s v="No"/>
    <s v="No"/>
    <n v="50"/>
    <s v="Yes"/>
    <s v="Yes"/>
    <s v="Fiber optic"/>
    <s v="Yes"/>
    <s v="Yes"/>
    <s v="Yes"/>
    <s v="Yes"/>
    <s v="Yes"/>
    <s v="Yes"/>
    <s v="One year"/>
    <s v="No"/>
    <s v="Credit card (automatic)"/>
    <x v="219"/>
    <x v="2"/>
    <n v="5791.1"/>
    <x v="0"/>
    <x v="0"/>
    <x v="0"/>
    <x v="74"/>
  </r>
  <r>
    <x v="258"/>
    <s v="Female"/>
    <x v="0"/>
    <s v="Yes"/>
    <s v="No"/>
    <n v="2"/>
    <s v="Yes"/>
    <s v="No"/>
    <s v="DSL"/>
    <s v="No"/>
    <s v="No"/>
    <s v="No"/>
    <s v="No"/>
    <s v="No"/>
    <s v="No"/>
    <s v="Month-to-month"/>
    <s v="Yes"/>
    <s v="Credit card (automatic)"/>
    <x v="220"/>
    <x v="1"/>
    <n v="80.55"/>
    <x v="1"/>
    <x v="1"/>
    <x v="0"/>
    <x v="25"/>
  </r>
  <r>
    <x v="259"/>
    <s v="Female"/>
    <x v="1"/>
    <s v="Yes"/>
    <s v="No"/>
    <n v="29"/>
    <s v="No"/>
    <s v="No phone service"/>
    <s v="DSL"/>
    <s v="Yes"/>
    <s v="No"/>
    <s v="Yes"/>
    <s v="No"/>
    <s v="No"/>
    <s v="Yes"/>
    <s v="Month-to-month"/>
    <s v="Yes"/>
    <s v="Electronic check"/>
    <x v="221"/>
    <x v="1"/>
    <n v="1228.6500000000001"/>
    <x v="0"/>
    <x v="0"/>
    <x v="0"/>
    <x v="25"/>
  </r>
  <r>
    <x v="260"/>
    <s v="Male"/>
    <x v="1"/>
    <s v="No"/>
    <s v="No"/>
    <n v="3"/>
    <s v="No"/>
    <s v="No phone service"/>
    <s v="DSL"/>
    <s v="No"/>
    <s v="No"/>
    <s v="Yes"/>
    <s v="No"/>
    <s v="No"/>
    <s v="Yes"/>
    <s v="Month-to-month"/>
    <s v="Yes"/>
    <s v="Electronic check"/>
    <x v="222"/>
    <x v="0"/>
    <n v="132.19999999999999"/>
    <x v="1"/>
    <x v="1"/>
    <x v="0"/>
    <x v="75"/>
  </r>
  <r>
    <x v="261"/>
    <s v="Male"/>
    <x v="1"/>
    <s v="No"/>
    <s v="No"/>
    <n v="13"/>
    <s v="Yes"/>
    <s v="Yes"/>
    <s v="Fiber optic"/>
    <s v="No"/>
    <s v="Yes"/>
    <s v="Yes"/>
    <s v="No"/>
    <s v="Yes"/>
    <s v="Yes"/>
    <s v="Month-to-month"/>
    <s v="Yes"/>
    <s v="Electronic check"/>
    <x v="223"/>
    <x v="2"/>
    <n v="1364.3"/>
    <x v="1"/>
    <x v="1"/>
    <x v="0"/>
    <x v="15"/>
  </r>
  <r>
    <x v="262"/>
    <s v="Male"/>
    <x v="1"/>
    <s v="Yes"/>
    <s v="No"/>
    <n v="57"/>
    <s v="Yes"/>
    <s v="Yes"/>
    <s v="Fiber optic"/>
    <s v="No"/>
    <s v="Yes"/>
    <s v="No"/>
    <s v="No"/>
    <s v="No"/>
    <s v="Yes"/>
    <s v="Month-to-month"/>
    <s v="Yes"/>
    <s v="Electronic check"/>
    <x v="107"/>
    <x v="2"/>
    <n v="4925.3500000000004"/>
    <x v="0"/>
    <x v="0"/>
    <x v="0"/>
    <x v="17"/>
  </r>
  <r>
    <x v="263"/>
    <s v="Female"/>
    <x v="0"/>
    <s v="No"/>
    <s v="No"/>
    <n v="31"/>
    <s v="No"/>
    <s v="No phone service"/>
    <s v="DSL"/>
    <s v="Yes"/>
    <s v="Yes"/>
    <s v="No"/>
    <s v="Yes"/>
    <s v="No"/>
    <s v="Yes"/>
    <s v="Two year"/>
    <s v="Yes"/>
    <s v="Bank transfer (automatic)"/>
    <x v="224"/>
    <x v="1"/>
    <n v="1520.1"/>
    <x v="0"/>
    <x v="0"/>
    <x v="0"/>
    <x v="9"/>
  </r>
  <r>
    <x v="264"/>
    <s v="Female"/>
    <x v="0"/>
    <s v="Yes"/>
    <s v="No"/>
    <n v="45"/>
    <s v="Yes"/>
    <s v="Yes"/>
    <s v="Fiber optic"/>
    <s v="Yes"/>
    <s v="Yes"/>
    <s v="Yes"/>
    <s v="Yes"/>
    <s v="Yes"/>
    <s v="Yes"/>
    <s v="One year"/>
    <s v="No"/>
    <s v="Mailed check"/>
    <x v="225"/>
    <x v="2"/>
    <n v="5032.25"/>
    <x v="0"/>
    <x v="0"/>
    <x v="0"/>
    <x v="13"/>
  </r>
  <r>
    <x v="265"/>
    <s v="Female"/>
    <x v="0"/>
    <s v="Yes"/>
    <s v="Yes"/>
    <n v="61"/>
    <s v="Yes"/>
    <s v="Yes"/>
    <s v="DSL"/>
    <s v="Yes"/>
    <s v="Yes"/>
    <s v="Yes"/>
    <s v="Yes"/>
    <s v="Yes"/>
    <s v="Yes"/>
    <s v="Two year"/>
    <s v="No"/>
    <s v="Mailed check"/>
    <x v="226"/>
    <x v="2"/>
    <n v="5526.75"/>
    <x v="0"/>
    <x v="0"/>
    <x v="0"/>
    <x v="65"/>
  </r>
  <r>
    <x v="266"/>
    <s v="Male"/>
    <x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27"/>
    <x v="3"/>
    <n v="1195.25"/>
    <x v="0"/>
    <x v="0"/>
    <x v="0"/>
    <x v="38"/>
  </r>
  <r>
    <x v="267"/>
    <s v="Female"/>
    <x v="1"/>
    <s v="No"/>
    <s v="No"/>
    <n v="19"/>
    <s v="Yes"/>
    <s v="No"/>
    <s v="Fiber optic"/>
    <s v="Yes"/>
    <s v="Yes"/>
    <s v="No"/>
    <s v="Yes"/>
    <s v="Yes"/>
    <s v="Yes"/>
    <s v="Month-to-month"/>
    <s v="Yes"/>
    <s v="Mailed check"/>
    <x v="228"/>
    <x v="2"/>
    <n v="2007.25"/>
    <x v="0"/>
    <x v="0"/>
    <x v="0"/>
    <x v="7"/>
  </r>
  <r>
    <x v="268"/>
    <s v="Male"/>
    <x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95"/>
    <x v="3"/>
    <n v="1099.5999999999999"/>
    <x v="1"/>
    <x v="1"/>
    <x v="0"/>
    <x v="10"/>
  </r>
  <r>
    <x v="269"/>
    <s v="Female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68"/>
    <x v="3"/>
    <n v="1732.95"/>
    <x v="0"/>
    <x v="0"/>
    <x v="0"/>
    <x v="43"/>
  </r>
  <r>
    <x v="270"/>
    <s v="Female"/>
    <x v="1"/>
    <s v="No"/>
    <s v="No"/>
    <n v="16"/>
    <s v="Yes"/>
    <s v="No"/>
    <s v="Fiber optic"/>
    <s v="No"/>
    <s v="No"/>
    <s v="No"/>
    <s v="Yes"/>
    <s v="Yes"/>
    <s v="Yes"/>
    <s v="Month-to-month"/>
    <s v="Yes"/>
    <s v="Electronic check"/>
    <x v="229"/>
    <x v="2"/>
    <n v="1511.2"/>
    <x v="1"/>
    <x v="1"/>
    <x v="0"/>
    <x v="40"/>
  </r>
  <r>
    <x v="271"/>
    <s v="Male"/>
    <x v="0"/>
    <s v="Yes"/>
    <s v="No"/>
    <n v="57"/>
    <s v="Yes"/>
    <s v="No"/>
    <s v="DSL"/>
    <s v="Yes"/>
    <s v="Yes"/>
    <s v="No"/>
    <s v="Yes"/>
    <s v="No"/>
    <s v="No"/>
    <s v="Two year"/>
    <s v="Yes"/>
    <s v="Electronic check"/>
    <x v="230"/>
    <x v="1"/>
    <n v="3450.15"/>
    <x v="0"/>
    <x v="0"/>
    <x v="0"/>
    <x v="20"/>
  </r>
  <r>
    <x v="272"/>
    <s v="Male"/>
    <x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x v="162"/>
    <x v="3"/>
    <n v="24.8"/>
    <x v="1"/>
    <x v="1"/>
    <x v="0"/>
    <x v="38"/>
  </r>
  <r>
    <x v="273"/>
    <s v="Male"/>
    <x v="1"/>
    <s v="Yes"/>
    <s v="No"/>
    <n v="20"/>
    <s v="Yes"/>
    <s v="Yes"/>
    <s v="Fiber optic"/>
    <s v="No"/>
    <s v="Yes"/>
    <s v="No"/>
    <s v="Yes"/>
    <s v="Yes"/>
    <s v="Yes"/>
    <s v="Month-to-month"/>
    <s v="No"/>
    <s v="Electronic check"/>
    <x v="231"/>
    <x v="2"/>
    <n v="2172.0500000000002"/>
    <x v="0"/>
    <x v="0"/>
    <x v="0"/>
    <x v="15"/>
  </r>
  <r>
    <x v="274"/>
    <s v="Male"/>
    <x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x v="232"/>
    <x v="2"/>
    <n v="70.599999999999994"/>
    <x v="1"/>
    <x v="1"/>
    <x v="0"/>
    <x v="4"/>
  </r>
  <r>
    <x v="275"/>
    <s v="Male"/>
    <x v="0"/>
    <s v="Yes"/>
    <s v="No"/>
    <n v="5"/>
    <s v="Yes"/>
    <s v="Yes"/>
    <s v="Fiber optic"/>
    <s v="No"/>
    <s v="Yes"/>
    <s v="No"/>
    <s v="Yes"/>
    <s v="No"/>
    <s v="No"/>
    <s v="Month-to-month"/>
    <s v="Yes"/>
    <s v="Electronic check"/>
    <x v="233"/>
    <x v="2"/>
    <n v="401.1"/>
    <x v="1"/>
    <x v="1"/>
    <x v="0"/>
    <x v="32"/>
  </r>
  <r>
    <x v="276"/>
    <s v="Female"/>
    <x v="0"/>
    <s v="Yes"/>
    <s v="No"/>
    <n v="52"/>
    <s v="Yes"/>
    <s v="Yes"/>
    <s v="Fiber optic"/>
    <s v="No"/>
    <s v="Yes"/>
    <s v="Yes"/>
    <s v="No"/>
    <s v="Yes"/>
    <s v="Yes"/>
    <s v="Month-to-month"/>
    <s v="Yes"/>
    <s v="Electronic check"/>
    <x v="234"/>
    <x v="2"/>
    <n v="5624.85"/>
    <x v="1"/>
    <x v="1"/>
    <x v="0"/>
    <x v="7"/>
  </r>
  <r>
    <x v="277"/>
    <s v="Male"/>
    <x v="1"/>
    <s v="Yes"/>
    <s v="No"/>
    <n v="21"/>
    <s v="Yes"/>
    <s v="No"/>
    <s v="DSL"/>
    <s v="Yes"/>
    <s v="Yes"/>
    <s v="No"/>
    <s v="No"/>
    <s v="No"/>
    <s v="Yes"/>
    <s v="Month-to-month"/>
    <s v="Yes"/>
    <s v="Bank transfer (automatic)"/>
    <x v="235"/>
    <x v="1"/>
    <n v="1339.8"/>
    <x v="0"/>
    <x v="0"/>
    <x v="0"/>
    <x v="22"/>
  </r>
  <r>
    <x v="278"/>
    <s v="Male"/>
    <x v="0"/>
    <s v="No"/>
    <s v="No"/>
    <n v="14"/>
    <s v="No"/>
    <s v="No phone service"/>
    <s v="DSL"/>
    <s v="No"/>
    <s v="No"/>
    <s v="Yes"/>
    <s v="Yes"/>
    <s v="Yes"/>
    <s v="Yes"/>
    <s v="Month-to-month"/>
    <s v="Yes"/>
    <s v="Electronic check"/>
    <x v="236"/>
    <x v="1"/>
    <n v="771.95"/>
    <x v="0"/>
    <x v="0"/>
    <x v="0"/>
    <x v="16"/>
  </r>
  <r>
    <x v="279"/>
    <s v="Female"/>
    <x v="0"/>
    <s v="No"/>
    <s v="No"/>
    <n v="5"/>
    <s v="Yes"/>
    <s v="No"/>
    <s v="DSL"/>
    <s v="No"/>
    <s v="Yes"/>
    <s v="No"/>
    <s v="No"/>
    <s v="No"/>
    <s v="No"/>
    <s v="Month-to-month"/>
    <s v="No"/>
    <s v="Bank transfer (automatic)"/>
    <x v="76"/>
    <x v="1"/>
    <n v="244.75"/>
    <x v="0"/>
    <x v="0"/>
    <x v="0"/>
    <x v="46"/>
  </r>
  <r>
    <x v="280"/>
    <s v="Female"/>
    <x v="0"/>
    <s v="No"/>
    <s v="No"/>
    <n v="6"/>
    <s v="Yes"/>
    <s v="No"/>
    <s v="DSL"/>
    <s v="Yes"/>
    <s v="Yes"/>
    <s v="No"/>
    <s v="No"/>
    <s v="No"/>
    <s v="No"/>
    <s v="Month-to-month"/>
    <s v="No"/>
    <s v="Mailed check"/>
    <x v="237"/>
    <x v="1"/>
    <n v="322.89999999999998"/>
    <x v="0"/>
    <x v="0"/>
    <x v="0"/>
    <x v="16"/>
  </r>
  <r>
    <x v="281"/>
    <s v="Female"/>
    <x v="0"/>
    <s v="No"/>
    <s v="No"/>
    <n v="10"/>
    <s v="Yes"/>
    <s v="No"/>
    <s v="DSL"/>
    <s v="No"/>
    <s v="Yes"/>
    <s v="No"/>
    <s v="No"/>
    <s v="No"/>
    <s v="No"/>
    <s v="Month-to-month"/>
    <s v="No"/>
    <s v="Electronic check"/>
    <x v="238"/>
    <x v="1"/>
    <n v="498.25"/>
    <x v="0"/>
    <x v="0"/>
    <x v="0"/>
    <x v="46"/>
  </r>
  <r>
    <x v="282"/>
    <s v="Female"/>
    <x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39"/>
    <x v="3"/>
    <n v="25.4"/>
    <x v="0"/>
    <x v="0"/>
    <x v="0"/>
    <x v="38"/>
  </r>
  <r>
    <x v="283"/>
    <s v="Female"/>
    <x v="0"/>
    <s v="No"/>
    <s v="No"/>
    <n v="68"/>
    <s v="Yes"/>
    <s v="Yes"/>
    <s v="DSL"/>
    <s v="Yes"/>
    <s v="No"/>
    <s v="No"/>
    <s v="No"/>
    <s v="No"/>
    <s v="No"/>
    <s v="Month-to-month"/>
    <s v="No"/>
    <s v="Mailed check"/>
    <x v="240"/>
    <x v="1"/>
    <n v="3687.75"/>
    <x v="0"/>
    <x v="0"/>
    <x v="0"/>
    <x v="2"/>
  </r>
  <r>
    <x v="284"/>
    <s v="Male"/>
    <x v="0"/>
    <s v="Yes"/>
    <s v="Yes"/>
    <n v="18"/>
    <s v="Yes"/>
    <s v="No"/>
    <s v="Fiber optic"/>
    <s v="No"/>
    <s v="No"/>
    <s v="Yes"/>
    <s v="No"/>
    <s v="Yes"/>
    <s v="Yes"/>
    <s v="Month-to-month"/>
    <s v="No"/>
    <s v="Mailed check"/>
    <x v="241"/>
    <x v="2"/>
    <n v="1779.95"/>
    <x v="1"/>
    <x v="1"/>
    <x v="0"/>
    <x v="36"/>
  </r>
  <r>
    <x v="285"/>
    <s v="Female"/>
    <x v="0"/>
    <s v="No"/>
    <s v="No"/>
    <n v="22"/>
    <s v="Yes"/>
    <s v="Yes"/>
    <s v="Fiber optic"/>
    <s v="No"/>
    <s v="No"/>
    <s v="No"/>
    <s v="No"/>
    <s v="No"/>
    <s v="No"/>
    <s v="One year"/>
    <s v="Yes"/>
    <s v="Credit card (automatic)"/>
    <x v="242"/>
    <x v="2"/>
    <n v="1783.6"/>
    <x v="0"/>
    <x v="0"/>
    <x v="0"/>
    <x v="31"/>
  </r>
  <r>
    <x v="286"/>
    <s v="Female"/>
    <x v="0"/>
    <s v="No"/>
    <s v="No"/>
    <n v="20"/>
    <s v="Yes"/>
    <s v="No"/>
    <s v="DSL"/>
    <s v="No"/>
    <s v="No"/>
    <s v="No"/>
    <s v="No"/>
    <s v="No"/>
    <s v="No"/>
    <s v="Month-to-month"/>
    <s v="Yes"/>
    <s v="Electronic check"/>
    <x v="124"/>
    <x v="1"/>
    <n v="927.15"/>
    <x v="0"/>
    <x v="0"/>
    <x v="0"/>
    <x v="64"/>
  </r>
  <r>
    <x v="287"/>
    <s v="Male"/>
    <x v="0"/>
    <s v="Yes"/>
    <s v="No"/>
    <n v="1"/>
    <s v="Yes"/>
    <s v="No"/>
    <s v="Fiber optic"/>
    <s v="No"/>
    <s v="No"/>
    <s v="No"/>
    <s v="No"/>
    <s v="No"/>
    <s v="No"/>
    <s v="Month-to-month"/>
    <s v="No"/>
    <s v="Electronic check"/>
    <x v="243"/>
    <x v="2"/>
    <n v="70"/>
    <x v="1"/>
    <x v="1"/>
    <x v="0"/>
    <x v="26"/>
  </r>
  <r>
    <x v="288"/>
    <s v="Male"/>
    <x v="1"/>
    <s v="No"/>
    <s v="No"/>
    <n v="8"/>
    <s v="Yes"/>
    <s v="No"/>
    <s v="Fiber optic"/>
    <s v="No"/>
    <s v="Yes"/>
    <s v="No"/>
    <s v="No"/>
    <s v="No"/>
    <s v="No"/>
    <s v="Month-to-month"/>
    <s v="Yes"/>
    <s v="Electronic check"/>
    <x v="244"/>
    <x v="2"/>
    <n v="606.54999999999995"/>
    <x v="1"/>
    <x v="1"/>
    <x v="0"/>
    <x v="27"/>
  </r>
  <r>
    <x v="289"/>
    <s v="Male"/>
    <x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x v="245"/>
    <x v="1"/>
    <n v="435.4"/>
    <x v="1"/>
    <x v="1"/>
    <x v="0"/>
    <x v="25"/>
  </r>
  <r>
    <x v="290"/>
    <s v="Male"/>
    <x v="1"/>
    <s v="No"/>
    <s v="No"/>
    <n v="24"/>
    <s v="Yes"/>
    <s v="Yes"/>
    <s v="Fiber optic"/>
    <s v="No"/>
    <s v="No"/>
    <s v="No"/>
    <s v="No"/>
    <s v="No"/>
    <s v="No"/>
    <s v="Month-to-month"/>
    <s v="Yes"/>
    <s v="Electronic check"/>
    <x v="246"/>
    <x v="2"/>
    <n v="1712.7"/>
    <x v="1"/>
    <x v="1"/>
    <x v="0"/>
    <x v="31"/>
  </r>
  <r>
    <x v="291"/>
    <s v="Male"/>
    <x v="0"/>
    <s v="No"/>
    <s v="No"/>
    <n v="35"/>
    <s v="Yes"/>
    <s v="No"/>
    <s v="DSL"/>
    <s v="Yes"/>
    <s v="Yes"/>
    <s v="Yes"/>
    <s v="No"/>
    <s v="No"/>
    <s v="No"/>
    <s v="One year"/>
    <s v="No"/>
    <s v="Mailed check"/>
    <x v="247"/>
    <x v="1"/>
    <n v="2021.2"/>
    <x v="0"/>
    <x v="0"/>
    <x v="0"/>
    <x v="76"/>
  </r>
  <r>
    <x v="292"/>
    <s v="Male"/>
    <x v="0"/>
    <s v="Yes"/>
    <s v="Yes"/>
    <n v="23"/>
    <s v="Yes"/>
    <s v="No"/>
    <s v="Fiber optic"/>
    <s v="No"/>
    <s v="Yes"/>
    <s v="Yes"/>
    <s v="Yes"/>
    <s v="No"/>
    <s v="No"/>
    <s v="One year"/>
    <s v="No"/>
    <s v="Mailed check"/>
    <x v="188"/>
    <x v="2"/>
    <n v="1940.8"/>
    <x v="0"/>
    <x v="0"/>
    <x v="0"/>
    <x v="70"/>
  </r>
  <r>
    <x v="293"/>
    <s v="Female"/>
    <x v="1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x v="248"/>
    <x v="2"/>
    <n v="567.79999999999995"/>
    <x v="0"/>
    <x v="0"/>
    <x v="0"/>
    <x v="6"/>
  </r>
  <r>
    <x v="294"/>
    <s v="Fe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39"/>
    <x v="3"/>
    <n v="220.35"/>
    <x v="0"/>
    <x v="0"/>
    <x v="0"/>
    <x v="19"/>
  </r>
  <r>
    <x v="295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2"/>
    <x v="3"/>
    <n v="20.25"/>
    <x v="0"/>
    <x v="0"/>
    <x v="0"/>
    <x v="19"/>
  </r>
  <r>
    <x v="296"/>
    <s v="Female"/>
    <x v="0"/>
    <s v="Yes"/>
    <s v="Yes"/>
    <n v="71"/>
    <s v="Yes"/>
    <s v="No"/>
    <s v="Fiber optic"/>
    <s v="No"/>
    <s v="No"/>
    <s v="Yes"/>
    <s v="No"/>
    <s v="No"/>
    <s v="No"/>
    <s v="Two year"/>
    <s v="No"/>
    <s v="Electronic check"/>
    <x v="249"/>
    <x v="2"/>
    <n v="5436.45"/>
    <x v="0"/>
    <x v="0"/>
    <x v="0"/>
    <x v="31"/>
  </r>
  <r>
    <x v="297"/>
    <s v="Male"/>
    <x v="1"/>
    <s v="Yes"/>
    <s v="No"/>
    <n v="35"/>
    <s v="Yes"/>
    <s v="Yes"/>
    <s v="Fiber optic"/>
    <s v="No"/>
    <s v="No"/>
    <s v="Yes"/>
    <s v="No"/>
    <s v="Yes"/>
    <s v="Yes"/>
    <s v="Month-to-month"/>
    <s v="Yes"/>
    <s v="Electronic check"/>
    <x v="250"/>
    <x v="2"/>
    <n v="3437.5"/>
    <x v="0"/>
    <x v="0"/>
    <x v="0"/>
    <x v="39"/>
  </r>
  <r>
    <x v="298"/>
    <s v="Male"/>
    <x v="0"/>
    <s v="Yes"/>
    <s v="Yes"/>
    <n v="40"/>
    <s v="Yes"/>
    <s v="Yes"/>
    <s v="DSL"/>
    <s v="No"/>
    <s v="No"/>
    <s v="Yes"/>
    <s v="No"/>
    <s v="Yes"/>
    <s v="Yes"/>
    <s v="Month-to-month"/>
    <s v="Yes"/>
    <s v="Electronic check"/>
    <x v="251"/>
    <x v="2"/>
    <n v="3015.75"/>
    <x v="0"/>
    <x v="0"/>
    <x v="0"/>
    <x v="27"/>
  </r>
  <r>
    <x v="299"/>
    <s v="Female"/>
    <x v="0"/>
    <s v="No"/>
    <s v="Yes"/>
    <n v="1"/>
    <s v="Yes"/>
    <s v="No"/>
    <s v="Fiber optic"/>
    <s v="Yes"/>
    <s v="No"/>
    <s v="No"/>
    <s v="No"/>
    <s v="No"/>
    <s v="No"/>
    <s v="Month-to-month"/>
    <s v="Yes"/>
    <s v="Mailed check"/>
    <x v="252"/>
    <x v="2"/>
    <n v="73.599999999999994"/>
    <x v="1"/>
    <x v="1"/>
    <x v="0"/>
    <x v="59"/>
  </r>
  <r>
    <x v="300"/>
    <s v="Male"/>
    <x v="0"/>
    <s v="No"/>
    <s v="No"/>
    <n v="23"/>
    <s v="Yes"/>
    <s v="No"/>
    <s v="DSL"/>
    <s v="No"/>
    <s v="No"/>
    <s v="No"/>
    <s v="No"/>
    <s v="Yes"/>
    <s v="Yes"/>
    <s v="One year"/>
    <s v="Yes"/>
    <s v="Bank transfer (automatic)"/>
    <x v="253"/>
    <x v="1"/>
    <n v="1509.8"/>
    <x v="0"/>
    <x v="0"/>
    <x v="0"/>
    <x v="22"/>
  </r>
  <r>
    <x v="301"/>
    <s v="Female"/>
    <x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x v="53"/>
    <x v="2"/>
    <n v="396.1"/>
    <x v="1"/>
    <x v="1"/>
    <x v="0"/>
    <x v="36"/>
  </r>
  <r>
    <x v="302"/>
    <s v="Male"/>
    <x v="0"/>
    <s v="No"/>
    <s v="No"/>
    <n v="4"/>
    <s v="Yes"/>
    <s v="No"/>
    <s v="Fiber optic"/>
    <s v="No"/>
    <s v="No"/>
    <s v="Yes"/>
    <s v="Yes"/>
    <s v="No"/>
    <s v="Yes"/>
    <s v="Month-to-month"/>
    <s v="Yes"/>
    <s v="Electronic check"/>
    <x v="254"/>
    <x v="2"/>
    <n v="356.65"/>
    <x v="0"/>
    <x v="0"/>
    <x v="0"/>
    <x v="17"/>
  </r>
  <r>
    <x v="303"/>
    <s v="Female"/>
    <x v="0"/>
    <s v="Yes"/>
    <s v="Yes"/>
    <n v="68"/>
    <s v="No"/>
    <s v="No phone service"/>
    <s v="DSL"/>
    <s v="No"/>
    <s v="Yes"/>
    <s v="Yes"/>
    <s v="Yes"/>
    <s v="Yes"/>
    <s v="Yes"/>
    <s v="Two year"/>
    <s v="No"/>
    <s v="Credit card (automatic)"/>
    <x v="255"/>
    <x v="1"/>
    <n v="4109"/>
    <x v="0"/>
    <x v="0"/>
    <x v="0"/>
    <x v="20"/>
  </r>
  <r>
    <x v="304"/>
    <s v="Male"/>
    <x v="0"/>
    <s v="No"/>
    <s v="Yes"/>
    <n v="38"/>
    <s v="Yes"/>
    <s v="Yes"/>
    <s v="Fiber optic"/>
    <s v="No"/>
    <s v="Yes"/>
    <s v="No"/>
    <s v="No"/>
    <s v="No"/>
    <s v="No"/>
    <s v="Month-to-month"/>
    <s v="Yes"/>
    <s v="Mailed check"/>
    <x v="256"/>
    <x v="2"/>
    <n v="3141.7"/>
    <x v="0"/>
    <x v="0"/>
    <x v="0"/>
    <x v="49"/>
  </r>
  <r>
    <x v="305"/>
    <s v="Male"/>
    <x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62"/>
    <x v="3"/>
    <n v="1229.0999999999999"/>
    <x v="0"/>
    <x v="0"/>
    <x v="0"/>
    <x v="38"/>
  </r>
  <r>
    <x v="306"/>
    <s v="Male"/>
    <x v="1"/>
    <s v="Yes"/>
    <s v="No"/>
    <n v="32"/>
    <s v="Yes"/>
    <s v="Yes"/>
    <s v="Fiber optic"/>
    <s v="No"/>
    <s v="No"/>
    <s v="No"/>
    <s v="No"/>
    <s v="No"/>
    <s v="No"/>
    <s v="Month-to-month"/>
    <s v="Yes"/>
    <s v="Electronic check"/>
    <x v="257"/>
    <x v="2"/>
    <n v="2303.35"/>
    <x v="1"/>
    <x v="1"/>
    <x v="0"/>
    <x v="27"/>
  </r>
  <r>
    <x v="307"/>
    <s v="Male"/>
    <x v="0"/>
    <s v="Yes"/>
    <s v="Yes"/>
    <n v="29"/>
    <s v="Yes"/>
    <s v="No"/>
    <s v="DSL"/>
    <s v="No"/>
    <s v="No"/>
    <s v="Yes"/>
    <s v="Yes"/>
    <s v="Yes"/>
    <s v="Yes"/>
    <s v="Two year"/>
    <s v="No"/>
    <s v="Mailed check"/>
    <x v="258"/>
    <x v="2"/>
    <n v="2054.4"/>
    <x v="0"/>
    <x v="0"/>
    <x v="0"/>
    <x v="31"/>
  </r>
  <r>
    <x v="308"/>
    <s v="Male"/>
    <x v="1"/>
    <s v="Yes"/>
    <s v="Yes"/>
    <n v="38"/>
    <s v="Yes"/>
    <s v="Yes"/>
    <s v="Fiber optic"/>
    <s v="No"/>
    <s v="Yes"/>
    <s v="No"/>
    <s v="No"/>
    <s v="Yes"/>
    <s v="Yes"/>
    <s v="Month-to-month"/>
    <s v="No"/>
    <s v="Electronic check"/>
    <x v="259"/>
    <x v="2"/>
    <n v="3741.85"/>
    <x v="0"/>
    <x v="0"/>
    <x v="0"/>
    <x v="39"/>
  </r>
  <r>
    <x v="309"/>
    <s v="Male"/>
    <x v="0"/>
    <s v="No"/>
    <s v="Yes"/>
    <n v="48"/>
    <s v="Yes"/>
    <s v="Yes"/>
    <s v="DSL"/>
    <s v="Yes"/>
    <s v="No"/>
    <s v="Yes"/>
    <s v="No"/>
    <s v="Yes"/>
    <s v="Yes"/>
    <s v="One year"/>
    <s v="Yes"/>
    <s v="Credit card (automatic)"/>
    <x v="260"/>
    <x v="2"/>
    <n v="3682.45"/>
    <x v="0"/>
    <x v="0"/>
    <x v="0"/>
    <x v="41"/>
  </r>
  <r>
    <x v="310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261"/>
    <x v="3"/>
    <n v="19.25"/>
    <x v="0"/>
    <x v="0"/>
    <x v="0"/>
    <x v="10"/>
  </r>
  <r>
    <x v="311"/>
    <s v="Female"/>
    <x v="0"/>
    <s v="No"/>
    <s v="No"/>
    <n v="22"/>
    <s v="Yes"/>
    <s v="No"/>
    <s v="Fiber optic"/>
    <s v="Yes"/>
    <s v="No"/>
    <s v="No"/>
    <s v="Yes"/>
    <s v="No"/>
    <s v="Yes"/>
    <s v="Month-to-month"/>
    <s v="Yes"/>
    <s v="Electronic check"/>
    <x v="149"/>
    <x v="2"/>
    <n v="1886.25"/>
    <x v="0"/>
    <x v="0"/>
    <x v="0"/>
    <x v="6"/>
  </r>
  <r>
    <x v="312"/>
    <s v="Female"/>
    <x v="0"/>
    <s v="No"/>
    <s v="No"/>
    <n v="43"/>
    <s v="Yes"/>
    <s v="Yes"/>
    <s v="Fiber optic"/>
    <s v="Yes"/>
    <s v="Yes"/>
    <s v="Yes"/>
    <s v="Yes"/>
    <s v="Yes"/>
    <s v="Yes"/>
    <s v="Two year"/>
    <s v="No"/>
    <s v="Credit card (automatic)"/>
    <x v="262"/>
    <x v="2"/>
    <n v="4895.1000000000004"/>
    <x v="0"/>
    <x v="0"/>
    <x v="0"/>
    <x v="73"/>
  </r>
  <r>
    <x v="313"/>
    <s v="Female"/>
    <x v="1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x v="263"/>
    <x v="2"/>
    <n v="341.6"/>
    <x v="0"/>
    <x v="0"/>
    <x v="0"/>
    <x v="29"/>
  </r>
  <r>
    <x v="314"/>
    <s v="Male"/>
    <x v="0"/>
    <s v="No"/>
    <s v="No"/>
    <n v="5"/>
    <s v="Yes"/>
    <s v="No"/>
    <s v="Fiber optic"/>
    <s v="No"/>
    <s v="No"/>
    <s v="No"/>
    <s v="No"/>
    <s v="Yes"/>
    <s v="No"/>
    <s v="Month-to-month"/>
    <s v="Yes"/>
    <s v="Electronic check"/>
    <x v="264"/>
    <x v="2"/>
    <n v="415.55"/>
    <x v="1"/>
    <x v="1"/>
    <x v="0"/>
    <x v="34"/>
  </r>
  <r>
    <x v="315"/>
    <s v="Male"/>
    <x v="0"/>
    <s v="Yes"/>
    <s v="Yes"/>
    <n v="51"/>
    <s v="Yes"/>
    <s v="Yes"/>
    <s v="Fiber optic"/>
    <s v="Yes"/>
    <s v="Yes"/>
    <s v="No"/>
    <s v="Yes"/>
    <s v="Yes"/>
    <s v="Yes"/>
    <s v="One year"/>
    <s v="No"/>
    <s v="Credit card (automatic)"/>
    <x v="265"/>
    <x v="2"/>
    <n v="5686.4"/>
    <x v="0"/>
    <x v="0"/>
    <x v="0"/>
    <x v="53"/>
  </r>
  <r>
    <x v="316"/>
    <s v="Male"/>
    <x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47"/>
    <x v="3"/>
    <n v="1355.1"/>
    <x v="0"/>
    <x v="0"/>
    <x v="0"/>
    <x v="19"/>
  </r>
  <r>
    <x v="317"/>
    <s v="Female"/>
    <x v="0"/>
    <s v="Yes"/>
    <s v="Yes"/>
    <n v="38"/>
    <s v="Yes"/>
    <s v="No"/>
    <s v="DSL"/>
    <s v="Yes"/>
    <s v="Yes"/>
    <s v="No"/>
    <s v="Yes"/>
    <s v="Yes"/>
    <s v="Yes"/>
    <s v="One year"/>
    <s v="No"/>
    <s v="Credit card (automatic)"/>
    <x v="266"/>
    <x v="2"/>
    <n v="3058.65"/>
    <x v="1"/>
    <x v="1"/>
    <x v="0"/>
    <x v="30"/>
  </r>
  <r>
    <x v="318"/>
    <s v="Male"/>
    <x v="1"/>
    <s v="Yes"/>
    <s v="No"/>
    <n v="24"/>
    <s v="Yes"/>
    <s v="No"/>
    <s v="Fiber optic"/>
    <s v="No"/>
    <s v="No"/>
    <s v="Yes"/>
    <s v="No"/>
    <s v="Yes"/>
    <s v="Yes"/>
    <s v="Month-to-month"/>
    <s v="Yes"/>
    <s v="Electronic check"/>
    <x v="267"/>
    <x v="2"/>
    <n v="2231.0500000000002"/>
    <x v="1"/>
    <x v="1"/>
    <x v="0"/>
    <x v="77"/>
  </r>
  <r>
    <x v="319"/>
    <s v="Male"/>
    <x v="0"/>
    <s v="Yes"/>
    <s v="No"/>
    <n v="35"/>
    <s v="Yes"/>
    <s v="Yes"/>
    <s v="Fiber optic"/>
    <s v="No"/>
    <s v="No"/>
    <s v="No"/>
    <s v="Yes"/>
    <s v="Yes"/>
    <s v="No"/>
    <s v="Month-to-month"/>
    <s v="Yes"/>
    <s v="Credit card (automatic)"/>
    <x v="268"/>
    <x v="2"/>
    <n v="3236.35"/>
    <x v="0"/>
    <x v="0"/>
    <x v="0"/>
    <x v="56"/>
  </r>
  <r>
    <x v="320"/>
    <s v="Female"/>
    <x v="1"/>
    <s v="No"/>
    <s v="No"/>
    <n v="54"/>
    <s v="Yes"/>
    <s v="Yes"/>
    <s v="DSL"/>
    <s v="Yes"/>
    <s v="Yes"/>
    <s v="No"/>
    <s v="Yes"/>
    <s v="Yes"/>
    <s v="Yes"/>
    <s v="One year"/>
    <s v="No"/>
    <s v="Bank transfer (automatic)"/>
    <x v="269"/>
    <x v="2"/>
    <n v="4350.1000000000004"/>
    <x v="1"/>
    <x v="1"/>
    <x v="0"/>
    <x v="49"/>
  </r>
  <r>
    <x v="321"/>
    <s v="Female"/>
    <x v="0"/>
    <s v="Yes"/>
    <s v="Yes"/>
    <n v="72"/>
    <s v="No"/>
    <s v="No phone service"/>
    <s v="DSL"/>
    <s v="No"/>
    <s v="Yes"/>
    <s v="Yes"/>
    <s v="Yes"/>
    <s v="Yes"/>
    <s v="Yes"/>
    <s v="Two year"/>
    <s v="Yes"/>
    <s v="Electronic check"/>
    <x v="270"/>
    <x v="1"/>
    <n v="4264"/>
    <x v="0"/>
    <x v="0"/>
    <x v="0"/>
    <x v="20"/>
  </r>
  <r>
    <x v="322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x v="271"/>
    <x v="1"/>
    <n v="44.8"/>
    <x v="0"/>
    <x v="0"/>
    <x v="0"/>
    <x v="25"/>
  </r>
  <r>
    <x v="323"/>
    <s v="Female"/>
    <x v="0"/>
    <s v="Yes"/>
    <s v="Yes"/>
    <n v="9"/>
    <s v="Yes"/>
    <s v="No"/>
    <s v="DSL"/>
    <s v="Yes"/>
    <s v="No"/>
    <s v="No"/>
    <s v="No"/>
    <s v="No"/>
    <s v="No"/>
    <s v="One year"/>
    <s v="No"/>
    <s v="Mailed check"/>
    <x v="272"/>
    <x v="1"/>
    <n v="422.3"/>
    <x v="0"/>
    <x v="0"/>
    <x v="0"/>
    <x v="33"/>
  </r>
  <r>
    <x v="324"/>
    <s v="Male"/>
    <x v="0"/>
    <s v="No"/>
    <s v="No"/>
    <n v="69"/>
    <s v="No"/>
    <s v="No phone service"/>
    <s v="DSL"/>
    <s v="Yes"/>
    <s v="Yes"/>
    <s v="No"/>
    <s v="Yes"/>
    <s v="Yes"/>
    <s v="Yes"/>
    <s v="Two year"/>
    <s v="Yes"/>
    <s v="Bank transfer (automatic)"/>
    <x v="273"/>
    <x v="1"/>
    <n v="4176.7"/>
    <x v="0"/>
    <x v="0"/>
    <x v="0"/>
    <x v="20"/>
  </r>
  <r>
    <x v="325"/>
    <s v="Female"/>
    <x v="0"/>
    <s v="Yes"/>
    <s v="No"/>
    <n v="52"/>
    <s v="Yes"/>
    <s v="Yes"/>
    <s v="Fiber optic"/>
    <s v="No"/>
    <s v="Yes"/>
    <s v="No"/>
    <s v="Yes"/>
    <s v="Yes"/>
    <s v="Yes"/>
    <s v="Month-to-month"/>
    <s v="Yes"/>
    <s v="Credit card (automatic)"/>
    <x v="274"/>
    <x v="2"/>
    <n v="5138.1000000000004"/>
    <x v="0"/>
    <x v="0"/>
    <x v="0"/>
    <x v="78"/>
  </r>
  <r>
    <x v="326"/>
    <s v="Female"/>
    <x v="1"/>
    <s v="Yes"/>
    <s v="No"/>
    <n v="11"/>
    <s v="Yes"/>
    <s v="No"/>
    <s v="Fiber optic"/>
    <s v="No"/>
    <s v="No"/>
    <s v="No"/>
    <s v="Yes"/>
    <s v="Yes"/>
    <s v="No"/>
    <s v="Month-to-month"/>
    <s v="Yes"/>
    <s v="Electronic check"/>
    <x v="275"/>
    <x v="2"/>
    <n v="880.05"/>
    <x v="0"/>
    <x v="0"/>
    <x v="0"/>
    <x v="79"/>
  </r>
  <r>
    <x v="327"/>
    <s v="Female"/>
    <x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x v="276"/>
    <x v="2"/>
    <n v="139.05000000000001"/>
    <x v="1"/>
    <x v="1"/>
    <x v="0"/>
    <x v="26"/>
  </r>
  <r>
    <x v="328"/>
    <s v="Female"/>
    <x v="1"/>
    <s v="Yes"/>
    <s v="Yes"/>
    <n v="28"/>
    <s v="No"/>
    <s v="No phone service"/>
    <s v="DSL"/>
    <s v="No"/>
    <s v="No"/>
    <s v="No"/>
    <s v="No"/>
    <s v="Yes"/>
    <s v="No"/>
    <s v="Month-to-month"/>
    <s v="Yes"/>
    <s v="Electronic check"/>
    <x v="277"/>
    <x v="0"/>
    <n v="973.65"/>
    <x v="0"/>
    <x v="0"/>
    <x v="0"/>
    <x v="80"/>
  </r>
  <r>
    <x v="329"/>
    <s v="Female"/>
    <x v="1"/>
    <s v="No"/>
    <s v="No"/>
    <n v="17"/>
    <s v="Yes"/>
    <s v="Yes"/>
    <s v="Fiber optic"/>
    <s v="No"/>
    <s v="No"/>
    <s v="Yes"/>
    <s v="No"/>
    <s v="No"/>
    <s v="No"/>
    <s v="Month-to-month"/>
    <s v="Yes"/>
    <s v="Credit card (automatic)"/>
    <x v="278"/>
    <x v="2"/>
    <n v="1470.05"/>
    <x v="0"/>
    <x v="0"/>
    <x v="0"/>
    <x v="79"/>
  </r>
  <r>
    <x v="330"/>
    <s v="Female"/>
    <x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16"/>
    <x v="3"/>
    <n v="739.35"/>
    <x v="0"/>
    <x v="0"/>
    <x v="0"/>
    <x v="19"/>
  </r>
  <r>
    <x v="331"/>
    <s v="Female"/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79"/>
    <x v="3"/>
    <n v="161.94999999999999"/>
    <x v="0"/>
    <x v="0"/>
    <x v="0"/>
    <x v="10"/>
  </r>
  <r>
    <x v="332"/>
    <s v="Male"/>
    <x v="0"/>
    <s v="No"/>
    <s v="No"/>
    <n v="46"/>
    <s v="Yes"/>
    <s v="Yes"/>
    <s v="Fiber optic"/>
    <s v="No"/>
    <s v="Yes"/>
    <s v="Yes"/>
    <s v="No"/>
    <s v="Yes"/>
    <s v="No"/>
    <s v="One year"/>
    <s v="Yes"/>
    <s v="Credit card (automatic)"/>
    <x v="280"/>
    <x v="2"/>
    <n v="4422.95"/>
    <x v="0"/>
    <x v="0"/>
    <x v="0"/>
    <x v="36"/>
  </r>
  <r>
    <x v="333"/>
    <s v="Female"/>
    <x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x v="281"/>
    <x v="2"/>
    <n v="511.25"/>
    <x v="1"/>
    <x v="1"/>
    <x v="0"/>
    <x v="59"/>
  </r>
  <r>
    <x v="334"/>
    <s v="Female"/>
    <x v="0"/>
    <s v="No"/>
    <s v="No"/>
    <n v="2"/>
    <s v="Yes"/>
    <s v="Yes"/>
    <s v="Fiber optic"/>
    <s v="No"/>
    <s v="No"/>
    <s v="Yes"/>
    <s v="No"/>
    <s v="No"/>
    <s v="No"/>
    <s v="Month-to-month"/>
    <s v="No"/>
    <s v="Mailed check"/>
    <x v="264"/>
    <x v="2"/>
    <n v="155.80000000000001"/>
    <x v="1"/>
    <x v="1"/>
    <x v="0"/>
    <x v="34"/>
  </r>
  <r>
    <x v="335"/>
    <s v="Male"/>
    <x v="0"/>
    <s v="Yes"/>
    <s v="Yes"/>
    <n v="68"/>
    <s v="Yes"/>
    <s v="Yes"/>
    <s v="DSL"/>
    <s v="No"/>
    <s v="Yes"/>
    <s v="Yes"/>
    <s v="Yes"/>
    <s v="No"/>
    <s v="Yes"/>
    <s v="One year"/>
    <s v="Yes"/>
    <s v="Bank transfer (automatic)"/>
    <x v="282"/>
    <x v="2"/>
    <n v="5293.95"/>
    <x v="1"/>
    <x v="1"/>
    <x v="0"/>
    <x v="31"/>
  </r>
  <r>
    <x v="336"/>
    <s v="Female"/>
    <x v="0"/>
    <s v="No"/>
    <s v="No"/>
    <n v="43"/>
    <s v="Yes"/>
    <s v="Yes"/>
    <s v="Fiber optic"/>
    <s v="No"/>
    <s v="Yes"/>
    <s v="Yes"/>
    <s v="No"/>
    <s v="Yes"/>
    <s v="Yes"/>
    <s v="Two year"/>
    <s v="Yes"/>
    <s v="Electronic check"/>
    <x v="283"/>
    <x v="2"/>
    <n v="4759.8500000000004"/>
    <x v="1"/>
    <x v="1"/>
    <x v="0"/>
    <x v="7"/>
  </r>
  <r>
    <x v="337"/>
    <s v="Female"/>
    <x v="0"/>
    <s v="No"/>
    <s v="No"/>
    <n v="68"/>
    <s v="Yes"/>
    <s v="Yes"/>
    <s v="DSL"/>
    <s v="Yes"/>
    <s v="Yes"/>
    <s v="Yes"/>
    <s v="Yes"/>
    <s v="Yes"/>
    <s v="Yes"/>
    <s v="Two year"/>
    <s v="Yes"/>
    <s v="Electronic check"/>
    <x v="284"/>
    <x v="2"/>
    <n v="6148.45"/>
    <x v="0"/>
    <x v="0"/>
    <x v="0"/>
    <x v="65"/>
  </r>
  <r>
    <x v="338"/>
    <s v="Female"/>
    <x v="0"/>
    <s v="No"/>
    <s v="No"/>
    <n v="36"/>
    <s v="Yes"/>
    <s v="No"/>
    <s v="Fiber optic"/>
    <s v="No"/>
    <s v="Yes"/>
    <s v="No"/>
    <s v="No"/>
    <s v="Yes"/>
    <s v="Yes"/>
    <s v="Month-to-month"/>
    <s v="Yes"/>
    <s v="Credit card (automatic)"/>
    <x v="285"/>
    <x v="2"/>
    <n v="3565.65"/>
    <x v="0"/>
    <x v="0"/>
    <x v="0"/>
    <x v="36"/>
  </r>
  <r>
    <x v="339"/>
    <s v="Male"/>
    <x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x v="286"/>
    <x v="2"/>
    <n v="6603"/>
    <x v="1"/>
    <x v="1"/>
    <x v="0"/>
    <x v="78"/>
  </r>
  <r>
    <x v="340"/>
    <s v="Female"/>
    <x v="1"/>
    <s v="No"/>
    <s v="No"/>
    <n v="32"/>
    <s v="Yes"/>
    <s v="No"/>
    <s v="DSL"/>
    <s v="No"/>
    <s v="Yes"/>
    <s v="No"/>
    <s v="Yes"/>
    <s v="No"/>
    <s v="No"/>
    <s v="Month-to-month"/>
    <s v="No"/>
    <s v="Bank transfer (automatic)"/>
    <x v="72"/>
    <x v="1"/>
    <n v="1830.1"/>
    <x v="0"/>
    <x v="0"/>
    <x v="0"/>
    <x v="16"/>
  </r>
  <r>
    <x v="341"/>
    <s v="Female"/>
    <x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x v="287"/>
    <x v="2"/>
    <n v="6223.8"/>
    <x v="0"/>
    <x v="0"/>
    <x v="0"/>
    <x v="61"/>
  </r>
  <r>
    <x v="342"/>
    <s v="Female"/>
    <x v="0"/>
    <s v="Yes"/>
    <s v="Yes"/>
    <n v="66"/>
    <s v="Yes"/>
    <s v="Yes"/>
    <s v="DSL"/>
    <s v="Yes"/>
    <s v="Yes"/>
    <s v="Yes"/>
    <s v="No"/>
    <s v="No"/>
    <s v="No"/>
    <s v="Month-to-month"/>
    <s v="Yes"/>
    <s v="Bank transfer (automatic)"/>
    <x v="288"/>
    <x v="1"/>
    <n v="4508.6499999999996"/>
    <x v="0"/>
    <x v="0"/>
    <x v="0"/>
    <x v="51"/>
  </r>
  <r>
    <x v="343"/>
    <s v="Male"/>
    <x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89"/>
    <x v="3"/>
    <n v="1328.15"/>
    <x v="0"/>
    <x v="0"/>
    <x v="0"/>
    <x v="14"/>
  </r>
  <r>
    <x v="344"/>
    <s v="Female"/>
    <x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202"/>
    <x v="3"/>
    <n v="865"/>
    <x v="0"/>
    <x v="0"/>
    <x v="0"/>
    <x v="19"/>
  </r>
  <r>
    <x v="345"/>
    <s v="Female"/>
    <x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x v="290"/>
    <x v="2"/>
    <n v="72.099999999999994"/>
    <x v="0"/>
    <x v="0"/>
    <x v="0"/>
    <x v="67"/>
  </r>
  <r>
    <x v="346"/>
    <s v="Female"/>
    <x v="0"/>
    <s v="No"/>
    <s v="No"/>
    <n v="2"/>
    <s v="Yes"/>
    <s v="No"/>
    <s v="Fiber optic"/>
    <s v="No"/>
    <s v="No"/>
    <s v="No"/>
    <s v="No"/>
    <s v="Yes"/>
    <s v="Yes"/>
    <s v="Month-to-month"/>
    <s v="Yes"/>
    <s v="Electronic check"/>
    <x v="254"/>
    <x v="2"/>
    <n v="168.2"/>
    <x v="1"/>
    <x v="1"/>
    <x v="0"/>
    <x v="17"/>
  </r>
  <r>
    <x v="347"/>
    <s v="Female"/>
    <x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3"/>
    <x v="3"/>
    <n v="1303.5"/>
    <x v="0"/>
    <x v="0"/>
    <x v="0"/>
    <x v="10"/>
  </r>
  <r>
    <x v="348"/>
    <s v="Female"/>
    <x v="0"/>
    <s v="No"/>
    <s v="No"/>
    <n v="23"/>
    <s v="No"/>
    <s v="No phone service"/>
    <s v="DSL"/>
    <s v="No"/>
    <s v="No"/>
    <s v="No"/>
    <s v="No"/>
    <s v="Yes"/>
    <s v="Yes"/>
    <s v="Month-to-month"/>
    <s v="Yes"/>
    <s v="Electronic check"/>
    <x v="291"/>
    <x v="1"/>
    <n v="996.85"/>
    <x v="0"/>
    <x v="0"/>
    <x v="0"/>
    <x v="25"/>
  </r>
  <r>
    <x v="349"/>
    <s v="Female"/>
    <x v="1"/>
    <s v="Yes"/>
    <s v="No"/>
    <n v="64"/>
    <s v="Yes"/>
    <s v="No"/>
    <s v="Fiber optic"/>
    <s v="Yes"/>
    <s v="Yes"/>
    <s v="Yes"/>
    <s v="No"/>
    <s v="No"/>
    <s v="Yes"/>
    <s v="One year"/>
    <s v="No"/>
    <s v="Bank transfer (automatic)"/>
    <x v="292"/>
    <x v="2"/>
    <n v="6430.9"/>
    <x v="0"/>
    <x v="0"/>
    <x v="0"/>
    <x v="54"/>
  </r>
  <r>
    <x v="350"/>
    <s v="Male"/>
    <x v="0"/>
    <s v="Yes"/>
    <s v="Yes"/>
    <n v="37"/>
    <s v="Yes"/>
    <s v="Yes"/>
    <s v="DSL"/>
    <s v="Yes"/>
    <s v="No"/>
    <s v="Yes"/>
    <s v="Yes"/>
    <s v="No"/>
    <s v="No"/>
    <s v="Two year"/>
    <s v="Yes"/>
    <s v="Credit card (automatic)"/>
    <x v="293"/>
    <x v="1"/>
    <n v="2278.75"/>
    <x v="0"/>
    <x v="0"/>
    <x v="0"/>
    <x v="81"/>
  </r>
  <r>
    <x v="351"/>
    <s v="Male"/>
    <x v="0"/>
    <s v="No"/>
    <s v="Yes"/>
    <n v="17"/>
    <s v="Yes"/>
    <s v="No"/>
    <s v="DSL"/>
    <s v="No"/>
    <s v="No"/>
    <s v="No"/>
    <s v="No"/>
    <s v="No"/>
    <s v="No"/>
    <s v="One year"/>
    <s v="No"/>
    <s v="Mailed check"/>
    <x v="220"/>
    <x v="1"/>
    <n v="681.4"/>
    <x v="0"/>
    <x v="0"/>
    <x v="0"/>
    <x v="25"/>
  </r>
  <r>
    <x v="352"/>
    <s v="Female"/>
    <x v="1"/>
    <s v="No"/>
    <s v="No"/>
    <n v="7"/>
    <s v="Yes"/>
    <s v="No"/>
    <s v="Fiber optic"/>
    <s v="No"/>
    <s v="No"/>
    <s v="No"/>
    <s v="No"/>
    <s v="Yes"/>
    <s v="Yes"/>
    <s v="Month-to-month"/>
    <s v="Yes"/>
    <s v="Electronic check"/>
    <x v="294"/>
    <x v="2"/>
    <n v="574.35"/>
    <x v="0"/>
    <x v="0"/>
    <x v="0"/>
    <x v="6"/>
  </r>
  <r>
    <x v="353"/>
    <s v="Male"/>
    <x v="0"/>
    <s v="Yes"/>
    <s v="Yes"/>
    <n v="4"/>
    <s v="Yes"/>
    <s v="Yes"/>
    <s v="Fiber optic"/>
    <s v="No"/>
    <s v="Yes"/>
    <s v="Yes"/>
    <s v="No"/>
    <s v="No"/>
    <s v="No"/>
    <s v="Month-to-month"/>
    <s v="Yes"/>
    <s v="Bank transfer (automatic)"/>
    <x v="295"/>
    <x v="2"/>
    <n v="371.9"/>
    <x v="1"/>
    <x v="1"/>
    <x v="0"/>
    <x v="32"/>
  </r>
  <r>
    <x v="354"/>
    <s v="Female"/>
    <x v="1"/>
    <s v="No"/>
    <s v="No"/>
    <n v="21"/>
    <s v="No"/>
    <s v="No phone service"/>
    <s v="DSL"/>
    <s v="Yes"/>
    <s v="No"/>
    <s v="No"/>
    <s v="No"/>
    <s v="Yes"/>
    <s v="No"/>
    <s v="Month-to-month"/>
    <s v="Yes"/>
    <s v="Electronic check"/>
    <x v="296"/>
    <x v="0"/>
    <n v="840.1"/>
    <x v="1"/>
    <x v="1"/>
    <x v="0"/>
    <x v="3"/>
  </r>
  <r>
    <x v="355"/>
    <s v="Female"/>
    <x v="0"/>
    <s v="No"/>
    <s v="No"/>
    <n v="10"/>
    <s v="Yes"/>
    <s v="No"/>
    <s v="Fiber optic"/>
    <s v="No"/>
    <s v="No"/>
    <s v="No"/>
    <s v="No"/>
    <s v="No"/>
    <s v="Yes"/>
    <s v="Month-to-month"/>
    <s v="Yes"/>
    <s v="Bank transfer (automatic)"/>
    <x v="297"/>
    <x v="2"/>
    <n v="846"/>
    <x v="1"/>
    <x v="1"/>
    <x v="0"/>
    <x v="30"/>
  </r>
  <r>
    <x v="356"/>
    <s v="Female"/>
    <x v="1"/>
    <s v="No"/>
    <s v="No"/>
    <n v="16"/>
    <s v="Yes"/>
    <s v="Yes"/>
    <s v="DSL"/>
    <s v="Yes"/>
    <s v="No"/>
    <s v="No"/>
    <s v="No"/>
    <s v="No"/>
    <s v="No"/>
    <s v="Month-to-month"/>
    <s v="Yes"/>
    <s v="Electronic check"/>
    <x v="298"/>
    <x v="1"/>
    <n v="889"/>
    <x v="0"/>
    <x v="0"/>
    <x v="0"/>
    <x v="2"/>
  </r>
  <r>
    <x v="357"/>
    <s v="Male"/>
    <x v="0"/>
    <s v="Yes"/>
    <s v="No"/>
    <n v="64"/>
    <s v="Yes"/>
    <s v="Yes"/>
    <s v="Fiber optic"/>
    <s v="No"/>
    <s v="Yes"/>
    <s v="No"/>
    <s v="Yes"/>
    <s v="Yes"/>
    <s v="Yes"/>
    <s v="Two year"/>
    <s v="Yes"/>
    <s v="Electronic check"/>
    <x v="299"/>
    <x v="2"/>
    <n v="6823.4"/>
    <x v="0"/>
    <x v="0"/>
    <x v="0"/>
    <x v="7"/>
  </r>
  <r>
    <x v="358"/>
    <s v="Male"/>
    <x v="1"/>
    <s v="Yes"/>
    <s v="No"/>
    <n v="27"/>
    <s v="No"/>
    <s v="No phone service"/>
    <s v="DSL"/>
    <s v="Yes"/>
    <s v="No"/>
    <s v="No"/>
    <s v="No"/>
    <s v="No"/>
    <s v="No"/>
    <s v="Month-to-month"/>
    <s v="No"/>
    <s v="Credit card (automatic)"/>
    <x v="300"/>
    <x v="0"/>
    <n v="805.1"/>
    <x v="1"/>
    <x v="1"/>
    <x v="0"/>
    <x v="58"/>
  </r>
  <r>
    <x v="359"/>
    <s v="Male"/>
    <x v="0"/>
    <s v="Yes"/>
    <s v="Yes"/>
    <n v="42"/>
    <s v="Yes"/>
    <s v="Yes"/>
    <s v="Fiber optic"/>
    <s v="Yes"/>
    <s v="No"/>
    <s v="No"/>
    <s v="No"/>
    <s v="Yes"/>
    <s v="Yes"/>
    <s v="One year"/>
    <s v="No"/>
    <s v="Electronic check"/>
    <x v="301"/>
    <x v="2"/>
    <n v="4016.75"/>
    <x v="0"/>
    <x v="0"/>
    <x v="0"/>
    <x v="54"/>
  </r>
  <r>
    <x v="360"/>
    <s v="Male"/>
    <x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"/>
    <x v="3"/>
    <n v="83.75"/>
    <x v="0"/>
    <x v="0"/>
    <x v="0"/>
    <x v="19"/>
  </r>
  <r>
    <x v="361"/>
    <s v="Female"/>
    <x v="0"/>
    <s v="No"/>
    <s v="No"/>
    <n v="41"/>
    <s v="Yes"/>
    <s v="No"/>
    <s v="Fiber optic"/>
    <s v="No"/>
    <s v="Yes"/>
    <s v="No"/>
    <s v="Yes"/>
    <s v="Yes"/>
    <s v="Yes"/>
    <s v="Two year"/>
    <s v="Yes"/>
    <s v="Bank transfer (automatic)"/>
    <x v="302"/>
    <x v="2"/>
    <n v="3959.15"/>
    <x v="0"/>
    <x v="0"/>
    <x v="0"/>
    <x v="21"/>
  </r>
  <r>
    <x v="362"/>
    <s v="Male"/>
    <x v="0"/>
    <s v="Yes"/>
    <s v="No"/>
    <n v="58"/>
    <s v="Yes"/>
    <s v="No"/>
    <s v="DSL"/>
    <s v="No"/>
    <s v="No"/>
    <s v="Yes"/>
    <s v="No"/>
    <s v="No"/>
    <s v="No"/>
    <s v="One year"/>
    <s v="No"/>
    <s v="Credit card (automatic)"/>
    <x v="303"/>
    <x v="1"/>
    <n v="2878.55"/>
    <x v="0"/>
    <x v="0"/>
    <x v="0"/>
    <x v="9"/>
  </r>
  <r>
    <x v="363"/>
    <s v="Female"/>
    <x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55"/>
    <x v="3"/>
    <n v="945.7"/>
    <x v="0"/>
    <x v="0"/>
    <x v="0"/>
    <x v="14"/>
  </r>
  <r>
    <x v="364"/>
    <s v="Male"/>
    <x v="0"/>
    <s v="No"/>
    <s v="No"/>
    <n v="18"/>
    <s v="Yes"/>
    <s v="No"/>
    <s v="Fiber optic"/>
    <s v="No"/>
    <s v="No"/>
    <s v="No"/>
    <s v="Yes"/>
    <s v="No"/>
    <s v="No"/>
    <s v="Month-to-month"/>
    <s v="Yes"/>
    <s v="Bank transfer (automatic)"/>
    <x v="304"/>
    <x v="2"/>
    <n v="1373.05"/>
    <x v="0"/>
    <x v="0"/>
    <x v="0"/>
    <x v="31"/>
  </r>
  <r>
    <x v="365"/>
    <s v="Male"/>
    <x v="0"/>
    <s v="No"/>
    <s v="No"/>
    <n v="5"/>
    <s v="Yes"/>
    <s v="No"/>
    <s v="Fiber optic"/>
    <s v="No"/>
    <s v="No"/>
    <s v="Yes"/>
    <s v="No"/>
    <s v="Yes"/>
    <s v="Yes"/>
    <s v="Month-to-month"/>
    <s v="No"/>
    <s v="Bank transfer (automatic)"/>
    <x v="305"/>
    <x v="2"/>
    <n v="492.55"/>
    <x v="1"/>
    <x v="1"/>
    <x v="0"/>
    <x v="54"/>
  </r>
  <r>
    <x v="366"/>
    <s v="Male"/>
    <x v="0"/>
    <s v="Yes"/>
    <s v="No"/>
    <n v="23"/>
    <s v="Yes"/>
    <s v="No"/>
    <s v="DSL"/>
    <s v="Yes"/>
    <s v="No"/>
    <s v="No"/>
    <s v="No"/>
    <s v="No"/>
    <s v="Yes"/>
    <s v="Month-to-month"/>
    <s v="Yes"/>
    <s v="Bank transfer (automatic)"/>
    <x v="306"/>
    <x v="1"/>
    <n v="1406"/>
    <x v="0"/>
    <x v="0"/>
    <x v="0"/>
    <x v="20"/>
  </r>
  <r>
    <x v="367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07"/>
    <x v="3"/>
    <n v="19.149999999999999"/>
    <x v="0"/>
    <x v="0"/>
    <x v="0"/>
    <x v="10"/>
  </r>
  <r>
    <x v="368"/>
    <s v="Male"/>
    <x v="0"/>
    <s v="Yes"/>
    <s v="No"/>
    <n v="71"/>
    <s v="Yes"/>
    <s v="Yes"/>
    <s v="Fiber optic"/>
    <s v="No"/>
    <s v="No"/>
    <s v="Yes"/>
    <s v="No"/>
    <s v="Yes"/>
    <s v="Yes"/>
    <s v="One year"/>
    <s v="Yes"/>
    <s v="Credit card (automatic)"/>
    <x v="308"/>
    <x v="2"/>
    <n v="6962.85"/>
    <x v="0"/>
    <x v="0"/>
    <x v="0"/>
    <x v="21"/>
  </r>
  <r>
    <x v="369"/>
    <s v="Male"/>
    <x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x v="309"/>
    <x v="2"/>
    <n v="8126.65"/>
    <x v="0"/>
    <x v="0"/>
    <x v="0"/>
    <x v="13"/>
  </r>
  <r>
    <x v="370"/>
    <s v="Male"/>
    <x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46"/>
    <x v="3"/>
    <n v="690.25"/>
    <x v="0"/>
    <x v="0"/>
    <x v="0"/>
    <x v="14"/>
  </r>
  <r>
    <x v="371"/>
    <s v="Male"/>
    <x v="0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x v="310"/>
    <x v="2"/>
    <n v="181.5"/>
    <x v="1"/>
    <x v="1"/>
    <x v="0"/>
    <x v="61"/>
  </r>
  <r>
    <x v="372"/>
    <s v="Male"/>
    <x v="0"/>
    <s v="No"/>
    <s v="Yes"/>
    <n v="24"/>
    <s v="No"/>
    <s v="No phone service"/>
    <s v="DSL"/>
    <s v="Yes"/>
    <s v="No"/>
    <s v="No"/>
    <s v="Yes"/>
    <s v="No"/>
    <s v="No"/>
    <s v="Two year"/>
    <s v="No"/>
    <s v="Mailed check"/>
    <x v="311"/>
    <x v="0"/>
    <n v="830.8"/>
    <x v="0"/>
    <x v="0"/>
    <x v="0"/>
    <x v="80"/>
  </r>
  <r>
    <x v="373"/>
    <s v="Female"/>
    <x v="0"/>
    <s v="Yes"/>
    <s v="Yes"/>
    <n v="56"/>
    <s v="Yes"/>
    <s v="Yes"/>
    <s v="Fiber optic"/>
    <s v="No"/>
    <s v="Yes"/>
    <s v="Yes"/>
    <s v="Yes"/>
    <s v="No"/>
    <s v="Yes"/>
    <s v="One year"/>
    <s v="Yes"/>
    <s v="Credit card (automatic)"/>
    <x v="312"/>
    <x v="2"/>
    <n v="5608.4"/>
    <x v="0"/>
    <x v="0"/>
    <x v="0"/>
    <x v="5"/>
  </r>
  <r>
    <x v="374"/>
    <s v="Male"/>
    <x v="0"/>
    <s v="No"/>
    <s v="No"/>
    <n v="37"/>
    <s v="Yes"/>
    <s v="No"/>
    <s v="Fiber optic"/>
    <s v="No"/>
    <s v="Yes"/>
    <s v="No"/>
    <s v="No"/>
    <s v="Yes"/>
    <s v="Yes"/>
    <s v="Month-to-month"/>
    <s v="Yes"/>
    <s v="Credit card (automatic)"/>
    <x v="313"/>
    <x v="2"/>
    <n v="3646.8"/>
    <x v="0"/>
    <x v="0"/>
    <x v="0"/>
    <x v="23"/>
  </r>
  <r>
    <x v="375"/>
    <s v="Female"/>
    <x v="0"/>
    <s v="No"/>
    <s v="No"/>
    <n v="43"/>
    <s v="Yes"/>
    <s v="Yes"/>
    <s v="DSL"/>
    <s v="No"/>
    <s v="Yes"/>
    <s v="Yes"/>
    <s v="Yes"/>
    <s v="Yes"/>
    <s v="Yes"/>
    <s v="One year"/>
    <s v="No"/>
    <s v="Credit card (automatic)"/>
    <x v="314"/>
    <x v="2"/>
    <n v="3662.25"/>
    <x v="0"/>
    <x v="0"/>
    <x v="0"/>
    <x v="32"/>
  </r>
  <r>
    <x v="376"/>
    <s v="Male"/>
    <x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x v="315"/>
    <x v="3"/>
    <n v="25.35"/>
    <x v="0"/>
    <x v="0"/>
    <x v="0"/>
    <x v="38"/>
  </r>
  <r>
    <x v="377"/>
    <s v="Female"/>
    <x v="0"/>
    <s v="Yes"/>
    <s v="No"/>
    <n v="25"/>
    <s v="Yes"/>
    <s v="Yes"/>
    <s v="Fiber optic"/>
    <s v="No"/>
    <s v="No"/>
    <s v="Yes"/>
    <s v="Yes"/>
    <s v="Yes"/>
    <s v="Yes"/>
    <s v="Month-to-month"/>
    <s v="Yes"/>
    <s v="Bank transfer (automatic)"/>
    <x v="316"/>
    <x v="2"/>
    <n v="2566.5"/>
    <x v="1"/>
    <x v="1"/>
    <x v="0"/>
    <x v="7"/>
  </r>
  <r>
    <x v="378"/>
    <s v="Female"/>
    <x v="0"/>
    <s v="No"/>
    <s v="No"/>
    <n v="61"/>
    <s v="Yes"/>
    <s v="Yes"/>
    <s v="DSL"/>
    <s v="Yes"/>
    <s v="Yes"/>
    <s v="Yes"/>
    <s v="Yes"/>
    <s v="Yes"/>
    <s v="Yes"/>
    <s v="Two year"/>
    <s v="No"/>
    <s v="Electronic check"/>
    <x v="317"/>
    <x v="2"/>
    <n v="5308.7"/>
    <x v="0"/>
    <x v="0"/>
    <x v="0"/>
    <x v="17"/>
  </r>
  <r>
    <x v="379"/>
    <s v="Male"/>
    <x v="0"/>
    <s v="No"/>
    <s v="No"/>
    <n v="17"/>
    <s v="Yes"/>
    <s v="Yes"/>
    <s v="Fiber optic"/>
    <s v="No"/>
    <s v="No"/>
    <s v="Yes"/>
    <s v="Yes"/>
    <s v="No"/>
    <s v="No"/>
    <s v="One year"/>
    <s v="No"/>
    <s v="Electronic check"/>
    <x v="318"/>
    <x v="2"/>
    <n v="1410.25"/>
    <x v="0"/>
    <x v="0"/>
    <x v="0"/>
    <x v="70"/>
  </r>
  <r>
    <x v="380"/>
    <s v="Female"/>
    <x v="0"/>
    <s v="Yes"/>
    <s v="No"/>
    <n v="41"/>
    <s v="Yes"/>
    <s v="No"/>
    <s v="Fiber optic"/>
    <s v="No"/>
    <s v="Yes"/>
    <s v="Yes"/>
    <s v="Yes"/>
    <s v="No"/>
    <s v="No"/>
    <s v="One year"/>
    <s v="Yes"/>
    <s v="Bank transfer (automatic)"/>
    <x v="319"/>
    <x v="2"/>
    <n v="3339.05"/>
    <x v="0"/>
    <x v="0"/>
    <x v="0"/>
    <x v="61"/>
  </r>
  <r>
    <x v="381"/>
    <s v="Male"/>
    <x v="0"/>
    <s v="No"/>
    <s v="No"/>
    <n v="1"/>
    <s v="Yes"/>
    <s v="No"/>
    <s v="DSL"/>
    <s v="No"/>
    <s v="Yes"/>
    <s v="No"/>
    <s v="No"/>
    <s v="No"/>
    <s v="No"/>
    <s v="Month-to-month"/>
    <s v="No"/>
    <s v="Mailed check"/>
    <x v="320"/>
    <x v="1"/>
    <n v="50.65"/>
    <x v="1"/>
    <x v="1"/>
    <x v="0"/>
    <x v="46"/>
  </r>
  <r>
    <x v="382"/>
    <s v="Male"/>
    <x v="1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x v="321"/>
    <x v="1"/>
    <n v="4732.3500000000004"/>
    <x v="0"/>
    <x v="0"/>
    <x v="0"/>
    <x v="22"/>
  </r>
  <r>
    <x v="383"/>
    <s v="Male"/>
    <x v="0"/>
    <s v="No"/>
    <s v="No"/>
    <n v="1"/>
    <s v="Yes"/>
    <s v="Yes"/>
    <s v="Fiber optic"/>
    <s v="No"/>
    <s v="Yes"/>
    <s v="No"/>
    <s v="No"/>
    <s v="No"/>
    <s v="Yes"/>
    <s v="Month-to-month"/>
    <s v="Yes"/>
    <s v="Credit card (automatic)"/>
    <x v="322"/>
    <x v="2"/>
    <n v="90.85"/>
    <x v="1"/>
    <x v="1"/>
    <x v="0"/>
    <x v="68"/>
  </r>
  <r>
    <x v="384"/>
    <s v="Male"/>
    <x v="0"/>
    <s v="No"/>
    <s v="No"/>
    <n v="48"/>
    <s v="Yes"/>
    <s v="Yes"/>
    <s v="Fiber optic"/>
    <s v="No"/>
    <s v="Yes"/>
    <s v="Yes"/>
    <s v="No"/>
    <s v="Yes"/>
    <s v="Yes"/>
    <s v="Two year"/>
    <s v="Yes"/>
    <s v="Bank transfer (automatic)"/>
    <x v="323"/>
    <x v="2"/>
    <n v="5067.45"/>
    <x v="0"/>
    <x v="0"/>
    <x v="0"/>
    <x v="37"/>
  </r>
  <r>
    <x v="385"/>
    <s v="Male"/>
    <x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1"/>
    <x v="3"/>
    <n v="214.75"/>
    <x v="1"/>
    <x v="1"/>
    <x v="0"/>
    <x v="19"/>
  </r>
  <r>
    <x v="386"/>
    <s v="Female"/>
    <x v="1"/>
    <s v="Yes"/>
    <s v="No"/>
    <n v="55"/>
    <s v="Yes"/>
    <s v="Yes"/>
    <s v="Fiber optic"/>
    <s v="No"/>
    <s v="Yes"/>
    <s v="Yes"/>
    <s v="No"/>
    <s v="No"/>
    <s v="No"/>
    <s v="Month-to-month"/>
    <s v="Yes"/>
    <s v="Electronic check"/>
    <x v="324"/>
    <x v="2"/>
    <n v="4874.7"/>
    <x v="1"/>
    <x v="1"/>
    <x v="0"/>
    <x v="32"/>
  </r>
  <r>
    <x v="387"/>
    <s v="Female"/>
    <x v="0"/>
    <s v="No"/>
    <s v="No"/>
    <n v="42"/>
    <s v="No"/>
    <s v="No phone service"/>
    <s v="DSL"/>
    <s v="Yes"/>
    <s v="Yes"/>
    <s v="Yes"/>
    <s v="Yes"/>
    <s v="No"/>
    <s v="Yes"/>
    <s v="One year"/>
    <s v="Yes"/>
    <s v="Electronic check"/>
    <x v="325"/>
    <x v="1"/>
    <n v="2348.4499999999998"/>
    <x v="0"/>
    <x v="0"/>
    <x v="0"/>
    <x v="16"/>
  </r>
  <r>
    <x v="388"/>
    <s v="Male"/>
    <x v="0"/>
    <s v="No"/>
    <s v="No"/>
    <n v="44"/>
    <s v="Yes"/>
    <s v="Yes"/>
    <s v="Fiber optic"/>
    <s v="No"/>
    <s v="No"/>
    <s v="Yes"/>
    <s v="No"/>
    <s v="No"/>
    <s v="Yes"/>
    <s v="Month-to-month"/>
    <s v="Yes"/>
    <s v="Mailed check"/>
    <x v="254"/>
    <x v="2"/>
    <n v="4063"/>
    <x v="0"/>
    <x v="0"/>
    <x v="0"/>
    <x v="17"/>
  </r>
  <r>
    <x v="389"/>
    <s v="Male"/>
    <x v="0"/>
    <s v="No"/>
    <s v="Yes"/>
    <n v="1"/>
    <s v="Yes"/>
    <s v="No"/>
    <s v="DSL"/>
    <s v="No"/>
    <s v="No"/>
    <s v="No"/>
    <s v="No"/>
    <s v="No"/>
    <s v="No"/>
    <s v="Month-to-month"/>
    <s v="No"/>
    <s v="Electronic check"/>
    <x v="326"/>
    <x v="1"/>
    <n v="44"/>
    <x v="0"/>
    <x v="0"/>
    <x v="0"/>
    <x v="64"/>
  </r>
  <r>
    <x v="390"/>
    <s v="Female"/>
    <x v="0"/>
    <s v="No"/>
    <s v="No"/>
    <n v="27"/>
    <s v="Yes"/>
    <s v="Yes"/>
    <s v="Fiber optic"/>
    <s v="No"/>
    <s v="No"/>
    <s v="No"/>
    <s v="No"/>
    <s v="Yes"/>
    <s v="Yes"/>
    <s v="Month-to-month"/>
    <s v="Yes"/>
    <s v="Bank transfer (automatic)"/>
    <x v="327"/>
    <x v="2"/>
    <n v="2595.25"/>
    <x v="0"/>
    <x v="0"/>
    <x v="0"/>
    <x v="23"/>
  </r>
  <r>
    <x v="391"/>
    <s v="Male"/>
    <x v="1"/>
    <s v="Yes"/>
    <s v="No"/>
    <n v="27"/>
    <s v="Yes"/>
    <s v="Yes"/>
    <s v="DSL"/>
    <s v="No"/>
    <s v="Yes"/>
    <s v="Yes"/>
    <s v="Yes"/>
    <s v="Yes"/>
    <s v="Yes"/>
    <s v="Month-to-month"/>
    <s v="Yes"/>
    <s v="Bank transfer (automatic)"/>
    <x v="295"/>
    <x v="2"/>
    <n v="2309.5500000000002"/>
    <x v="0"/>
    <x v="0"/>
    <x v="0"/>
    <x v="32"/>
  </r>
  <r>
    <x v="392"/>
    <s v="Female"/>
    <x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x v="328"/>
    <x v="1"/>
    <n v="89.3"/>
    <x v="0"/>
    <x v="0"/>
    <x v="0"/>
    <x v="64"/>
  </r>
  <r>
    <x v="393"/>
    <s v="Female"/>
    <x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7"/>
    <x v="3"/>
    <n v="367.55"/>
    <x v="0"/>
    <x v="0"/>
    <x v="0"/>
    <x v="19"/>
  </r>
  <r>
    <x v="394"/>
    <s v="Female"/>
    <x v="1"/>
    <s v="Yes"/>
    <s v="No"/>
    <n v="42"/>
    <s v="Yes"/>
    <s v="Yes"/>
    <s v="Fiber optic"/>
    <s v="No"/>
    <s v="No"/>
    <s v="No"/>
    <s v="No"/>
    <s v="Yes"/>
    <s v="Yes"/>
    <s v="Month-to-month"/>
    <s v="Yes"/>
    <s v="Electronic check"/>
    <x v="329"/>
    <x v="2"/>
    <n v="3944.5"/>
    <x v="0"/>
    <x v="0"/>
    <x v="0"/>
    <x v="36"/>
  </r>
  <r>
    <x v="395"/>
    <s v="Female"/>
    <x v="0"/>
    <s v="No"/>
    <s v="No"/>
    <n v="66"/>
    <s v="Yes"/>
    <s v="Yes"/>
    <s v="DSL"/>
    <s v="Yes"/>
    <s v="Yes"/>
    <s v="Yes"/>
    <s v="Yes"/>
    <s v="Yes"/>
    <s v="Yes"/>
    <s v="Two year"/>
    <s v="Yes"/>
    <s v="Credit card (automatic)"/>
    <x v="19"/>
    <x v="2"/>
    <n v="5965.95"/>
    <x v="0"/>
    <x v="0"/>
    <x v="0"/>
    <x v="17"/>
  </r>
  <r>
    <x v="396"/>
    <s v="Male"/>
    <x v="1"/>
    <s v="Yes"/>
    <s v="No"/>
    <n v="33"/>
    <s v="Yes"/>
    <s v="Yes"/>
    <s v="Fiber optic"/>
    <s v="Yes"/>
    <s v="No"/>
    <s v="Yes"/>
    <s v="Yes"/>
    <s v="Yes"/>
    <s v="Yes"/>
    <s v="Month-to-month"/>
    <s v="Yes"/>
    <s v="Bank transfer (automatic)"/>
    <x v="330"/>
    <x v="2"/>
    <n v="3694.7"/>
    <x v="0"/>
    <x v="0"/>
    <x v="0"/>
    <x v="53"/>
  </r>
  <r>
    <x v="397"/>
    <s v="Female"/>
    <x v="0"/>
    <s v="No"/>
    <s v="No"/>
    <n v="34"/>
    <s v="Yes"/>
    <s v="No"/>
    <s v="Fiber optic"/>
    <s v="No"/>
    <s v="Yes"/>
    <s v="No"/>
    <s v="No"/>
    <s v="No"/>
    <s v="No"/>
    <s v="Month-to-month"/>
    <s v="Yes"/>
    <s v="Credit card (automatic)"/>
    <x v="331"/>
    <x v="2"/>
    <n v="2524.4499999999998"/>
    <x v="1"/>
    <x v="1"/>
    <x v="0"/>
    <x v="59"/>
  </r>
  <r>
    <x v="398"/>
    <s v="Male"/>
    <x v="1"/>
    <s v="No"/>
    <s v="No"/>
    <n v="33"/>
    <s v="No"/>
    <s v="No phone service"/>
    <s v="DSL"/>
    <s v="No"/>
    <s v="No"/>
    <s v="Yes"/>
    <s v="Yes"/>
    <s v="Yes"/>
    <s v="Yes"/>
    <s v="Month-to-month"/>
    <s v="Yes"/>
    <s v="Electronic check"/>
    <x v="106"/>
    <x v="1"/>
    <n v="1803.7"/>
    <x v="0"/>
    <x v="0"/>
    <x v="0"/>
    <x v="16"/>
  </r>
  <r>
    <x v="399"/>
    <s v="Female"/>
    <x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332"/>
    <x v="3"/>
    <n v="415.1"/>
    <x v="0"/>
    <x v="0"/>
    <x v="0"/>
    <x v="19"/>
  </r>
  <r>
    <x v="400"/>
    <s v="Female"/>
    <x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19"/>
    <x v="3"/>
    <n v="624.15"/>
    <x v="0"/>
    <x v="0"/>
    <x v="0"/>
    <x v="19"/>
  </r>
  <r>
    <x v="401"/>
    <s v="Female"/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332"/>
    <x v="3"/>
    <n v="237.7"/>
    <x v="0"/>
    <x v="0"/>
    <x v="0"/>
    <x v="19"/>
  </r>
  <r>
    <x v="402"/>
    <s v="Male"/>
    <x v="0"/>
    <s v="Yes"/>
    <s v="Yes"/>
    <n v="69"/>
    <s v="Yes"/>
    <s v="Yes"/>
    <s v="Fiber optic"/>
    <s v="No"/>
    <s v="No"/>
    <s v="Yes"/>
    <s v="No"/>
    <s v="Yes"/>
    <s v="Yes"/>
    <s v="Month-to-month"/>
    <s v="Yes"/>
    <s v="Credit card (automatic)"/>
    <x v="333"/>
    <x v="2"/>
    <n v="7007.6"/>
    <x v="1"/>
    <x v="1"/>
    <x v="0"/>
    <x v="21"/>
  </r>
  <r>
    <x v="403"/>
    <s v="Female"/>
    <x v="0"/>
    <s v="Yes"/>
    <s v="No"/>
    <n v="68"/>
    <s v="Yes"/>
    <s v="No"/>
    <s v="DSL"/>
    <s v="Yes"/>
    <s v="No"/>
    <s v="No"/>
    <s v="Yes"/>
    <s v="No"/>
    <s v="No"/>
    <s v="One year"/>
    <s v="No"/>
    <s v="Bank transfer (automatic)"/>
    <x v="334"/>
    <x v="1"/>
    <n v="3848.8"/>
    <x v="0"/>
    <x v="0"/>
    <x v="0"/>
    <x v="8"/>
  </r>
  <r>
    <x v="404"/>
    <s v="Male"/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39"/>
    <x v="3"/>
    <n v="419.4"/>
    <x v="0"/>
    <x v="0"/>
    <x v="0"/>
    <x v="19"/>
  </r>
  <r>
    <x v="405"/>
    <s v="Male"/>
    <x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1"/>
    <x v="3"/>
    <n v="1468.75"/>
    <x v="0"/>
    <x v="0"/>
    <x v="0"/>
    <x v="19"/>
  </r>
  <r>
    <x v="406"/>
    <s v="Male"/>
    <x v="0"/>
    <s v="Yes"/>
    <s v="Yes"/>
    <n v="60"/>
    <s v="Yes"/>
    <s v="Yes"/>
    <s v="Fiber optic"/>
    <s v="Yes"/>
    <s v="No"/>
    <s v="Yes"/>
    <s v="No"/>
    <s v="Yes"/>
    <s v="No"/>
    <s v="One year"/>
    <s v="Yes"/>
    <s v="Bank transfer (automatic)"/>
    <x v="335"/>
    <x v="2"/>
    <n v="5812"/>
    <x v="0"/>
    <x v="0"/>
    <x v="0"/>
    <x v="36"/>
  </r>
  <r>
    <x v="407"/>
    <s v="Male"/>
    <x v="1"/>
    <s v="Yes"/>
    <s v="Yes"/>
    <n v="32"/>
    <s v="Yes"/>
    <s v="No"/>
    <s v="Fiber optic"/>
    <s v="No"/>
    <s v="Yes"/>
    <s v="No"/>
    <s v="No"/>
    <s v="Yes"/>
    <s v="Yes"/>
    <s v="Month-to-month"/>
    <s v="Yes"/>
    <s v="Mailed check"/>
    <x v="336"/>
    <x v="2"/>
    <n v="2861.45"/>
    <x v="0"/>
    <x v="0"/>
    <x v="0"/>
    <x v="40"/>
  </r>
  <r>
    <x v="408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47"/>
    <x v="3"/>
    <n v="19.899999999999999"/>
    <x v="1"/>
    <x v="1"/>
    <x v="0"/>
    <x v="19"/>
  </r>
  <r>
    <x v="409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27"/>
    <x v="3"/>
    <n v="19.600000000000001"/>
    <x v="1"/>
    <x v="1"/>
    <x v="0"/>
    <x v="19"/>
  </r>
  <r>
    <x v="410"/>
    <s v="Male"/>
    <x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x v="337"/>
    <x v="2"/>
    <n v="233.7"/>
    <x v="1"/>
    <x v="1"/>
    <x v="0"/>
    <x v="34"/>
  </r>
  <r>
    <x v="411"/>
    <s v="Female"/>
    <x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338"/>
    <x v="3"/>
    <n v="1066.1500000000001"/>
    <x v="0"/>
    <x v="0"/>
    <x v="0"/>
    <x v="43"/>
  </r>
  <r>
    <x v="412"/>
    <s v="Female"/>
    <x v="0"/>
    <s v="Yes"/>
    <s v="No"/>
    <n v="29"/>
    <s v="Yes"/>
    <s v="Yes"/>
    <s v="Fiber optic"/>
    <s v="No"/>
    <s v="No"/>
    <s v="No"/>
    <s v="No"/>
    <s v="No"/>
    <s v="No"/>
    <s v="Month-to-month"/>
    <s v="Yes"/>
    <s v="Electronic check"/>
    <x v="339"/>
    <x v="2"/>
    <n v="2149.0500000000002"/>
    <x v="0"/>
    <x v="0"/>
    <x v="0"/>
    <x v="27"/>
  </r>
  <r>
    <x v="413"/>
    <s v="Male"/>
    <x v="0"/>
    <s v="No"/>
    <s v="No"/>
    <n v="51"/>
    <s v="Yes"/>
    <s v="Yes"/>
    <s v="Fiber optic"/>
    <s v="No"/>
    <s v="Yes"/>
    <s v="Yes"/>
    <s v="Yes"/>
    <s v="No"/>
    <s v="No"/>
    <s v="Month-to-month"/>
    <s v="Yes"/>
    <s v="Electronic check"/>
    <x v="340"/>
    <x v="2"/>
    <n v="4473"/>
    <x v="0"/>
    <x v="0"/>
    <x v="0"/>
    <x v="70"/>
  </r>
  <r>
    <x v="414"/>
    <s v="Female"/>
    <x v="1"/>
    <s v="Yes"/>
    <s v="No"/>
    <n v="48"/>
    <s v="Yes"/>
    <s v="No"/>
    <s v="Fiber optic"/>
    <s v="No"/>
    <s v="No"/>
    <s v="No"/>
    <s v="No"/>
    <s v="No"/>
    <s v="No"/>
    <s v="Month-to-month"/>
    <s v="Yes"/>
    <s v="Bank transfer (automatic)"/>
    <x v="341"/>
    <x v="2"/>
    <n v="3545.05"/>
    <x v="0"/>
    <x v="0"/>
    <x v="0"/>
    <x v="4"/>
  </r>
  <r>
    <x v="415"/>
    <s v="Female"/>
    <x v="0"/>
    <s v="Yes"/>
    <s v="Yes"/>
    <n v="16"/>
    <s v="Yes"/>
    <s v="No"/>
    <s v="Fiber optic"/>
    <s v="No"/>
    <s v="Yes"/>
    <s v="No"/>
    <s v="No"/>
    <s v="No"/>
    <s v="No"/>
    <s v="Month-to-month"/>
    <s v="No"/>
    <s v="Bank transfer (automatic)"/>
    <x v="342"/>
    <x v="2"/>
    <n v="1195.75"/>
    <x v="0"/>
    <x v="0"/>
    <x v="0"/>
    <x v="71"/>
  </r>
  <r>
    <x v="416"/>
    <s v="Male"/>
    <x v="0"/>
    <s v="Yes"/>
    <s v="No"/>
    <n v="70"/>
    <s v="Yes"/>
    <s v="Yes"/>
    <s v="Fiber optic"/>
    <s v="No"/>
    <s v="Yes"/>
    <s v="Yes"/>
    <s v="Yes"/>
    <s v="No"/>
    <s v="Yes"/>
    <s v="Two year"/>
    <s v="Yes"/>
    <s v="Bank transfer (automatic)"/>
    <x v="343"/>
    <x v="2"/>
    <n v="6858.9"/>
    <x v="0"/>
    <x v="0"/>
    <x v="0"/>
    <x v="21"/>
  </r>
  <r>
    <x v="417"/>
    <s v="Female"/>
    <x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62"/>
    <x v="3"/>
    <n v="1024.7"/>
    <x v="0"/>
    <x v="0"/>
    <x v="0"/>
    <x v="38"/>
  </r>
  <r>
    <x v="418"/>
    <s v="Female"/>
    <x v="0"/>
    <s v="Yes"/>
    <s v="Yes"/>
    <n v="22"/>
    <s v="Yes"/>
    <s v="No"/>
    <s v="Fiber optic"/>
    <s v="No"/>
    <s v="Yes"/>
    <s v="No"/>
    <s v="No"/>
    <s v="No"/>
    <s v="Yes"/>
    <s v="Month-to-month"/>
    <s v="No"/>
    <s v="Electronic check"/>
    <x v="344"/>
    <x v="2"/>
    <n v="1845.9"/>
    <x v="1"/>
    <x v="1"/>
    <x v="0"/>
    <x v="79"/>
  </r>
  <r>
    <x v="419"/>
    <s v="Female"/>
    <x v="1"/>
    <s v="No"/>
    <s v="No"/>
    <n v="1"/>
    <s v="Yes"/>
    <s v="No"/>
    <s v="Fiber optic"/>
    <s v="No"/>
    <s v="No"/>
    <s v="Yes"/>
    <s v="No"/>
    <s v="No"/>
    <s v="No"/>
    <s v="Month-to-month"/>
    <s v="Yes"/>
    <s v="Bank transfer (automatic)"/>
    <x v="62"/>
    <x v="2"/>
    <n v="75.3"/>
    <x v="1"/>
    <x v="1"/>
    <x v="0"/>
    <x v="27"/>
  </r>
  <r>
    <x v="420"/>
    <s v="Female"/>
    <x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97"/>
    <x v="3"/>
    <n v="132.25"/>
    <x v="0"/>
    <x v="0"/>
    <x v="0"/>
    <x v="43"/>
  </r>
  <r>
    <x v="421"/>
    <s v="Female"/>
    <x v="0"/>
    <s v="No"/>
    <s v="No"/>
    <n v="7"/>
    <s v="Yes"/>
    <s v="No"/>
    <s v="Fiber optic"/>
    <s v="No"/>
    <s v="No"/>
    <s v="No"/>
    <s v="No"/>
    <s v="No"/>
    <s v="No"/>
    <s v="Month-to-month"/>
    <s v="Yes"/>
    <s v="Bank transfer (automatic)"/>
    <x v="345"/>
    <x v="2"/>
    <n v="515.45000000000005"/>
    <x v="0"/>
    <x v="0"/>
    <x v="0"/>
    <x v="26"/>
  </r>
  <r>
    <x v="422"/>
    <s v="Male"/>
    <x v="0"/>
    <s v="No"/>
    <s v="Yes"/>
    <n v="29"/>
    <s v="Yes"/>
    <s v="Yes"/>
    <s v="Fiber optic"/>
    <s v="No"/>
    <s v="Yes"/>
    <s v="Yes"/>
    <s v="Yes"/>
    <s v="No"/>
    <s v="Yes"/>
    <s v="One year"/>
    <s v="No"/>
    <s v="Credit card (automatic)"/>
    <x v="346"/>
    <x v="2"/>
    <n v="2830.45"/>
    <x v="0"/>
    <x v="0"/>
    <x v="0"/>
    <x v="39"/>
  </r>
  <r>
    <x v="423"/>
    <s v="Male"/>
    <x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25"/>
    <x v="3"/>
    <n v="1110.5"/>
    <x v="0"/>
    <x v="0"/>
    <x v="0"/>
    <x v="45"/>
  </r>
  <r>
    <x v="424"/>
    <s v="Female"/>
    <x v="0"/>
    <s v="No"/>
    <s v="No"/>
    <n v="10"/>
    <s v="No"/>
    <s v="No phone service"/>
    <s v="DSL"/>
    <s v="Yes"/>
    <s v="Yes"/>
    <s v="Yes"/>
    <s v="No"/>
    <s v="No"/>
    <s v="No"/>
    <s v="Month-to-month"/>
    <s v="No"/>
    <s v="Bank transfer (automatic)"/>
    <x v="347"/>
    <x v="0"/>
    <n v="449.3"/>
    <x v="0"/>
    <x v="0"/>
    <x v="0"/>
    <x v="75"/>
  </r>
  <r>
    <x v="425"/>
    <s v="Female"/>
    <x v="1"/>
    <s v="Yes"/>
    <s v="No"/>
    <n v="55"/>
    <s v="Yes"/>
    <s v="Yes"/>
    <s v="DSL"/>
    <s v="No"/>
    <s v="No"/>
    <s v="No"/>
    <s v="No"/>
    <s v="No"/>
    <s v="No"/>
    <s v="Month-to-month"/>
    <s v="No"/>
    <s v="Bank transfer (automatic)"/>
    <x v="348"/>
    <x v="1"/>
    <n v="2838.55"/>
    <x v="0"/>
    <x v="0"/>
    <x v="0"/>
    <x v="66"/>
  </r>
  <r>
    <x v="426"/>
    <s v="Male"/>
    <x v="1"/>
    <s v="Yes"/>
    <s v="No"/>
    <n v="52"/>
    <s v="Yes"/>
    <s v="Yes"/>
    <s v="Fiber optic"/>
    <s v="No"/>
    <s v="Yes"/>
    <s v="Yes"/>
    <s v="No"/>
    <s v="Yes"/>
    <s v="Yes"/>
    <s v="One year"/>
    <s v="Yes"/>
    <s v="Bank transfer (automatic)"/>
    <x v="349"/>
    <x v="2"/>
    <n v="5376.4"/>
    <x v="0"/>
    <x v="0"/>
    <x v="0"/>
    <x v="7"/>
  </r>
  <r>
    <x v="427"/>
    <s v="Female"/>
    <x v="0"/>
    <s v="Yes"/>
    <s v="Yes"/>
    <n v="10"/>
    <s v="Yes"/>
    <s v="Yes"/>
    <s v="Fiber optic"/>
    <s v="No"/>
    <s v="No"/>
    <s v="No"/>
    <s v="No"/>
    <s v="No"/>
    <s v="Yes"/>
    <s v="Month-to-month"/>
    <s v="No"/>
    <s v="Electronic check"/>
    <x v="121"/>
    <x v="2"/>
    <n v="858.6"/>
    <x v="0"/>
    <x v="0"/>
    <x v="0"/>
    <x v="61"/>
  </r>
  <r>
    <x v="428"/>
    <s v="Male"/>
    <x v="0"/>
    <s v="No"/>
    <s v="No"/>
    <n v="18"/>
    <s v="Yes"/>
    <s v="Yes"/>
    <s v="Fiber optic"/>
    <s v="No"/>
    <s v="No"/>
    <s v="No"/>
    <s v="No"/>
    <s v="No"/>
    <s v="No"/>
    <s v="Month-to-month"/>
    <s v="Yes"/>
    <s v="Bank transfer (automatic)"/>
    <x v="350"/>
    <x v="2"/>
    <n v="1395.05"/>
    <x v="0"/>
    <x v="0"/>
    <x v="0"/>
    <x v="31"/>
  </r>
  <r>
    <x v="429"/>
    <s v="Female"/>
    <x v="0"/>
    <s v="Yes"/>
    <s v="No"/>
    <n v="68"/>
    <s v="Yes"/>
    <s v="Yes"/>
    <s v="DSL"/>
    <s v="Yes"/>
    <s v="No"/>
    <s v="No"/>
    <s v="Yes"/>
    <s v="No"/>
    <s v="No"/>
    <s v="One year"/>
    <s v="No"/>
    <s v="Bank transfer (automatic)"/>
    <x v="351"/>
    <x v="1"/>
    <n v="3975.7"/>
    <x v="0"/>
    <x v="0"/>
    <x v="0"/>
    <x v="55"/>
  </r>
  <r>
    <x v="430"/>
    <s v="Female"/>
    <x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01"/>
    <x v="3"/>
    <n v="1182.55"/>
    <x v="1"/>
    <x v="1"/>
    <x v="0"/>
    <x v="10"/>
  </r>
  <r>
    <x v="431"/>
    <s v="Female"/>
    <x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x v="352"/>
    <x v="1"/>
    <n v="4784.45"/>
    <x v="0"/>
    <x v="0"/>
    <x v="0"/>
    <x v="22"/>
  </r>
  <r>
    <x v="432"/>
    <s v="Male"/>
    <x v="0"/>
    <s v="No"/>
    <s v="No"/>
    <n v="2"/>
    <s v="Yes"/>
    <s v="No"/>
    <s v="DSL"/>
    <s v="Yes"/>
    <s v="No"/>
    <s v="Yes"/>
    <s v="No"/>
    <s v="No"/>
    <s v="No"/>
    <s v="Month-to-month"/>
    <s v="No"/>
    <s v="Electronic check"/>
    <x v="353"/>
    <x v="1"/>
    <n v="119.5"/>
    <x v="0"/>
    <x v="0"/>
    <x v="0"/>
    <x v="82"/>
  </r>
  <r>
    <x v="433"/>
    <s v="Male"/>
    <x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x v="354"/>
    <x v="1"/>
    <n v="518.9"/>
    <x v="1"/>
    <x v="1"/>
    <x v="0"/>
    <x v="25"/>
  </r>
  <r>
    <x v="434"/>
    <s v="Male"/>
    <x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x v="119"/>
    <x v="3"/>
    <n v="899.45"/>
    <x v="0"/>
    <x v="0"/>
    <x v="0"/>
    <x v="19"/>
  </r>
  <r>
    <x v="435"/>
    <s v="Female"/>
    <x v="0"/>
    <s v="No"/>
    <s v="No"/>
    <n v="26"/>
    <s v="No"/>
    <s v="No phone service"/>
    <s v="DSL"/>
    <s v="No"/>
    <s v="No"/>
    <s v="Yes"/>
    <s v="Yes"/>
    <s v="Yes"/>
    <s v="No"/>
    <s v="Month-to-month"/>
    <s v="Yes"/>
    <s v="Credit card (automatic)"/>
    <x v="355"/>
    <x v="1"/>
    <n v="1183.8"/>
    <x v="0"/>
    <x v="0"/>
    <x v="0"/>
    <x v="64"/>
  </r>
  <r>
    <x v="436"/>
    <s v="Male"/>
    <x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15"/>
    <x v="3"/>
    <n v="720.05"/>
    <x v="0"/>
    <x v="0"/>
    <x v="0"/>
    <x v="14"/>
  </r>
  <r>
    <x v="437"/>
    <s v="Male"/>
    <x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x v="356"/>
    <x v="2"/>
    <n v="8468.2000000000007"/>
    <x v="0"/>
    <x v="0"/>
    <x v="0"/>
    <x v="74"/>
  </r>
  <r>
    <x v="438"/>
    <s v="Male"/>
    <x v="0"/>
    <s v="Yes"/>
    <s v="No"/>
    <n v="35"/>
    <s v="Yes"/>
    <s v="Yes"/>
    <s v="Fiber optic"/>
    <s v="No"/>
    <s v="No"/>
    <s v="No"/>
    <s v="Yes"/>
    <s v="No"/>
    <s v="Yes"/>
    <s v="Month-to-month"/>
    <s v="Yes"/>
    <s v="Bank transfer (automatic)"/>
    <x v="107"/>
    <x v="2"/>
    <n v="3161.2"/>
    <x v="0"/>
    <x v="0"/>
    <x v="0"/>
    <x v="17"/>
  </r>
  <r>
    <x v="439"/>
    <s v="Male"/>
    <x v="0"/>
    <s v="No"/>
    <s v="No"/>
    <n v="1"/>
    <s v="Yes"/>
    <s v="No"/>
    <s v="DSL"/>
    <s v="No"/>
    <s v="No"/>
    <s v="Yes"/>
    <s v="Yes"/>
    <s v="No"/>
    <s v="No"/>
    <s v="Month-to-month"/>
    <s v="No"/>
    <s v="Mailed check"/>
    <x v="357"/>
    <x v="1"/>
    <n v="55.05"/>
    <x v="0"/>
    <x v="0"/>
    <x v="0"/>
    <x v="16"/>
  </r>
  <r>
    <x v="440"/>
    <s v="Female"/>
    <x v="0"/>
    <s v="Yes"/>
    <s v="Yes"/>
    <n v="16"/>
    <s v="Yes"/>
    <s v="Yes"/>
    <s v="Fiber optic"/>
    <s v="Yes"/>
    <s v="No"/>
    <s v="Yes"/>
    <s v="Yes"/>
    <s v="Yes"/>
    <s v="Yes"/>
    <s v="Month-to-month"/>
    <s v="Yes"/>
    <s v="Electronic check"/>
    <x v="358"/>
    <x v="2"/>
    <n v="1882.55"/>
    <x v="0"/>
    <x v="0"/>
    <x v="0"/>
    <x v="13"/>
  </r>
  <r>
    <x v="441"/>
    <s v="Female"/>
    <x v="1"/>
    <s v="No"/>
    <s v="No"/>
    <n v="49"/>
    <s v="Yes"/>
    <s v="Yes"/>
    <s v="Fiber optic"/>
    <s v="Yes"/>
    <s v="No"/>
    <s v="No"/>
    <s v="No"/>
    <s v="Yes"/>
    <s v="Yes"/>
    <s v="Month-to-month"/>
    <s v="No"/>
    <s v="Credit card (automatic)"/>
    <x v="359"/>
    <x v="2"/>
    <n v="5070.3999999999996"/>
    <x v="0"/>
    <x v="0"/>
    <x v="0"/>
    <x v="69"/>
  </r>
  <r>
    <x v="442"/>
    <s v="Female"/>
    <x v="0"/>
    <s v="Yes"/>
    <s v="No"/>
    <n v="54"/>
    <s v="Yes"/>
    <s v="Yes"/>
    <s v="Fiber optic"/>
    <s v="Yes"/>
    <s v="Yes"/>
    <s v="Yes"/>
    <s v="Yes"/>
    <s v="Yes"/>
    <s v="Yes"/>
    <s v="One year"/>
    <s v="Yes"/>
    <s v="Mailed check"/>
    <x v="360"/>
    <x v="2"/>
    <n v="6049.5"/>
    <x v="0"/>
    <x v="0"/>
    <x v="0"/>
    <x v="73"/>
  </r>
  <r>
    <x v="443"/>
    <s v="Female"/>
    <x v="0"/>
    <s v="No"/>
    <s v="Yes"/>
    <n v="18"/>
    <s v="Yes"/>
    <s v="Yes"/>
    <s v="DSL"/>
    <s v="Yes"/>
    <s v="No"/>
    <s v="No"/>
    <s v="No"/>
    <s v="No"/>
    <s v="Yes"/>
    <s v="Month-to-month"/>
    <s v="No"/>
    <s v="Electronic check"/>
    <x v="321"/>
    <x v="1"/>
    <n v="1166.7"/>
    <x v="0"/>
    <x v="0"/>
    <x v="0"/>
    <x v="22"/>
  </r>
  <r>
    <x v="444"/>
    <s v="Female"/>
    <x v="0"/>
    <s v="Yes"/>
    <s v="No"/>
    <n v="36"/>
    <s v="Yes"/>
    <s v="No"/>
    <s v="Fiber optic"/>
    <s v="No"/>
    <s v="No"/>
    <s v="No"/>
    <s v="No"/>
    <s v="No"/>
    <s v="Yes"/>
    <s v="Month-to-month"/>
    <s v="No"/>
    <s v="Electronic check"/>
    <x v="361"/>
    <x v="2"/>
    <n v="2937.65"/>
    <x v="0"/>
    <x v="0"/>
    <x v="0"/>
    <x v="30"/>
  </r>
  <r>
    <x v="445"/>
    <s v="Female"/>
    <x v="0"/>
    <s v="No"/>
    <s v="No"/>
    <n v="60"/>
    <s v="Yes"/>
    <s v="Yes"/>
    <s v="Fiber optic"/>
    <s v="No"/>
    <s v="Yes"/>
    <s v="Yes"/>
    <s v="No"/>
    <s v="Yes"/>
    <s v="Yes"/>
    <s v="Month-to-month"/>
    <s v="Yes"/>
    <s v="Electronic check"/>
    <x v="362"/>
    <x v="2"/>
    <n v="6396.45"/>
    <x v="1"/>
    <x v="1"/>
    <x v="0"/>
    <x v="12"/>
  </r>
  <r>
    <x v="446"/>
    <s v="Female"/>
    <x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x v="363"/>
    <x v="2"/>
    <n v="69.55"/>
    <x v="1"/>
    <x v="1"/>
    <x v="0"/>
    <x v="26"/>
  </r>
  <r>
    <x v="447"/>
    <s v="Female"/>
    <x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364"/>
    <x v="3"/>
    <n v="1270.25"/>
    <x v="0"/>
    <x v="0"/>
    <x v="0"/>
    <x v="38"/>
  </r>
  <r>
    <x v="448"/>
    <s v="Male"/>
    <x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x v="365"/>
    <x v="2"/>
    <n v="759.55"/>
    <x v="0"/>
    <x v="0"/>
    <x v="0"/>
    <x v="36"/>
  </r>
  <r>
    <x v="449"/>
    <s v="Male"/>
    <x v="0"/>
    <s v="Yes"/>
    <s v="Yes"/>
    <n v="72"/>
    <s v="Yes"/>
    <s v="No"/>
    <s v="Fiber optic"/>
    <s v="Yes"/>
    <s v="Yes"/>
    <s v="No"/>
    <s v="Yes"/>
    <s v="Yes"/>
    <s v="Yes"/>
    <s v="Two year"/>
    <s v="No"/>
    <s v="Bank transfer (automatic)"/>
    <x v="14"/>
    <x v="2"/>
    <n v="7611.55"/>
    <x v="0"/>
    <x v="0"/>
    <x v="0"/>
    <x v="12"/>
  </r>
  <r>
    <x v="450"/>
    <s v="Female"/>
    <x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56"/>
    <x v="3"/>
    <n v="1642.75"/>
    <x v="0"/>
    <x v="0"/>
    <x v="0"/>
    <x v="38"/>
  </r>
  <r>
    <x v="451"/>
    <s v="Female"/>
    <x v="1"/>
    <s v="No"/>
    <s v="No"/>
    <n v="22"/>
    <s v="Yes"/>
    <s v="No"/>
    <s v="DSL"/>
    <s v="Yes"/>
    <s v="No"/>
    <s v="Yes"/>
    <s v="Yes"/>
    <s v="No"/>
    <s v="Yes"/>
    <s v="Month-to-month"/>
    <s v="Yes"/>
    <s v="Mailed check"/>
    <x v="366"/>
    <x v="2"/>
    <n v="1545.4"/>
    <x v="0"/>
    <x v="0"/>
    <x v="0"/>
    <x v="26"/>
  </r>
  <r>
    <x v="452"/>
    <s v="Male"/>
    <x v="0"/>
    <s v="Yes"/>
    <s v="No"/>
    <n v="60"/>
    <s v="No"/>
    <s v="No phone service"/>
    <s v="DSL"/>
    <s v="No"/>
    <s v="Yes"/>
    <s v="Yes"/>
    <s v="Yes"/>
    <s v="Yes"/>
    <s v="Yes"/>
    <s v="Month-to-month"/>
    <s v="Yes"/>
    <s v="Bank transfer (automatic)"/>
    <x v="367"/>
    <x v="1"/>
    <n v="3582.4"/>
    <x v="0"/>
    <x v="0"/>
    <x v="0"/>
    <x v="20"/>
  </r>
  <r>
    <x v="453"/>
    <s v="Female"/>
    <x v="0"/>
    <s v="Yes"/>
    <s v="Yes"/>
    <n v="28"/>
    <s v="Yes"/>
    <s v="No"/>
    <s v="Fiber optic"/>
    <s v="No"/>
    <s v="No"/>
    <s v="No"/>
    <s v="No"/>
    <s v="No"/>
    <s v="Yes"/>
    <s v="Month-to-month"/>
    <s v="Yes"/>
    <s v="Electronic check"/>
    <x v="368"/>
    <x v="2"/>
    <n v="2227.1"/>
    <x v="1"/>
    <x v="1"/>
    <x v="0"/>
    <x v="34"/>
  </r>
  <r>
    <x v="454"/>
    <s v="Female"/>
    <x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69"/>
    <x v="3"/>
    <n v="1417.9"/>
    <x v="0"/>
    <x v="0"/>
    <x v="0"/>
    <x v="43"/>
  </r>
  <r>
    <x v="455"/>
    <s v="Female"/>
    <x v="0"/>
    <s v="No"/>
    <s v="No"/>
    <n v="24"/>
    <s v="Yes"/>
    <s v="Yes"/>
    <s v="Fiber optic"/>
    <s v="No"/>
    <s v="Yes"/>
    <s v="Yes"/>
    <s v="No"/>
    <s v="Yes"/>
    <s v="Yes"/>
    <s v="Month-to-month"/>
    <s v="Yes"/>
    <s v="Electronic check"/>
    <x v="98"/>
    <x v="2"/>
    <n v="2494.65"/>
    <x v="0"/>
    <x v="0"/>
    <x v="0"/>
    <x v="11"/>
  </r>
  <r>
    <x v="456"/>
    <s v="Male"/>
    <x v="0"/>
    <s v="Yes"/>
    <s v="Yes"/>
    <n v="28"/>
    <s v="Yes"/>
    <s v="No"/>
    <s v="Fiber optic"/>
    <s v="No"/>
    <s v="Yes"/>
    <s v="Yes"/>
    <s v="Yes"/>
    <s v="Yes"/>
    <s v="No"/>
    <s v="One year"/>
    <s v="No"/>
    <s v="Bank transfer (automatic)"/>
    <x v="370"/>
    <x v="2"/>
    <n v="2768.35"/>
    <x v="0"/>
    <x v="0"/>
    <x v="0"/>
    <x v="77"/>
  </r>
  <r>
    <x v="457"/>
    <s v="Female"/>
    <x v="0"/>
    <s v="Yes"/>
    <s v="Yes"/>
    <n v="30"/>
    <s v="Yes"/>
    <s v="No"/>
    <s v="DSL"/>
    <s v="No"/>
    <s v="Yes"/>
    <s v="Yes"/>
    <s v="Yes"/>
    <s v="Yes"/>
    <s v="Yes"/>
    <s v="Two year"/>
    <s v="No"/>
    <s v="Bank transfer (automatic)"/>
    <x v="371"/>
    <x v="2"/>
    <n v="2369.3000000000002"/>
    <x v="0"/>
    <x v="0"/>
    <x v="0"/>
    <x v="34"/>
  </r>
  <r>
    <x v="458"/>
    <s v="Male"/>
    <x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7"/>
    <x v="3"/>
    <n v="38"/>
    <x v="0"/>
    <x v="0"/>
    <x v="0"/>
    <x v="19"/>
  </r>
  <r>
    <x v="459"/>
    <s v="Male"/>
    <x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x v="372"/>
    <x v="2"/>
    <n v="75.099999999999994"/>
    <x v="0"/>
    <x v="0"/>
    <x v="0"/>
    <x v="27"/>
  </r>
  <r>
    <x v="460"/>
    <s v="Male"/>
    <x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5"/>
    <x v="3"/>
    <n v="100.9"/>
    <x v="0"/>
    <x v="0"/>
    <x v="0"/>
    <x v="19"/>
  </r>
  <r>
    <x v="461"/>
    <s v="Female"/>
    <x v="0"/>
    <s v="Yes"/>
    <s v="No"/>
    <n v="24"/>
    <s v="Yes"/>
    <s v="No"/>
    <s v="DSL"/>
    <s v="No"/>
    <s v="Yes"/>
    <s v="No"/>
    <s v="No"/>
    <s v="Yes"/>
    <s v="Yes"/>
    <s v="Month-to-month"/>
    <s v="Yes"/>
    <s v="Bank transfer (automatic)"/>
    <x v="373"/>
    <x v="2"/>
    <n v="1614.05"/>
    <x v="0"/>
    <x v="0"/>
    <x v="0"/>
    <x v="29"/>
  </r>
  <r>
    <x v="462"/>
    <s v="Male"/>
    <x v="0"/>
    <s v="Yes"/>
    <s v="Yes"/>
    <n v="4"/>
    <s v="Yes"/>
    <s v="Yes"/>
    <s v="Fiber optic"/>
    <s v="No"/>
    <s v="No"/>
    <s v="Yes"/>
    <s v="No"/>
    <s v="Yes"/>
    <s v="Yes"/>
    <s v="Month-to-month"/>
    <s v="No"/>
    <s v="Electronic check"/>
    <x v="259"/>
    <x v="2"/>
    <n v="385.9"/>
    <x v="1"/>
    <x v="1"/>
    <x v="0"/>
    <x v="39"/>
  </r>
  <r>
    <x v="463"/>
    <s v="Male"/>
    <x v="0"/>
    <s v="No"/>
    <s v="No"/>
    <n v="7"/>
    <s v="Yes"/>
    <s v="Yes"/>
    <s v="Fiber optic"/>
    <s v="No"/>
    <s v="Yes"/>
    <s v="No"/>
    <s v="No"/>
    <s v="Yes"/>
    <s v="Yes"/>
    <s v="Month-to-month"/>
    <s v="Yes"/>
    <s v="Electronic check"/>
    <x v="111"/>
    <x v="2"/>
    <n v="673.25"/>
    <x v="1"/>
    <x v="1"/>
    <x v="0"/>
    <x v="5"/>
  </r>
  <r>
    <x v="464"/>
    <s v="Male"/>
    <x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x v="374"/>
    <x v="2"/>
    <n v="8404.9"/>
    <x v="0"/>
    <x v="0"/>
    <x v="0"/>
    <x v="83"/>
  </r>
  <r>
    <x v="465"/>
    <s v="Male"/>
    <x v="0"/>
    <s v="No"/>
    <s v="No"/>
    <n v="70"/>
    <s v="No"/>
    <s v="No phone service"/>
    <s v="DSL"/>
    <s v="No"/>
    <s v="No"/>
    <s v="No"/>
    <s v="Yes"/>
    <s v="No"/>
    <s v="Yes"/>
    <s v="Two year"/>
    <s v="Yes"/>
    <s v="Mailed check"/>
    <x v="375"/>
    <x v="0"/>
    <n v="2799.75"/>
    <x v="0"/>
    <x v="0"/>
    <x v="0"/>
    <x v="18"/>
  </r>
  <r>
    <x v="466"/>
    <s v="Male"/>
    <x v="1"/>
    <s v="Yes"/>
    <s v="No"/>
    <n v="64"/>
    <s v="Yes"/>
    <s v="Yes"/>
    <s v="Fiber optic"/>
    <s v="No"/>
    <s v="No"/>
    <s v="Yes"/>
    <s v="Yes"/>
    <s v="Yes"/>
    <s v="Yes"/>
    <s v="Two year"/>
    <s v="No"/>
    <s v="Electronic check"/>
    <x v="376"/>
    <x v="2"/>
    <n v="6538.45"/>
    <x v="0"/>
    <x v="0"/>
    <x v="0"/>
    <x v="69"/>
  </r>
  <r>
    <x v="467"/>
    <s v="Male"/>
    <x v="0"/>
    <s v="Yes"/>
    <s v="Yes"/>
    <n v="72"/>
    <s v="Yes"/>
    <s v="Yes"/>
    <s v="Fiber optic"/>
    <s v="No"/>
    <s v="Yes"/>
    <s v="No"/>
    <s v="No"/>
    <s v="Yes"/>
    <s v="No"/>
    <s v="One year"/>
    <s v="Yes"/>
    <s v="Electronic check"/>
    <x v="377"/>
    <x v="2"/>
    <n v="6588.95"/>
    <x v="0"/>
    <x v="0"/>
    <x v="0"/>
    <x v="17"/>
  </r>
  <r>
    <x v="468"/>
    <s v="Female"/>
    <x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47"/>
    <x v="3"/>
    <n v="868.1"/>
    <x v="0"/>
    <x v="0"/>
    <x v="0"/>
    <x v="19"/>
  </r>
  <r>
    <x v="469"/>
    <s v="Female"/>
    <x v="0"/>
    <s v="Yes"/>
    <s v="Yes"/>
    <n v="13"/>
    <s v="Yes"/>
    <s v="No"/>
    <s v="DSL"/>
    <s v="No"/>
    <s v="No"/>
    <s v="No"/>
    <s v="No"/>
    <s v="No"/>
    <s v="Yes"/>
    <s v="Month-to-month"/>
    <s v="No"/>
    <s v="Electronic check"/>
    <x v="378"/>
    <x v="1"/>
    <n v="734.35"/>
    <x v="1"/>
    <x v="1"/>
    <x v="0"/>
    <x v="8"/>
  </r>
  <r>
    <x v="470"/>
    <s v="Female"/>
    <x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6"/>
    <x v="3"/>
    <n v="330.6"/>
    <x v="0"/>
    <x v="0"/>
    <x v="0"/>
    <x v="14"/>
  </r>
  <r>
    <x v="471"/>
    <s v="Male"/>
    <x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x v="236"/>
    <x v="1"/>
    <n v="55"/>
    <x v="1"/>
    <x v="1"/>
    <x v="0"/>
    <x v="16"/>
  </r>
  <r>
    <x v="472"/>
    <s v="Male"/>
    <x v="0"/>
    <s v="Yes"/>
    <s v="No"/>
    <n v="9"/>
    <s v="Yes"/>
    <s v="No"/>
    <s v="DSL"/>
    <s v="No"/>
    <s v="No"/>
    <s v="Yes"/>
    <s v="No"/>
    <s v="Yes"/>
    <s v="Yes"/>
    <s v="Month-to-month"/>
    <s v="Yes"/>
    <s v="Mailed check"/>
    <x v="379"/>
    <x v="2"/>
    <n v="564.4"/>
    <x v="0"/>
    <x v="0"/>
    <x v="0"/>
    <x v="26"/>
  </r>
  <r>
    <x v="473"/>
    <s v="Male"/>
    <x v="0"/>
    <s v="Yes"/>
    <s v="No"/>
    <n v="24"/>
    <s v="Yes"/>
    <s v="No"/>
    <s v="DSL"/>
    <s v="Yes"/>
    <s v="No"/>
    <s v="No"/>
    <s v="Yes"/>
    <s v="No"/>
    <s v="No"/>
    <s v="Month-to-month"/>
    <s v="No"/>
    <s v="Mailed check"/>
    <x v="380"/>
    <x v="1"/>
    <n v="1315.35"/>
    <x v="0"/>
    <x v="0"/>
    <x v="0"/>
    <x v="2"/>
  </r>
  <r>
    <x v="474"/>
    <s v="Female"/>
    <x v="0"/>
    <s v="Yes"/>
    <s v="Yes"/>
    <n v="1"/>
    <s v="Yes"/>
    <s v="No"/>
    <s v="Fiber optic"/>
    <s v="No"/>
    <s v="Yes"/>
    <s v="No"/>
    <s v="No"/>
    <s v="No"/>
    <s v="No"/>
    <s v="Month-to-month"/>
    <s v="Yes"/>
    <s v="Electronic check"/>
    <x v="84"/>
    <x v="2"/>
    <n v="74.7"/>
    <x v="1"/>
    <x v="1"/>
    <x v="0"/>
    <x v="27"/>
  </r>
  <r>
    <x v="475"/>
    <s v="Male"/>
    <x v="0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x v="297"/>
    <x v="2"/>
    <n v="1861.5"/>
    <x v="1"/>
    <x v="1"/>
    <x v="0"/>
    <x v="30"/>
  </r>
  <r>
    <x v="476"/>
    <s v="Male"/>
    <x v="1"/>
    <s v="Yes"/>
    <s v="Yes"/>
    <n v="35"/>
    <s v="Yes"/>
    <s v="No"/>
    <s v="DSL"/>
    <s v="No"/>
    <s v="Yes"/>
    <s v="No"/>
    <s v="Yes"/>
    <s v="Yes"/>
    <s v="Yes"/>
    <s v="Month-to-month"/>
    <s v="Yes"/>
    <s v="Electronic check"/>
    <x v="249"/>
    <x v="2"/>
    <n v="2747.2"/>
    <x v="0"/>
    <x v="0"/>
    <x v="0"/>
    <x v="31"/>
  </r>
  <r>
    <x v="477"/>
    <s v="Female"/>
    <x v="0"/>
    <s v="Yes"/>
    <s v="Yes"/>
    <n v="7"/>
    <s v="Yes"/>
    <s v="No"/>
    <s v="DSL"/>
    <s v="Yes"/>
    <s v="Yes"/>
    <s v="Yes"/>
    <s v="Yes"/>
    <s v="Yes"/>
    <s v="No"/>
    <s v="Month-to-month"/>
    <s v="Yes"/>
    <s v="Electronic check"/>
    <x v="381"/>
    <x v="2"/>
    <n v="554.04999999999995"/>
    <x v="0"/>
    <x v="0"/>
    <x v="0"/>
    <x v="31"/>
  </r>
  <r>
    <x v="478"/>
    <s v="Male"/>
    <x v="0"/>
    <s v="No"/>
    <s v="No"/>
    <n v="5"/>
    <s v="Yes"/>
    <s v="No"/>
    <s v="Fiber optic"/>
    <s v="No"/>
    <s v="No"/>
    <s v="No"/>
    <s v="Yes"/>
    <s v="Yes"/>
    <s v="Yes"/>
    <s v="Month-to-month"/>
    <s v="Yes"/>
    <s v="Electronic check"/>
    <x v="313"/>
    <x v="2"/>
    <n v="453.4"/>
    <x v="1"/>
    <x v="1"/>
    <x v="0"/>
    <x v="23"/>
  </r>
  <r>
    <x v="479"/>
    <s v="Female"/>
    <x v="0"/>
    <s v="No"/>
    <s v="Yes"/>
    <n v="15"/>
    <s v="Yes"/>
    <s v="No"/>
    <s v="Fiber optic"/>
    <s v="No"/>
    <s v="No"/>
    <s v="No"/>
    <s v="No"/>
    <s v="No"/>
    <s v="No"/>
    <s v="Month-to-month"/>
    <s v="No"/>
    <s v="Bank transfer (automatic)"/>
    <x v="382"/>
    <x v="2"/>
    <n v="994.8"/>
    <x v="1"/>
    <x v="1"/>
    <x v="0"/>
    <x v="29"/>
  </r>
  <r>
    <x v="480"/>
    <s v="Male"/>
    <x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65"/>
    <x v="3"/>
    <n v="225.75"/>
    <x v="0"/>
    <x v="0"/>
    <x v="0"/>
    <x v="19"/>
  </r>
  <r>
    <x v="481"/>
    <s v="Female"/>
    <x v="0"/>
    <s v="Yes"/>
    <s v="No"/>
    <n v="48"/>
    <s v="No"/>
    <s v="No phone service"/>
    <s v="DSL"/>
    <s v="Yes"/>
    <s v="No"/>
    <s v="Yes"/>
    <s v="No"/>
    <s v="No"/>
    <s v="Yes"/>
    <s v="Month-to-month"/>
    <s v="Yes"/>
    <s v="Bank transfer (automatic)"/>
    <x v="150"/>
    <x v="1"/>
    <n v="2145"/>
    <x v="1"/>
    <x v="1"/>
    <x v="0"/>
    <x v="25"/>
  </r>
  <r>
    <x v="482"/>
    <s v="Female"/>
    <x v="1"/>
    <s v="No"/>
    <s v="No"/>
    <n v="20"/>
    <s v="Yes"/>
    <s v="No"/>
    <s v="Fiber optic"/>
    <s v="No"/>
    <s v="No"/>
    <s v="No"/>
    <s v="No"/>
    <s v="No"/>
    <s v="Yes"/>
    <s v="Month-to-month"/>
    <s v="Yes"/>
    <s v="Electronic check"/>
    <x v="383"/>
    <x v="2"/>
    <n v="1671.6"/>
    <x v="0"/>
    <x v="0"/>
    <x v="0"/>
    <x v="34"/>
  </r>
  <r>
    <x v="483"/>
    <s v="Female"/>
    <x v="0"/>
    <s v="Yes"/>
    <s v="No"/>
    <n v="72"/>
    <s v="Yes"/>
    <s v="Yes"/>
    <s v="Fiber optic"/>
    <s v="No"/>
    <s v="Yes"/>
    <s v="Yes"/>
    <s v="Yes"/>
    <s v="Yes"/>
    <s v="Yes"/>
    <s v="One year"/>
    <s v="Yes"/>
    <s v="Bank transfer (automatic)"/>
    <x v="384"/>
    <x v="2"/>
    <n v="8003.8"/>
    <x v="0"/>
    <x v="0"/>
    <x v="0"/>
    <x v="72"/>
  </r>
  <r>
    <x v="484"/>
    <s v="Female"/>
    <x v="0"/>
    <s v="Yes"/>
    <s v="Yes"/>
    <n v="8"/>
    <s v="Yes"/>
    <s v="No"/>
    <s v="Fiber optic"/>
    <s v="No"/>
    <s v="Yes"/>
    <s v="No"/>
    <s v="No"/>
    <s v="Yes"/>
    <s v="No"/>
    <s v="Month-to-month"/>
    <s v="Yes"/>
    <s v="Electronic check"/>
    <x v="385"/>
    <x v="2"/>
    <n v="680.05"/>
    <x v="1"/>
    <x v="1"/>
    <x v="0"/>
    <x v="50"/>
  </r>
  <r>
    <x v="485"/>
    <s v="Male"/>
    <x v="0"/>
    <s v="Yes"/>
    <s v="Yes"/>
    <n v="72"/>
    <s v="Yes"/>
    <s v="Yes"/>
    <s v="Fiber optic"/>
    <s v="No"/>
    <s v="No"/>
    <s v="No"/>
    <s v="No"/>
    <s v="No"/>
    <s v="Yes"/>
    <s v="Two year"/>
    <s v="Yes"/>
    <s v="Credit card (automatic)"/>
    <x v="45"/>
    <x v="2"/>
    <n v="6130.85"/>
    <x v="0"/>
    <x v="0"/>
    <x v="0"/>
    <x v="32"/>
  </r>
  <r>
    <x v="486"/>
    <s v="Female"/>
    <x v="0"/>
    <s v="No"/>
    <s v="No"/>
    <n v="15"/>
    <s v="Yes"/>
    <s v="Yes"/>
    <s v="Fiber optic"/>
    <s v="No"/>
    <s v="Yes"/>
    <s v="No"/>
    <s v="No"/>
    <s v="Yes"/>
    <s v="Yes"/>
    <s v="Month-to-month"/>
    <s v="Yes"/>
    <s v="Electronic check"/>
    <x v="386"/>
    <x v="2"/>
    <n v="1415"/>
    <x v="0"/>
    <x v="0"/>
    <x v="0"/>
    <x v="5"/>
  </r>
  <r>
    <x v="487"/>
    <s v="Male"/>
    <x v="0"/>
    <s v="No"/>
    <s v="No"/>
    <n v="72"/>
    <s v="Yes"/>
    <s v="Yes"/>
    <s v="DSL"/>
    <s v="No"/>
    <s v="Yes"/>
    <s v="Yes"/>
    <s v="Yes"/>
    <s v="Yes"/>
    <s v="Yes"/>
    <s v="Two year"/>
    <s v="Yes"/>
    <s v="Bank transfer (automatic)"/>
    <x v="387"/>
    <x v="2"/>
    <n v="6201.95"/>
    <x v="0"/>
    <x v="0"/>
    <x v="0"/>
    <x v="6"/>
  </r>
  <r>
    <x v="488"/>
    <s v="Female"/>
    <x v="0"/>
    <s v="Yes"/>
    <s v="Yes"/>
    <n v="0"/>
    <s v="No"/>
    <s v="No phone service"/>
    <s v="DSL"/>
    <s v="Yes"/>
    <s v="No"/>
    <s v="Yes"/>
    <s v="Yes"/>
    <s v="Yes"/>
    <s v="No"/>
    <s v="Two year"/>
    <s v="Yes"/>
    <s v="Bank transfer (automatic)"/>
    <x v="388"/>
    <x v="1"/>
    <s v=" "/>
    <x v="0"/>
    <x v="0"/>
    <x v="0"/>
    <x v="82"/>
  </r>
  <r>
    <x v="489"/>
    <s v="Male"/>
    <x v="0"/>
    <s v="No"/>
    <s v="Yes"/>
    <n v="1"/>
    <s v="Yes"/>
    <s v="Yes"/>
    <s v="Fiber optic"/>
    <s v="No"/>
    <s v="No"/>
    <s v="No"/>
    <s v="No"/>
    <s v="No"/>
    <s v="No"/>
    <s v="Month-to-month"/>
    <s v="Yes"/>
    <s v="Electronic check"/>
    <x v="389"/>
    <x v="2"/>
    <n v="74.349999999999994"/>
    <x v="1"/>
    <x v="1"/>
    <x v="0"/>
    <x v="59"/>
  </r>
  <r>
    <x v="490"/>
    <s v="Male"/>
    <x v="0"/>
    <s v="Yes"/>
    <s v="Yes"/>
    <n v="63"/>
    <s v="Yes"/>
    <s v="Yes"/>
    <s v="Fiber optic"/>
    <s v="No"/>
    <s v="Yes"/>
    <s v="Yes"/>
    <s v="No"/>
    <s v="Yes"/>
    <s v="Yes"/>
    <s v="Two year"/>
    <s v="Yes"/>
    <s v="Bank transfer (automatic)"/>
    <x v="8"/>
    <x v="2"/>
    <n v="6597.25"/>
    <x v="0"/>
    <x v="0"/>
    <x v="0"/>
    <x v="7"/>
  </r>
  <r>
    <x v="491"/>
    <s v="Female"/>
    <x v="0"/>
    <s v="No"/>
    <s v="No"/>
    <n v="2"/>
    <s v="Yes"/>
    <s v="No"/>
    <s v="DSL"/>
    <s v="No"/>
    <s v="Yes"/>
    <s v="No"/>
    <s v="No"/>
    <s v="Yes"/>
    <s v="No"/>
    <s v="Month-to-month"/>
    <s v="Yes"/>
    <s v="Electronic check"/>
    <x v="390"/>
    <x v="1"/>
    <n v="114.15"/>
    <x v="0"/>
    <x v="0"/>
    <x v="0"/>
    <x v="62"/>
  </r>
  <r>
    <x v="492"/>
    <s v="Female"/>
    <x v="0"/>
    <s v="Yes"/>
    <s v="No"/>
    <n v="2"/>
    <s v="Yes"/>
    <s v="No"/>
    <s v="Fiber optic"/>
    <s v="Yes"/>
    <s v="No"/>
    <s v="No"/>
    <s v="No"/>
    <s v="No"/>
    <s v="No"/>
    <s v="Month-to-month"/>
    <s v="Yes"/>
    <s v="Electronic check"/>
    <x v="113"/>
    <x v="2"/>
    <n v="139.4"/>
    <x v="1"/>
    <x v="1"/>
    <x v="0"/>
    <x v="59"/>
  </r>
  <r>
    <x v="493"/>
    <s v="Male"/>
    <x v="1"/>
    <s v="Yes"/>
    <s v="No"/>
    <n v="61"/>
    <s v="Yes"/>
    <s v="Yes"/>
    <s v="DSL"/>
    <s v="No"/>
    <s v="Yes"/>
    <s v="No"/>
    <s v="No"/>
    <s v="No"/>
    <s v="Yes"/>
    <s v="One year"/>
    <s v="No"/>
    <s v="Bank transfer (automatic)"/>
    <x v="391"/>
    <x v="1"/>
    <n v="3902.6"/>
    <x v="0"/>
    <x v="0"/>
    <x v="0"/>
    <x v="35"/>
  </r>
  <r>
    <x v="494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6"/>
    <x v="3"/>
    <n v="20.399999999999999"/>
    <x v="0"/>
    <x v="0"/>
    <x v="0"/>
    <x v="19"/>
  </r>
  <r>
    <x v="495"/>
    <s v="Male"/>
    <x v="0"/>
    <s v="No"/>
    <s v="No"/>
    <n v="22"/>
    <s v="No"/>
    <s v="No phone service"/>
    <s v="DSL"/>
    <s v="No"/>
    <s v="Yes"/>
    <s v="Yes"/>
    <s v="No"/>
    <s v="No"/>
    <s v="Yes"/>
    <s v="One year"/>
    <s v="Yes"/>
    <s v="Bank transfer (automatic)"/>
    <x v="392"/>
    <x v="1"/>
    <n v="903.6"/>
    <x v="1"/>
    <x v="1"/>
    <x v="0"/>
    <x v="64"/>
  </r>
  <r>
    <x v="496"/>
    <s v="Male"/>
    <x v="0"/>
    <s v="Yes"/>
    <s v="No"/>
    <n v="28"/>
    <s v="Yes"/>
    <s v="No"/>
    <s v="DSL"/>
    <s v="Yes"/>
    <s v="Yes"/>
    <s v="No"/>
    <s v="Yes"/>
    <s v="No"/>
    <s v="No"/>
    <s v="Month-to-month"/>
    <s v="No"/>
    <s v="Mailed check"/>
    <x v="393"/>
    <x v="1"/>
    <n v="1785.65"/>
    <x v="0"/>
    <x v="0"/>
    <x v="0"/>
    <x v="76"/>
  </r>
  <r>
    <x v="497"/>
    <s v="Female"/>
    <x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"/>
    <x v="3"/>
    <n v="1397.65"/>
    <x v="0"/>
    <x v="0"/>
    <x v="0"/>
    <x v="19"/>
  </r>
  <r>
    <x v="498"/>
    <s v="Female"/>
    <x v="1"/>
    <s v="No"/>
    <s v="No"/>
    <n v="5"/>
    <s v="No"/>
    <s v="No phone service"/>
    <s v="DSL"/>
    <s v="No"/>
    <s v="Yes"/>
    <s v="No"/>
    <s v="No"/>
    <s v="No"/>
    <s v="No"/>
    <s v="Month-to-month"/>
    <s v="No"/>
    <s v="Electronic check"/>
    <x v="394"/>
    <x v="0"/>
    <n v="131.05000000000001"/>
    <x v="1"/>
    <x v="1"/>
    <x v="0"/>
    <x v="84"/>
  </r>
  <r>
    <x v="499"/>
    <s v="Female"/>
    <x v="0"/>
    <s v="No"/>
    <s v="No"/>
    <n v="12"/>
    <s v="Yes"/>
    <s v="Yes"/>
    <s v="Fiber optic"/>
    <s v="Yes"/>
    <s v="Yes"/>
    <s v="Yes"/>
    <s v="No"/>
    <s v="No"/>
    <s v="Yes"/>
    <s v="Month-to-month"/>
    <s v="Yes"/>
    <s v="Bank transfer (automatic)"/>
    <x v="395"/>
    <x v="2"/>
    <n v="1238.45"/>
    <x v="1"/>
    <x v="1"/>
    <x v="0"/>
    <x v="5"/>
  </r>
  <r>
    <x v="500"/>
    <s v="Male"/>
    <x v="0"/>
    <s v="No"/>
    <s v="No"/>
    <n v="34"/>
    <s v="Yes"/>
    <s v="Yes"/>
    <s v="Fiber optic"/>
    <s v="Yes"/>
    <s v="Yes"/>
    <s v="Yes"/>
    <s v="Yes"/>
    <s v="Yes"/>
    <s v="Yes"/>
    <s v="One year"/>
    <s v="No"/>
    <s v="Credit card (automatic)"/>
    <x v="396"/>
    <x v="2"/>
    <n v="3899.05"/>
    <x v="0"/>
    <x v="0"/>
    <x v="0"/>
    <x v="83"/>
  </r>
  <r>
    <x v="501"/>
    <s v="Female"/>
    <x v="1"/>
    <s v="Yes"/>
    <s v="No"/>
    <n v="71"/>
    <s v="Yes"/>
    <s v="Yes"/>
    <s v="Fiber optic"/>
    <s v="Yes"/>
    <s v="No"/>
    <s v="No"/>
    <s v="No"/>
    <s v="No"/>
    <s v="No"/>
    <s v="Two year"/>
    <s v="Yes"/>
    <s v="Credit card (automatic)"/>
    <x v="397"/>
    <x v="2"/>
    <n v="5676"/>
    <x v="0"/>
    <x v="0"/>
    <x v="0"/>
    <x v="34"/>
  </r>
  <r>
    <x v="502"/>
    <s v="Female"/>
    <x v="0"/>
    <s v="Yes"/>
    <s v="Yes"/>
    <n v="70"/>
    <s v="Yes"/>
    <s v="Yes"/>
    <s v="DSL"/>
    <s v="Yes"/>
    <s v="No"/>
    <s v="No"/>
    <s v="No"/>
    <s v="No"/>
    <s v="Yes"/>
    <s v="One year"/>
    <s v="No"/>
    <s v="Bank transfer (automatic)"/>
    <x v="352"/>
    <x v="1"/>
    <n v="4543.1499999999996"/>
    <x v="0"/>
    <x v="0"/>
    <x v="0"/>
    <x v="22"/>
  </r>
  <r>
    <x v="503"/>
    <s v="Female"/>
    <x v="0"/>
    <s v="Yes"/>
    <s v="Yes"/>
    <n v="52"/>
    <s v="Yes"/>
    <s v="No"/>
    <s v="Fiber optic"/>
    <s v="Yes"/>
    <s v="No"/>
    <s v="Yes"/>
    <s v="Yes"/>
    <s v="No"/>
    <s v="No"/>
    <s v="Month-to-month"/>
    <s v="Yes"/>
    <s v="Bank transfer (automatic)"/>
    <x v="398"/>
    <x v="2"/>
    <n v="4326.8"/>
    <x v="0"/>
    <x v="0"/>
    <x v="0"/>
    <x v="50"/>
  </r>
  <r>
    <x v="504"/>
    <s v="Male"/>
    <x v="0"/>
    <s v="No"/>
    <s v="Yes"/>
    <n v="69"/>
    <s v="Yes"/>
    <s v="Yes"/>
    <s v="DSL"/>
    <s v="Yes"/>
    <s v="Yes"/>
    <s v="Yes"/>
    <s v="Yes"/>
    <s v="Yes"/>
    <s v="No"/>
    <s v="Two year"/>
    <s v="Yes"/>
    <s v="Credit card (automatic)"/>
    <x v="399"/>
    <x v="2"/>
    <n v="5502.55"/>
    <x v="0"/>
    <x v="0"/>
    <x v="0"/>
    <x v="41"/>
  </r>
  <r>
    <x v="505"/>
    <s v="Female"/>
    <x v="1"/>
    <s v="No"/>
    <s v="No"/>
    <n v="20"/>
    <s v="Yes"/>
    <s v="Yes"/>
    <s v="Fiber optic"/>
    <s v="No"/>
    <s v="Yes"/>
    <s v="Yes"/>
    <s v="No"/>
    <s v="No"/>
    <s v="Yes"/>
    <s v="Month-to-month"/>
    <s v="Yes"/>
    <s v="Electronic check"/>
    <x v="400"/>
    <x v="2"/>
    <n v="1782.4"/>
    <x v="1"/>
    <x v="1"/>
    <x v="0"/>
    <x v="40"/>
  </r>
  <r>
    <x v="506"/>
    <s v="Male"/>
    <x v="0"/>
    <s v="No"/>
    <s v="Yes"/>
    <n v="11"/>
    <s v="Yes"/>
    <s v="Yes"/>
    <s v="Fiber optic"/>
    <s v="No"/>
    <s v="No"/>
    <s v="Yes"/>
    <s v="No"/>
    <s v="No"/>
    <s v="No"/>
    <s v="Month-to-month"/>
    <s v="Yes"/>
    <s v="Mailed check"/>
    <x v="401"/>
    <x v="2"/>
    <n v="851.8"/>
    <x v="0"/>
    <x v="0"/>
    <x v="0"/>
    <x v="60"/>
  </r>
  <r>
    <x v="507"/>
    <s v="Male"/>
    <x v="0"/>
    <s v="Yes"/>
    <s v="No"/>
    <n v="2"/>
    <s v="Yes"/>
    <s v="No"/>
    <s v="Fiber optic"/>
    <s v="No"/>
    <s v="No"/>
    <s v="No"/>
    <s v="Yes"/>
    <s v="Yes"/>
    <s v="Yes"/>
    <s v="Month-to-month"/>
    <s v="Yes"/>
    <s v="Electronic check"/>
    <x v="402"/>
    <x v="2"/>
    <n v="167.5"/>
    <x v="1"/>
    <x v="1"/>
    <x v="0"/>
    <x v="40"/>
  </r>
  <r>
    <x v="508"/>
    <s v="Female"/>
    <x v="0"/>
    <s v="Yes"/>
    <s v="Yes"/>
    <n v="6"/>
    <s v="Yes"/>
    <s v="Yes"/>
    <s v="Fiber optic"/>
    <s v="No"/>
    <s v="No"/>
    <s v="No"/>
    <s v="Yes"/>
    <s v="No"/>
    <s v="No"/>
    <s v="Month-to-month"/>
    <s v="Yes"/>
    <s v="Electronic check"/>
    <x v="403"/>
    <x v="2"/>
    <n v="502.85"/>
    <x v="1"/>
    <x v="1"/>
    <x v="0"/>
    <x v="34"/>
  </r>
  <r>
    <x v="509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6"/>
    <x v="3"/>
    <n v="19.850000000000001"/>
    <x v="0"/>
    <x v="0"/>
    <x v="0"/>
    <x v="19"/>
  </r>
  <r>
    <x v="510"/>
    <s v="Male"/>
    <x v="1"/>
    <s v="Yes"/>
    <s v="Yes"/>
    <n v="20"/>
    <s v="Yes"/>
    <s v="No"/>
    <s v="Fiber optic"/>
    <s v="Yes"/>
    <s v="No"/>
    <s v="Yes"/>
    <s v="Yes"/>
    <s v="No"/>
    <s v="Yes"/>
    <s v="One year"/>
    <s v="No"/>
    <s v="Credit card (automatic)"/>
    <x v="404"/>
    <x v="2"/>
    <n v="1818.3"/>
    <x v="0"/>
    <x v="0"/>
    <x v="0"/>
    <x v="40"/>
  </r>
  <r>
    <x v="511"/>
    <s v="Male"/>
    <x v="0"/>
    <s v="No"/>
    <s v="No"/>
    <n v="61"/>
    <s v="Yes"/>
    <s v="Yes"/>
    <s v="Fiber optic"/>
    <s v="Yes"/>
    <s v="No"/>
    <s v="Yes"/>
    <s v="No"/>
    <s v="Yes"/>
    <s v="Yes"/>
    <s v="Month-to-month"/>
    <s v="Yes"/>
    <s v="Electronic check"/>
    <x v="405"/>
    <x v="2"/>
    <n v="6300.15"/>
    <x v="0"/>
    <x v="0"/>
    <x v="0"/>
    <x v="12"/>
  </r>
  <r>
    <x v="512"/>
    <s v="Female"/>
    <x v="1"/>
    <s v="Yes"/>
    <s v="No"/>
    <n v="5"/>
    <s v="Yes"/>
    <s v="Yes"/>
    <s v="Fiber optic"/>
    <s v="No"/>
    <s v="No"/>
    <s v="No"/>
    <s v="No"/>
    <s v="No"/>
    <s v="No"/>
    <s v="Month-to-month"/>
    <s v="Yes"/>
    <s v="Electronic check"/>
    <x v="389"/>
    <x v="2"/>
    <n v="334.8"/>
    <x v="1"/>
    <x v="1"/>
    <x v="0"/>
    <x v="59"/>
  </r>
  <r>
    <x v="513"/>
    <s v="Female"/>
    <x v="0"/>
    <s v="No"/>
    <s v="No"/>
    <n v="56"/>
    <s v="Yes"/>
    <s v="Yes"/>
    <s v="Fiber optic"/>
    <s v="No"/>
    <s v="Yes"/>
    <s v="No"/>
    <s v="Yes"/>
    <s v="Yes"/>
    <s v="Yes"/>
    <s v="Month-to-month"/>
    <s v="Yes"/>
    <s v="Bank transfer (automatic)"/>
    <x v="406"/>
    <x v="2"/>
    <n v="5916.95"/>
    <x v="0"/>
    <x v="0"/>
    <x v="0"/>
    <x v="7"/>
  </r>
  <r>
    <x v="514"/>
    <s v="Male"/>
    <x v="0"/>
    <s v="No"/>
    <s v="No"/>
    <n v="30"/>
    <s v="Yes"/>
    <s v="Yes"/>
    <s v="Fiber optic"/>
    <s v="Yes"/>
    <s v="Yes"/>
    <s v="Yes"/>
    <s v="Yes"/>
    <s v="No"/>
    <s v="No"/>
    <s v="Month-to-month"/>
    <s v="Yes"/>
    <s v="Credit card (automatic)"/>
    <x v="94"/>
    <x v="2"/>
    <n v="2852.4"/>
    <x v="0"/>
    <x v="0"/>
    <x v="0"/>
    <x v="36"/>
  </r>
  <r>
    <x v="515"/>
    <s v="Male"/>
    <x v="0"/>
    <s v="No"/>
    <s v="No"/>
    <n v="40"/>
    <s v="Yes"/>
    <s v="Yes"/>
    <s v="Fiber optic"/>
    <s v="No"/>
    <s v="No"/>
    <s v="Yes"/>
    <s v="Yes"/>
    <s v="Yes"/>
    <s v="Yes"/>
    <s v="Month-to-month"/>
    <s v="No"/>
    <s v="Bank transfer (automatic)"/>
    <x v="8"/>
    <x v="2"/>
    <n v="4131.95"/>
    <x v="1"/>
    <x v="1"/>
    <x v="0"/>
    <x v="7"/>
  </r>
  <r>
    <x v="516"/>
    <s v="Female"/>
    <x v="0"/>
    <s v="No"/>
    <s v="No"/>
    <n v="28"/>
    <s v="Yes"/>
    <s v="No"/>
    <s v="DSL"/>
    <s v="Yes"/>
    <s v="No"/>
    <s v="No"/>
    <s v="Yes"/>
    <s v="No"/>
    <s v="No"/>
    <s v="One year"/>
    <s v="No"/>
    <s v="Mailed check"/>
    <x v="407"/>
    <x v="1"/>
    <n v="1546.3"/>
    <x v="0"/>
    <x v="0"/>
    <x v="0"/>
    <x v="2"/>
  </r>
  <r>
    <x v="517"/>
    <s v="Female"/>
    <x v="1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x v="379"/>
    <x v="2"/>
    <n v="302.60000000000002"/>
    <x v="0"/>
    <x v="0"/>
    <x v="0"/>
    <x v="26"/>
  </r>
  <r>
    <x v="518"/>
    <s v="Female"/>
    <x v="1"/>
    <s v="Yes"/>
    <s v="No"/>
    <n v="27"/>
    <s v="Yes"/>
    <s v="No"/>
    <s v="Fiber optic"/>
    <s v="Yes"/>
    <s v="No"/>
    <s v="No"/>
    <s v="No"/>
    <s v="No"/>
    <s v="No"/>
    <s v="Month-to-month"/>
    <s v="Yes"/>
    <s v="Bank transfer (automatic)"/>
    <x v="408"/>
    <x v="2"/>
    <n v="1929.35"/>
    <x v="1"/>
    <x v="1"/>
    <x v="0"/>
    <x v="27"/>
  </r>
  <r>
    <x v="519"/>
    <s v="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332"/>
    <x v="3"/>
    <n v="265.45"/>
    <x v="0"/>
    <x v="0"/>
    <x v="0"/>
    <x v="19"/>
  </r>
  <r>
    <x v="520"/>
    <s v="Male"/>
    <x v="0"/>
    <s v="Yes"/>
    <s v="Yes"/>
    <n v="67"/>
    <s v="Yes"/>
    <s v="Yes"/>
    <s v="Fiber optic"/>
    <s v="No"/>
    <s v="Yes"/>
    <s v="Yes"/>
    <s v="No"/>
    <s v="Yes"/>
    <s v="Yes"/>
    <s v="One year"/>
    <s v="Yes"/>
    <s v="Electronic check"/>
    <x v="409"/>
    <x v="2"/>
    <n v="6989.45"/>
    <x v="0"/>
    <x v="0"/>
    <x v="0"/>
    <x v="7"/>
  </r>
  <r>
    <x v="521"/>
    <s v="Male"/>
    <x v="1"/>
    <s v="Yes"/>
    <s v="No"/>
    <n v="29"/>
    <s v="Yes"/>
    <s v="Yes"/>
    <s v="DSL"/>
    <s v="No"/>
    <s v="No"/>
    <s v="No"/>
    <s v="No"/>
    <s v="No"/>
    <s v="No"/>
    <s v="Month-to-month"/>
    <s v="Yes"/>
    <s v="Electronic check"/>
    <x v="410"/>
    <x v="1"/>
    <n v="1442"/>
    <x v="0"/>
    <x v="0"/>
    <x v="0"/>
    <x v="66"/>
  </r>
  <r>
    <x v="522"/>
    <s v="Male"/>
    <x v="0"/>
    <s v="Yes"/>
    <s v="Yes"/>
    <n v="55"/>
    <s v="Yes"/>
    <s v="Yes"/>
    <s v="Fiber optic"/>
    <s v="No"/>
    <s v="No"/>
    <s v="No"/>
    <s v="No"/>
    <s v="No"/>
    <s v="Yes"/>
    <s v="Month-to-month"/>
    <s v="No"/>
    <s v="Bank transfer (automatic)"/>
    <x v="411"/>
    <x v="2"/>
    <n v="4713.3999999999996"/>
    <x v="0"/>
    <x v="0"/>
    <x v="0"/>
    <x v="61"/>
  </r>
  <r>
    <x v="523"/>
    <s v="Female"/>
    <x v="0"/>
    <s v="No"/>
    <s v="No"/>
    <n v="23"/>
    <s v="Yes"/>
    <s v="Yes"/>
    <s v="Fiber optic"/>
    <s v="No"/>
    <s v="No"/>
    <s v="No"/>
    <s v="No"/>
    <s v="No"/>
    <s v="No"/>
    <s v="Month-to-month"/>
    <s v="No"/>
    <s v="Bank transfer (automatic)"/>
    <x v="350"/>
    <x v="2"/>
    <n v="1758.6"/>
    <x v="1"/>
    <x v="1"/>
    <x v="0"/>
    <x v="31"/>
  </r>
  <r>
    <x v="524"/>
    <s v="Male"/>
    <x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x v="412"/>
    <x v="2"/>
    <n v="3480"/>
    <x v="1"/>
    <x v="1"/>
    <x v="0"/>
    <x v="5"/>
  </r>
  <r>
    <x v="525"/>
    <s v="Male"/>
    <x v="0"/>
    <s v="No"/>
    <s v="No"/>
    <n v="52"/>
    <s v="Yes"/>
    <s v="No"/>
    <s v="Fiber optic"/>
    <s v="Yes"/>
    <s v="No"/>
    <s v="Yes"/>
    <s v="No"/>
    <s v="Yes"/>
    <s v="No"/>
    <s v="One year"/>
    <s v="No"/>
    <s v="Electronic check"/>
    <x v="413"/>
    <x v="2"/>
    <n v="4738.3"/>
    <x v="0"/>
    <x v="0"/>
    <x v="0"/>
    <x v="68"/>
  </r>
  <r>
    <x v="526"/>
    <s v="Male"/>
    <x v="1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x v="414"/>
    <x v="2"/>
    <n v="8399.15"/>
    <x v="0"/>
    <x v="0"/>
    <x v="0"/>
    <x v="83"/>
  </r>
  <r>
    <x v="527"/>
    <s v="Male"/>
    <x v="0"/>
    <s v="Yes"/>
    <s v="Yes"/>
    <n v="58"/>
    <s v="Yes"/>
    <s v="Yes"/>
    <s v="Fiber optic"/>
    <s v="No"/>
    <s v="Yes"/>
    <s v="No"/>
    <s v="Yes"/>
    <s v="Yes"/>
    <s v="No"/>
    <s v="One year"/>
    <s v="Yes"/>
    <s v="Credit card (automatic)"/>
    <x v="415"/>
    <x v="2"/>
    <n v="5430.35"/>
    <x v="0"/>
    <x v="0"/>
    <x v="0"/>
    <x v="36"/>
  </r>
  <r>
    <x v="528"/>
    <s v="Male"/>
    <x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27"/>
    <x v="3"/>
    <n v="686.95"/>
    <x v="0"/>
    <x v="0"/>
    <x v="0"/>
    <x v="19"/>
  </r>
  <r>
    <x v="529"/>
    <s v="Female"/>
    <x v="1"/>
    <s v="No"/>
    <s v="No"/>
    <n v="56"/>
    <s v="Yes"/>
    <s v="Yes"/>
    <s v="Fiber optic"/>
    <s v="No"/>
    <s v="Yes"/>
    <s v="Yes"/>
    <s v="Yes"/>
    <s v="Yes"/>
    <s v="No"/>
    <s v="Two year"/>
    <s v="Yes"/>
    <s v="Bank transfer (automatic)"/>
    <x v="35"/>
    <x v="2"/>
    <n v="5706.3"/>
    <x v="0"/>
    <x v="0"/>
    <x v="0"/>
    <x v="5"/>
  </r>
  <r>
    <x v="530"/>
    <s v="Female"/>
    <x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416"/>
    <x v="3"/>
    <n v="490.65"/>
    <x v="0"/>
    <x v="0"/>
    <x v="0"/>
    <x v="14"/>
  </r>
  <r>
    <x v="531"/>
    <s v="Male"/>
    <x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32"/>
    <x v="3"/>
    <n v="1360.25"/>
    <x v="0"/>
    <x v="0"/>
    <x v="0"/>
    <x v="19"/>
  </r>
  <r>
    <x v="532"/>
    <s v="Male"/>
    <x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x v="180"/>
    <x v="2"/>
    <n v="174.45"/>
    <x v="0"/>
    <x v="0"/>
    <x v="0"/>
    <x v="30"/>
  </r>
  <r>
    <x v="533"/>
    <s v="Male"/>
    <x v="1"/>
    <s v="Yes"/>
    <s v="Yes"/>
    <n v="68"/>
    <s v="Yes"/>
    <s v="Yes"/>
    <s v="Fiber optic"/>
    <s v="No"/>
    <s v="No"/>
    <s v="Yes"/>
    <s v="Yes"/>
    <s v="Yes"/>
    <s v="Yes"/>
    <s v="One year"/>
    <s v="Yes"/>
    <s v="Credit card (automatic)"/>
    <x v="417"/>
    <x v="2"/>
    <n v="7379.8"/>
    <x v="0"/>
    <x v="0"/>
    <x v="0"/>
    <x v="15"/>
  </r>
  <r>
    <x v="534"/>
    <s v="Female"/>
    <x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x v="418"/>
    <x v="2"/>
    <n v="85"/>
    <x v="1"/>
    <x v="1"/>
    <x v="0"/>
    <x v="32"/>
  </r>
  <r>
    <x v="535"/>
    <s v="Male"/>
    <x v="0"/>
    <s v="No"/>
    <s v="No"/>
    <n v="12"/>
    <s v="Yes"/>
    <s v="Yes"/>
    <s v="Fiber optic"/>
    <s v="No"/>
    <s v="No"/>
    <s v="Yes"/>
    <s v="No"/>
    <s v="Yes"/>
    <s v="No"/>
    <s v="Month-to-month"/>
    <s v="Yes"/>
    <s v="Electronic check"/>
    <x v="419"/>
    <x v="2"/>
    <n v="1021.75"/>
    <x v="0"/>
    <x v="0"/>
    <x v="0"/>
    <x v="17"/>
  </r>
  <r>
    <x v="536"/>
    <s v="Female"/>
    <x v="0"/>
    <s v="Yes"/>
    <s v="No"/>
    <n v="63"/>
    <s v="Yes"/>
    <s v="Yes"/>
    <s v="Fiber optic"/>
    <s v="No"/>
    <s v="Yes"/>
    <s v="No"/>
    <s v="No"/>
    <s v="No"/>
    <s v="No"/>
    <s v="Month-to-month"/>
    <s v="Yes"/>
    <s v="Bank transfer (automatic)"/>
    <x v="420"/>
    <x v="2"/>
    <n v="5029.05"/>
    <x v="0"/>
    <x v="0"/>
    <x v="0"/>
    <x v="49"/>
  </r>
  <r>
    <x v="537"/>
    <s v="Female"/>
    <x v="0"/>
    <s v="Yes"/>
    <s v="Yes"/>
    <n v="33"/>
    <s v="Yes"/>
    <s v="No"/>
    <s v="DSL"/>
    <s v="Yes"/>
    <s v="Yes"/>
    <s v="Yes"/>
    <s v="No"/>
    <s v="No"/>
    <s v="No"/>
    <s v="One year"/>
    <s v="Yes"/>
    <s v="Mailed check"/>
    <x v="421"/>
    <x v="1"/>
    <n v="1955.4"/>
    <x v="0"/>
    <x v="0"/>
    <x v="0"/>
    <x v="55"/>
  </r>
  <r>
    <x v="538"/>
    <s v="Female"/>
    <x v="0"/>
    <s v="Yes"/>
    <s v="No"/>
    <n v="69"/>
    <s v="Yes"/>
    <s v="No"/>
    <s v="Fiber optic"/>
    <s v="No"/>
    <s v="Yes"/>
    <s v="No"/>
    <s v="No"/>
    <s v="Yes"/>
    <s v="Yes"/>
    <s v="One year"/>
    <s v="Yes"/>
    <s v="Credit card (automatic)"/>
    <x v="422"/>
    <x v="2"/>
    <n v="6744.2"/>
    <x v="0"/>
    <x v="0"/>
    <x v="0"/>
    <x v="23"/>
  </r>
  <r>
    <x v="539"/>
    <s v="Female"/>
    <x v="0"/>
    <s v="Yes"/>
    <s v="Yes"/>
    <n v="60"/>
    <s v="Yes"/>
    <s v="No"/>
    <s v="DSL"/>
    <s v="No"/>
    <s v="Yes"/>
    <s v="Yes"/>
    <s v="Yes"/>
    <s v="Yes"/>
    <s v="Yes"/>
    <s v="Two year"/>
    <s v="Yes"/>
    <s v="Bank transfer (automatic)"/>
    <x v="264"/>
    <x v="2"/>
    <n v="4946.7"/>
    <x v="0"/>
    <x v="0"/>
    <x v="0"/>
    <x v="34"/>
  </r>
  <r>
    <x v="540"/>
    <s v="Female"/>
    <x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x v="423"/>
    <x v="2"/>
    <n v="8248.5"/>
    <x v="0"/>
    <x v="0"/>
    <x v="0"/>
    <x v="13"/>
  </r>
  <r>
    <x v="541"/>
    <s v="Female"/>
    <x v="0"/>
    <s v="No"/>
    <s v="No"/>
    <n v="11"/>
    <s v="Yes"/>
    <s v="Yes"/>
    <s v="DSL"/>
    <s v="No"/>
    <s v="No"/>
    <s v="No"/>
    <s v="No"/>
    <s v="No"/>
    <s v="Yes"/>
    <s v="Month-to-month"/>
    <s v="Yes"/>
    <s v="Mailed check"/>
    <x v="424"/>
    <x v="1"/>
    <n v="601.6"/>
    <x v="0"/>
    <x v="0"/>
    <x v="0"/>
    <x v="62"/>
  </r>
  <r>
    <x v="542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25"/>
    <x v="3"/>
    <n v="19.55"/>
    <x v="0"/>
    <x v="0"/>
    <x v="0"/>
    <x v="19"/>
  </r>
  <r>
    <x v="543"/>
    <s v="Male"/>
    <x v="0"/>
    <s v="No"/>
    <s v="No"/>
    <n v="10"/>
    <s v="Yes"/>
    <s v="Yes"/>
    <s v="Fiber optic"/>
    <s v="No"/>
    <s v="No"/>
    <s v="No"/>
    <s v="No"/>
    <s v="Yes"/>
    <s v="No"/>
    <s v="Month-to-month"/>
    <s v="Yes"/>
    <s v="Bank transfer (automatic)"/>
    <x v="426"/>
    <x v="2"/>
    <n v="834.1"/>
    <x v="1"/>
    <x v="1"/>
    <x v="0"/>
    <x v="61"/>
  </r>
  <r>
    <x v="544"/>
    <s v="Male"/>
    <x v="0"/>
    <s v="No"/>
    <s v="No"/>
    <n v="13"/>
    <s v="No"/>
    <s v="No phone service"/>
    <s v="DSL"/>
    <s v="Yes"/>
    <s v="No"/>
    <s v="No"/>
    <s v="Yes"/>
    <s v="Yes"/>
    <s v="No"/>
    <s v="Month-to-month"/>
    <s v="Yes"/>
    <s v="Credit card (automatic)"/>
    <x v="95"/>
    <x v="1"/>
    <n v="597"/>
    <x v="1"/>
    <x v="1"/>
    <x v="0"/>
    <x v="52"/>
  </r>
  <r>
    <x v="545"/>
    <s v="Male"/>
    <x v="0"/>
    <s v="Yes"/>
    <s v="Yes"/>
    <n v="34"/>
    <s v="Yes"/>
    <s v="No"/>
    <s v="Fiber optic"/>
    <s v="No"/>
    <s v="No"/>
    <s v="No"/>
    <s v="No"/>
    <s v="No"/>
    <s v="Yes"/>
    <s v="One year"/>
    <s v="Yes"/>
    <s v="Bank transfer (automatic)"/>
    <x v="88"/>
    <x v="2"/>
    <n v="2647.2"/>
    <x v="0"/>
    <x v="0"/>
    <x v="0"/>
    <x v="41"/>
  </r>
  <r>
    <x v="546"/>
    <s v="Male"/>
    <x v="0"/>
    <s v="Yes"/>
    <s v="Yes"/>
    <n v="39"/>
    <s v="Yes"/>
    <s v="No"/>
    <s v="Fiber optic"/>
    <s v="No"/>
    <s v="Yes"/>
    <s v="No"/>
    <s v="No"/>
    <s v="Yes"/>
    <s v="No"/>
    <s v="Month-to-month"/>
    <s v="Yes"/>
    <s v="Mailed check"/>
    <x v="427"/>
    <x v="2"/>
    <n v="3266"/>
    <x v="1"/>
    <x v="1"/>
    <x v="0"/>
    <x v="61"/>
  </r>
  <r>
    <x v="547"/>
    <s v="Female"/>
    <x v="0"/>
    <s v="No"/>
    <s v="No"/>
    <n v="65"/>
    <s v="Yes"/>
    <s v="Yes"/>
    <s v="Fiber optic"/>
    <s v="No"/>
    <s v="Yes"/>
    <s v="No"/>
    <s v="Yes"/>
    <s v="Yes"/>
    <s v="Yes"/>
    <s v="One year"/>
    <s v="Yes"/>
    <s v="Bank transfer (automatic)"/>
    <x v="234"/>
    <x v="2"/>
    <n v="6744.25"/>
    <x v="0"/>
    <x v="0"/>
    <x v="0"/>
    <x v="7"/>
  </r>
  <r>
    <x v="548"/>
    <s v="Male"/>
    <x v="1"/>
    <s v="Yes"/>
    <s v="No"/>
    <n v="50"/>
    <s v="Yes"/>
    <s v="Yes"/>
    <s v="Fiber optic"/>
    <s v="Yes"/>
    <s v="Yes"/>
    <s v="Yes"/>
    <s v="No"/>
    <s v="Yes"/>
    <s v="No"/>
    <s v="One year"/>
    <s v="Yes"/>
    <s v="Bank transfer (automatic)"/>
    <x v="175"/>
    <x v="2"/>
    <n v="5265.5"/>
    <x v="0"/>
    <x v="0"/>
    <x v="0"/>
    <x v="69"/>
  </r>
  <r>
    <x v="549"/>
    <s v="Male"/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9"/>
    <x v="3"/>
    <n v="311.60000000000002"/>
    <x v="0"/>
    <x v="0"/>
    <x v="0"/>
    <x v="19"/>
  </r>
  <r>
    <x v="550"/>
    <s v="Male"/>
    <x v="0"/>
    <s v="Yes"/>
    <s v="Yes"/>
    <n v="72"/>
    <s v="Yes"/>
    <s v="Yes"/>
    <s v="Fiber optic"/>
    <s v="Yes"/>
    <s v="Yes"/>
    <s v="Yes"/>
    <s v="No"/>
    <s v="Yes"/>
    <s v="Yes"/>
    <s v="Two year"/>
    <s v="Yes"/>
    <s v="Bank transfer (automatic)"/>
    <x v="428"/>
    <x v="2"/>
    <n v="7966.9"/>
    <x v="0"/>
    <x v="0"/>
    <x v="0"/>
    <x v="53"/>
  </r>
  <r>
    <x v="551"/>
    <s v="Female"/>
    <x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x v="429"/>
    <x v="2"/>
    <n v="8220.4"/>
    <x v="0"/>
    <x v="0"/>
    <x v="0"/>
    <x v="83"/>
  </r>
  <r>
    <x v="552"/>
    <s v="Male"/>
    <x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95"/>
    <x v="3"/>
    <n v="1153.25"/>
    <x v="0"/>
    <x v="0"/>
    <x v="0"/>
    <x v="10"/>
  </r>
  <r>
    <x v="553"/>
    <s v="Female"/>
    <x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430"/>
    <x v="3"/>
    <n v="514.75"/>
    <x v="0"/>
    <x v="0"/>
    <x v="0"/>
    <x v="45"/>
  </r>
  <r>
    <x v="554"/>
    <s v="Male"/>
    <x v="0"/>
    <s v="No"/>
    <s v="No"/>
    <n v="32"/>
    <s v="Yes"/>
    <s v="Yes"/>
    <s v="Fiber optic"/>
    <s v="No"/>
    <s v="Yes"/>
    <s v="No"/>
    <s v="No"/>
    <s v="No"/>
    <s v="No"/>
    <s v="Month-to-month"/>
    <s v="Yes"/>
    <s v="Bank transfer (automatic)"/>
    <x v="431"/>
    <x v="2"/>
    <n v="2596.15"/>
    <x v="1"/>
    <x v="1"/>
    <x v="0"/>
    <x v="30"/>
  </r>
  <r>
    <x v="555"/>
    <s v="Female"/>
    <x v="0"/>
    <s v="Yes"/>
    <s v="Yes"/>
    <n v="56"/>
    <s v="Yes"/>
    <s v="Yes"/>
    <s v="DSL"/>
    <s v="Yes"/>
    <s v="No"/>
    <s v="Yes"/>
    <s v="No"/>
    <s v="No"/>
    <s v="Yes"/>
    <s v="One year"/>
    <s v="Yes"/>
    <s v="Bank transfer (automatic)"/>
    <x v="432"/>
    <x v="2"/>
    <n v="3808"/>
    <x v="0"/>
    <x v="0"/>
    <x v="0"/>
    <x v="29"/>
  </r>
  <r>
    <x v="556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47"/>
    <x v="3"/>
    <n v="19.899999999999999"/>
    <x v="0"/>
    <x v="0"/>
    <x v="0"/>
    <x v="19"/>
  </r>
  <r>
    <x v="557"/>
    <s v="Male"/>
    <x v="0"/>
    <s v="No"/>
    <s v="No"/>
    <n v="38"/>
    <s v="Yes"/>
    <s v="No"/>
    <s v="DSL"/>
    <s v="Yes"/>
    <s v="Yes"/>
    <s v="No"/>
    <s v="Yes"/>
    <s v="Yes"/>
    <s v="No"/>
    <s v="One year"/>
    <s v="No"/>
    <s v="Mailed check"/>
    <x v="232"/>
    <x v="2"/>
    <n v="2708.2"/>
    <x v="0"/>
    <x v="0"/>
    <x v="0"/>
    <x v="4"/>
  </r>
  <r>
    <x v="558"/>
    <s v="Male"/>
    <x v="0"/>
    <s v="No"/>
    <s v="No"/>
    <n v="11"/>
    <s v="Yes"/>
    <s v="No"/>
    <s v="Fiber optic"/>
    <s v="No"/>
    <s v="No"/>
    <s v="No"/>
    <s v="No"/>
    <s v="No"/>
    <s v="No"/>
    <s v="Month-to-month"/>
    <s v="No"/>
    <s v="Electronic check"/>
    <x v="433"/>
    <x v="2"/>
    <n v="760.05"/>
    <x v="0"/>
    <x v="0"/>
    <x v="0"/>
    <x v="26"/>
  </r>
  <r>
    <x v="559"/>
    <s v="Male"/>
    <x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x v="434"/>
    <x v="1"/>
    <n v="49.3"/>
    <x v="0"/>
    <x v="0"/>
    <x v="0"/>
    <x v="33"/>
  </r>
  <r>
    <x v="560"/>
    <s v="Male"/>
    <x v="0"/>
    <s v="Yes"/>
    <s v="No"/>
    <n v="56"/>
    <s v="Yes"/>
    <s v="Yes"/>
    <s v="Fiber optic"/>
    <s v="No"/>
    <s v="Yes"/>
    <s v="No"/>
    <s v="Yes"/>
    <s v="Yes"/>
    <s v="Yes"/>
    <s v="One year"/>
    <s v="Yes"/>
    <s v="Electronic check"/>
    <x v="435"/>
    <x v="2"/>
    <n v="6033.3"/>
    <x v="0"/>
    <x v="0"/>
    <x v="0"/>
    <x v="15"/>
  </r>
  <r>
    <x v="561"/>
    <s v="Male"/>
    <x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36"/>
    <x v="3"/>
    <n v="89.05"/>
    <x v="0"/>
    <x v="0"/>
    <x v="0"/>
    <x v="43"/>
  </r>
  <r>
    <x v="562"/>
    <s v="Male"/>
    <x v="0"/>
    <s v="Yes"/>
    <s v="Yes"/>
    <n v="7"/>
    <s v="Yes"/>
    <s v="No"/>
    <s v="DSL"/>
    <s v="Yes"/>
    <s v="No"/>
    <s v="No"/>
    <s v="No"/>
    <s v="Yes"/>
    <s v="Yes"/>
    <s v="Month-to-month"/>
    <s v="No"/>
    <s v="Credit card (automatic)"/>
    <x v="36"/>
    <x v="2"/>
    <n v="516.15"/>
    <x v="0"/>
    <x v="0"/>
    <x v="0"/>
    <x v="26"/>
  </r>
  <r>
    <x v="563"/>
    <s v="Male"/>
    <x v="0"/>
    <s v="Yes"/>
    <s v="Yes"/>
    <n v="59"/>
    <s v="Yes"/>
    <s v="Yes"/>
    <s v="Fiber optic"/>
    <s v="No"/>
    <s v="No"/>
    <s v="Yes"/>
    <s v="No"/>
    <s v="Yes"/>
    <s v="Yes"/>
    <s v="Two year"/>
    <s v="Yes"/>
    <s v="Credit card (automatic)"/>
    <x v="437"/>
    <x v="2"/>
    <n v="5861.75"/>
    <x v="0"/>
    <x v="0"/>
    <x v="0"/>
    <x v="5"/>
  </r>
  <r>
    <x v="564"/>
    <s v="Male"/>
    <x v="0"/>
    <s v="No"/>
    <s v="No"/>
    <n v="7"/>
    <s v="Yes"/>
    <s v="No"/>
    <s v="DSL"/>
    <s v="No"/>
    <s v="No"/>
    <s v="Yes"/>
    <s v="Yes"/>
    <s v="Yes"/>
    <s v="No"/>
    <s v="Month-to-month"/>
    <s v="No"/>
    <s v="Bank transfer (automatic)"/>
    <x v="438"/>
    <x v="1"/>
    <n v="445.95"/>
    <x v="0"/>
    <x v="0"/>
    <x v="0"/>
    <x v="35"/>
  </r>
  <r>
    <x v="565"/>
    <s v="Male"/>
    <x v="0"/>
    <s v="Yes"/>
    <s v="Yes"/>
    <n v="71"/>
    <s v="Yes"/>
    <s v="No"/>
    <s v="DSL"/>
    <s v="Yes"/>
    <s v="No"/>
    <s v="Yes"/>
    <s v="Yes"/>
    <s v="No"/>
    <s v="Yes"/>
    <s v="Two year"/>
    <s v="Yes"/>
    <s v="Credit card (automatic)"/>
    <x v="439"/>
    <x v="2"/>
    <n v="4973.3999999999996"/>
    <x v="0"/>
    <x v="0"/>
    <x v="0"/>
    <x v="4"/>
  </r>
  <r>
    <x v="566"/>
    <s v="Male"/>
    <x v="0"/>
    <s v="Yes"/>
    <s v="Yes"/>
    <n v="15"/>
    <s v="Yes"/>
    <s v="No"/>
    <s v="Fiber optic"/>
    <s v="Yes"/>
    <s v="No"/>
    <s v="No"/>
    <s v="Yes"/>
    <s v="Yes"/>
    <s v="Yes"/>
    <s v="One year"/>
    <s v="No"/>
    <s v="Electronic check"/>
    <x v="175"/>
    <x v="2"/>
    <n v="1667.25"/>
    <x v="0"/>
    <x v="0"/>
    <x v="0"/>
    <x v="69"/>
  </r>
  <r>
    <x v="567"/>
    <s v="Male"/>
    <x v="0"/>
    <s v="Yes"/>
    <s v="No"/>
    <n v="71"/>
    <s v="Yes"/>
    <s v="Yes"/>
    <s v="DSL"/>
    <s v="Yes"/>
    <s v="Yes"/>
    <s v="No"/>
    <s v="Yes"/>
    <s v="Yes"/>
    <s v="No"/>
    <s v="Two year"/>
    <s v="No"/>
    <s v="Credit card (automatic)"/>
    <x v="440"/>
    <x v="2"/>
    <n v="5357.75"/>
    <x v="0"/>
    <x v="0"/>
    <x v="0"/>
    <x v="59"/>
  </r>
  <r>
    <x v="568"/>
    <s v="Female"/>
    <x v="0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x v="109"/>
    <x v="2"/>
    <n v="3527.6"/>
    <x v="1"/>
    <x v="1"/>
    <x v="0"/>
    <x v="5"/>
  </r>
  <r>
    <x v="569"/>
    <s v="Female"/>
    <x v="0"/>
    <s v="No"/>
    <s v="No"/>
    <n v="11"/>
    <s v="No"/>
    <s v="No phone service"/>
    <s v="DSL"/>
    <s v="No"/>
    <s v="Yes"/>
    <s v="Yes"/>
    <s v="Yes"/>
    <s v="No"/>
    <s v="No"/>
    <s v="One year"/>
    <s v="Yes"/>
    <s v="Credit card (automatic)"/>
    <x v="441"/>
    <x v="0"/>
    <n v="422.6"/>
    <x v="0"/>
    <x v="0"/>
    <x v="0"/>
    <x v="18"/>
  </r>
  <r>
    <x v="570"/>
    <s v="Female"/>
    <x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61"/>
    <x v="3"/>
    <n v="1103.25"/>
    <x v="0"/>
    <x v="0"/>
    <x v="0"/>
    <x v="10"/>
  </r>
  <r>
    <x v="571"/>
    <s v="Male"/>
    <x v="1"/>
    <s v="No"/>
    <s v="No"/>
    <n v="47"/>
    <s v="Yes"/>
    <s v="Yes"/>
    <s v="DSL"/>
    <s v="No"/>
    <s v="Yes"/>
    <s v="No"/>
    <s v="Yes"/>
    <s v="No"/>
    <s v="No"/>
    <s v="Two year"/>
    <s v="No"/>
    <s v="Bank transfer (automatic)"/>
    <x v="24"/>
    <x v="1"/>
    <n v="2754"/>
    <x v="0"/>
    <x v="0"/>
    <x v="0"/>
    <x v="20"/>
  </r>
  <r>
    <x v="572"/>
    <s v="Female"/>
    <x v="0"/>
    <s v="No"/>
    <s v="No"/>
    <n v="11"/>
    <s v="Yes"/>
    <s v="No"/>
    <s v="DSL"/>
    <s v="No"/>
    <s v="No"/>
    <s v="Yes"/>
    <s v="Yes"/>
    <s v="No"/>
    <s v="Yes"/>
    <s v="One year"/>
    <s v="No"/>
    <s v="Credit card (automatic)"/>
    <x v="253"/>
    <x v="1"/>
    <n v="697.25"/>
    <x v="0"/>
    <x v="0"/>
    <x v="0"/>
    <x v="22"/>
  </r>
  <r>
    <x v="573"/>
    <s v="Male"/>
    <x v="0"/>
    <s v="Yes"/>
    <s v="No"/>
    <n v="56"/>
    <s v="Yes"/>
    <s v="Yes"/>
    <s v="Fiber optic"/>
    <s v="No"/>
    <s v="Yes"/>
    <s v="No"/>
    <s v="No"/>
    <s v="Yes"/>
    <s v="Yes"/>
    <s v="One year"/>
    <s v="No"/>
    <s v="Credit card (automatic)"/>
    <x v="442"/>
    <x v="2"/>
    <n v="5614.45"/>
    <x v="1"/>
    <x v="1"/>
    <x v="0"/>
    <x v="5"/>
  </r>
  <r>
    <x v="574"/>
    <s v="Female"/>
    <x v="1"/>
    <s v="Yes"/>
    <s v="No"/>
    <n v="28"/>
    <s v="Yes"/>
    <s v="Yes"/>
    <s v="Fiber optic"/>
    <s v="No"/>
    <s v="Yes"/>
    <s v="Yes"/>
    <s v="Yes"/>
    <s v="Yes"/>
    <s v="Yes"/>
    <s v="Month-to-month"/>
    <s v="Yes"/>
    <s v="Electronic check"/>
    <x v="443"/>
    <x v="2"/>
    <n v="3204.4"/>
    <x v="0"/>
    <x v="0"/>
    <x v="0"/>
    <x v="44"/>
  </r>
  <r>
    <x v="575"/>
    <s v="Male"/>
    <x v="0"/>
    <s v="Yes"/>
    <s v="No"/>
    <n v="61"/>
    <s v="Yes"/>
    <s v="No"/>
    <s v="DSL"/>
    <s v="Yes"/>
    <s v="Yes"/>
    <s v="No"/>
    <s v="Yes"/>
    <s v="Yes"/>
    <s v="Yes"/>
    <s v="Two year"/>
    <s v="Yes"/>
    <s v="Mailed check"/>
    <x v="368"/>
    <x v="2"/>
    <n v="4747.6499999999996"/>
    <x v="0"/>
    <x v="0"/>
    <x v="0"/>
    <x v="34"/>
  </r>
  <r>
    <x v="576"/>
    <s v="Male"/>
    <x v="0"/>
    <s v="Yes"/>
    <s v="Yes"/>
    <n v="31"/>
    <s v="Yes"/>
    <s v="Yes"/>
    <s v="Fiber optic"/>
    <s v="Yes"/>
    <s v="No"/>
    <s v="Yes"/>
    <s v="No"/>
    <s v="Yes"/>
    <s v="No"/>
    <s v="One year"/>
    <s v="No"/>
    <s v="Bank transfer (automatic)"/>
    <x v="444"/>
    <x v="2"/>
    <n v="3082.1"/>
    <x v="0"/>
    <x v="0"/>
    <x v="0"/>
    <x v="28"/>
  </r>
  <r>
    <x v="577"/>
    <s v="Male"/>
    <x v="0"/>
    <s v="No"/>
    <s v="No"/>
    <n v="9"/>
    <s v="Yes"/>
    <s v="No"/>
    <s v="Fiber optic"/>
    <s v="No"/>
    <s v="No"/>
    <s v="No"/>
    <s v="No"/>
    <s v="No"/>
    <s v="No"/>
    <s v="Month-to-month"/>
    <s v="Yes"/>
    <s v="Electronic check"/>
    <x v="445"/>
    <x v="2"/>
    <n v="597.9"/>
    <x v="0"/>
    <x v="0"/>
    <x v="0"/>
    <x v="4"/>
  </r>
  <r>
    <x v="578"/>
    <s v="Male"/>
    <x v="1"/>
    <s v="Yes"/>
    <s v="No"/>
    <n v="35"/>
    <s v="Yes"/>
    <s v="Yes"/>
    <s v="Fiber optic"/>
    <s v="Yes"/>
    <s v="Yes"/>
    <s v="No"/>
    <s v="No"/>
    <s v="No"/>
    <s v="Yes"/>
    <s v="Month-to-month"/>
    <s v="Yes"/>
    <s v="Electronic check"/>
    <x v="446"/>
    <x v="2"/>
    <n v="3365.4"/>
    <x v="0"/>
    <x v="0"/>
    <x v="0"/>
    <x v="36"/>
  </r>
  <r>
    <x v="579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65"/>
    <x v="3"/>
    <n v="38.799999999999997"/>
    <x v="0"/>
    <x v="0"/>
    <x v="0"/>
    <x v="19"/>
  </r>
  <r>
    <x v="580"/>
    <s v="Female"/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47"/>
    <x v="3"/>
    <n v="233.55"/>
    <x v="1"/>
    <x v="1"/>
    <x v="0"/>
    <x v="10"/>
  </r>
  <r>
    <x v="581"/>
    <s v="Female"/>
    <x v="0"/>
    <s v="No"/>
    <s v="No"/>
    <n v="1"/>
    <s v="Yes"/>
    <s v="No"/>
    <s v="Fiber optic"/>
    <s v="Yes"/>
    <s v="No"/>
    <s v="No"/>
    <s v="No"/>
    <s v="No"/>
    <s v="No"/>
    <s v="Month-to-month"/>
    <s v="No"/>
    <s v="Mailed check"/>
    <x v="62"/>
    <x v="2"/>
    <n v="75.3"/>
    <x v="1"/>
    <x v="1"/>
    <x v="0"/>
    <x v="27"/>
  </r>
  <r>
    <x v="582"/>
    <s v="Female"/>
    <x v="1"/>
    <s v="No"/>
    <s v="No"/>
    <n v="4"/>
    <s v="Yes"/>
    <s v="Yes"/>
    <s v="Fiber optic"/>
    <s v="No"/>
    <s v="No"/>
    <s v="Yes"/>
    <s v="No"/>
    <s v="Yes"/>
    <s v="No"/>
    <s v="Month-to-month"/>
    <s v="Yes"/>
    <s v="Electronic check"/>
    <x v="448"/>
    <x v="2"/>
    <n v="346.2"/>
    <x v="1"/>
    <x v="1"/>
    <x v="0"/>
    <x v="6"/>
  </r>
  <r>
    <x v="583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47"/>
    <x v="3"/>
    <n v="19"/>
    <x v="0"/>
    <x v="0"/>
    <x v="0"/>
    <x v="10"/>
  </r>
  <r>
    <x v="584"/>
    <s v="Fe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87"/>
    <x v="3"/>
    <n v="61.7"/>
    <x v="0"/>
    <x v="0"/>
    <x v="0"/>
    <x v="19"/>
  </r>
  <r>
    <x v="585"/>
    <s v="Female"/>
    <x v="1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x v="449"/>
    <x v="2"/>
    <n v="85.7"/>
    <x v="1"/>
    <x v="1"/>
    <x v="0"/>
    <x v="61"/>
  </r>
  <r>
    <x v="586"/>
    <s v="Male"/>
    <x v="0"/>
    <s v="No"/>
    <s v="No"/>
    <n v="52"/>
    <s v="Yes"/>
    <s v="No"/>
    <s v="DSL"/>
    <s v="Yes"/>
    <s v="Yes"/>
    <s v="No"/>
    <s v="No"/>
    <s v="Yes"/>
    <s v="No"/>
    <s v="Two year"/>
    <s v="Yes"/>
    <s v="Credit card (automatic)"/>
    <x v="450"/>
    <x v="1"/>
    <n v="3342.45"/>
    <x v="0"/>
    <x v="0"/>
    <x v="0"/>
    <x v="81"/>
  </r>
  <r>
    <x v="587"/>
    <s v="Male"/>
    <x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51"/>
    <x v="3"/>
    <n v="85.1"/>
    <x v="0"/>
    <x v="0"/>
    <x v="0"/>
    <x v="19"/>
  </r>
  <r>
    <x v="588"/>
    <s v="Male"/>
    <x v="0"/>
    <s v="Yes"/>
    <s v="No"/>
    <n v="72"/>
    <s v="Yes"/>
    <s v="Yes"/>
    <s v="Fiber optic"/>
    <s v="Yes"/>
    <s v="Yes"/>
    <s v="Yes"/>
    <s v="No"/>
    <s v="No"/>
    <s v="Yes"/>
    <s v="Two year"/>
    <s v="Yes"/>
    <s v="Electronic check"/>
    <x v="452"/>
    <x v="2"/>
    <n v="7422.1"/>
    <x v="0"/>
    <x v="0"/>
    <x v="0"/>
    <x v="21"/>
  </r>
  <r>
    <x v="589"/>
    <s v="Male"/>
    <x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x v="254"/>
    <x v="2"/>
    <n v="6668.05"/>
    <x v="0"/>
    <x v="0"/>
    <x v="0"/>
    <x v="17"/>
  </r>
  <r>
    <x v="590"/>
    <s v="Male"/>
    <x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x v="453"/>
    <x v="2"/>
    <n v="8071.05"/>
    <x v="0"/>
    <x v="0"/>
    <x v="0"/>
    <x v="42"/>
  </r>
  <r>
    <x v="591"/>
    <s v="Male"/>
    <x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227"/>
    <x v="3"/>
    <n v="1174.8"/>
    <x v="0"/>
    <x v="0"/>
    <x v="0"/>
    <x v="38"/>
  </r>
  <r>
    <x v="592"/>
    <s v="Male"/>
    <x v="0"/>
    <s v="Yes"/>
    <s v="Yes"/>
    <n v="63"/>
    <s v="Yes"/>
    <s v="Yes"/>
    <s v="DSL"/>
    <s v="Yes"/>
    <s v="Yes"/>
    <s v="Yes"/>
    <s v="No"/>
    <s v="Yes"/>
    <s v="Yes"/>
    <s v="Two year"/>
    <s v="No"/>
    <s v="Credit card (automatic)"/>
    <x v="454"/>
    <x v="2"/>
    <n v="5435"/>
    <x v="0"/>
    <x v="0"/>
    <x v="0"/>
    <x v="50"/>
  </r>
  <r>
    <x v="593"/>
    <s v="Male"/>
    <x v="0"/>
    <s v="No"/>
    <s v="No"/>
    <n v="30"/>
    <s v="Yes"/>
    <s v="No"/>
    <s v="Fiber optic"/>
    <s v="Yes"/>
    <s v="Yes"/>
    <s v="Yes"/>
    <s v="No"/>
    <s v="No"/>
    <s v="No"/>
    <s v="Month-to-month"/>
    <s v="Yes"/>
    <s v="Credit card (automatic)"/>
    <x v="132"/>
    <x v="2"/>
    <n v="2438.6"/>
    <x v="0"/>
    <x v="0"/>
    <x v="0"/>
    <x v="50"/>
  </r>
  <r>
    <x v="594"/>
    <s v="Male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x v="455"/>
    <x v="1"/>
    <n v="45.6"/>
    <x v="0"/>
    <x v="0"/>
    <x v="0"/>
    <x v="52"/>
  </r>
  <r>
    <x v="595"/>
    <s v="Female"/>
    <x v="0"/>
    <s v="No"/>
    <s v="No"/>
    <n v="12"/>
    <s v="Yes"/>
    <s v="Yes"/>
    <s v="DSL"/>
    <s v="Yes"/>
    <s v="No"/>
    <s v="Yes"/>
    <s v="Yes"/>
    <s v="No"/>
    <s v="No"/>
    <s v="Month-to-month"/>
    <s v="Yes"/>
    <s v="Mailed check"/>
    <x v="456"/>
    <x v="1"/>
    <n v="713.75"/>
    <x v="1"/>
    <x v="1"/>
    <x v="0"/>
    <x v="47"/>
  </r>
  <r>
    <x v="596"/>
    <s v="Male"/>
    <x v="0"/>
    <s v="No"/>
    <s v="No"/>
    <n v="16"/>
    <s v="No"/>
    <s v="No phone service"/>
    <s v="DSL"/>
    <s v="Yes"/>
    <s v="Yes"/>
    <s v="Yes"/>
    <s v="Yes"/>
    <s v="Yes"/>
    <s v="No"/>
    <s v="Two year"/>
    <s v="No"/>
    <s v="Mailed check"/>
    <x v="457"/>
    <x v="1"/>
    <n v="916.15"/>
    <x v="0"/>
    <x v="0"/>
    <x v="0"/>
    <x v="16"/>
  </r>
  <r>
    <x v="597"/>
    <s v="Male"/>
    <x v="0"/>
    <s v="No"/>
    <s v="No"/>
    <n v="4"/>
    <s v="Yes"/>
    <s v="Yes"/>
    <s v="DSL"/>
    <s v="No"/>
    <s v="No"/>
    <s v="No"/>
    <s v="Yes"/>
    <s v="No"/>
    <s v="Yes"/>
    <s v="Month-to-month"/>
    <s v="No"/>
    <s v="Mailed check"/>
    <x v="458"/>
    <x v="1"/>
    <n v="237.2"/>
    <x v="0"/>
    <x v="0"/>
    <x v="0"/>
    <x v="24"/>
  </r>
  <r>
    <x v="598"/>
    <s v="Male"/>
    <x v="0"/>
    <s v="Yes"/>
    <s v="No"/>
    <n v="51"/>
    <s v="Yes"/>
    <s v="Yes"/>
    <s v="Fiber optic"/>
    <s v="No"/>
    <s v="Yes"/>
    <s v="No"/>
    <s v="No"/>
    <s v="No"/>
    <s v="Yes"/>
    <s v="One year"/>
    <s v="Yes"/>
    <s v="Credit card (automatic)"/>
    <x v="459"/>
    <x v="2"/>
    <n v="4614.55"/>
    <x v="0"/>
    <x v="0"/>
    <x v="0"/>
    <x v="17"/>
  </r>
  <r>
    <x v="599"/>
    <s v="Male"/>
    <x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66"/>
    <x v="3"/>
    <n v="1414.45"/>
    <x v="0"/>
    <x v="0"/>
    <x v="0"/>
    <x v="19"/>
  </r>
  <r>
    <x v="600"/>
    <s v="Male"/>
    <x v="0"/>
    <s v="No"/>
    <s v="No"/>
    <n v="16"/>
    <s v="Yes"/>
    <s v="No"/>
    <s v="Fiber optic"/>
    <s v="No"/>
    <s v="No"/>
    <s v="No"/>
    <s v="Yes"/>
    <s v="No"/>
    <s v="No"/>
    <s v="Month-to-month"/>
    <s v="Yes"/>
    <s v="Credit card (automatic)"/>
    <x v="251"/>
    <x v="2"/>
    <n v="1170.5"/>
    <x v="0"/>
    <x v="0"/>
    <x v="0"/>
    <x v="27"/>
  </r>
  <r>
    <x v="601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1"/>
    <x v="3"/>
    <n v="47.7"/>
    <x v="0"/>
    <x v="0"/>
    <x v="0"/>
    <x v="19"/>
  </r>
  <r>
    <x v="602"/>
    <s v="Female"/>
    <x v="0"/>
    <s v="Yes"/>
    <s v="Yes"/>
    <n v="66"/>
    <s v="Yes"/>
    <s v="Yes"/>
    <s v="Fiber optic"/>
    <s v="No"/>
    <s v="No"/>
    <s v="No"/>
    <s v="No"/>
    <s v="No"/>
    <s v="No"/>
    <s v="One year"/>
    <s v="Yes"/>
    <s v="Bank transfer (automatic)"/>
    <x v="460"/>
    <x v="2"/>
    <n v="4859.25"/>
    <x v="0"/>
    <x v="0"/>
    <x v="0"/>
    <x v="59"/>
  </r>
  <r>
    <x v="603"/>
    <s v="Male"/>
    <x v="0"/>
    <s v="No"/>
    <s v="No"/>
    <n v="46"/>
    <s v="Yes"/>
    <s v="Yes"/>
    <s v="Fiber optic"/>
    <s v="No"/>
    <s v="Yes"/>
    <s v="Yes"/>
    <s v="Yes"/>
    <s v="Yes"/>
    <s v="Yes"/>
    <s v="Two year"/>
    <s v="No"/>
    <s v="Electronic check"/>
    <x v="461"/>
    <x v="2"/>
    <n v="4903.2"/>
    <x v="0"/>
    <x v="0"/>
    <x v="0"/>
    <x v="72"/>
  </r>
  <r>
    <x v="604"/>
    <s v="Female"/>
    <x v="0"/>
    <s v="No"/>
    <s v="No"/>
    <n v="32"/>
    <s v="Yes"/>
    <s v="Yes"/>
    <s v="Fiber optic"/>
    <s v="Yes"/>
    <s v="No"/>
    <s v="Yes"/>
    <s v="Yes"/>
    <s v="Yes"/>
    <s v="Yes"/>
    <s v="One year"/>
    <s v="Yes"/>
    <s v="Bank transfer (automatic)"/>
    <x v="462"/>
    <x v="2"/>
    <n v="3608"/>
    <x v="0"/>
    <x v="0"/>
    <x v="0"/>
    <x v="53"/>
  </r>
  <r>
    <x v="605"/>
    <s v="Male"/>
    <x v="0"/>
    <s v="Yes"/>
    <s v="No"/>
    <n v="72"/>
    <s v="Yes"/>
    <s v="Yes"/>
    <s v="DSL"/>
    <s v="Yes"/>
    <s v="No"/>
    <s v="Yes"/>
    <s v="Yes"/>
    <s v="Yes"/>
    <s v="Yes"/>
    <s v="Two year"/>
    <s v="No"/>
    <s v="Credit card (automatic)"/>
    <x v="463"/>
    <x v="2"/>
    <n v="6094.25"/>
    <x v="0"/>
    <x v="0"/>
    <x v="0"/>
    <x v="70"/>
  </r>
  <r>
    <x v="606"/>
    <s v="Male"/>
    <x v="0"/>
    <s v="Yes"/>
    <s v="Yes"/>
    <n v="38"/>
    <s v="Yes"/>
    <s v="No"/>
    <s v="DSL"/>
    <s v="Yes"/>
    <s v="No"/>
    <s v="Yes"/>
    <s v="Yes"/>
    <s v="Yes"/>
    <s v="Yes"/>
    <s v="Two year"/>
    <s v="No"/>
    <s v="Credit card (automatic)"/>
    <x v="464"/>
    <x v="2"/>
    <n v="3084.9"/>
    <x v="0"/>
    <x v="0"/>
    <x v="0"/>
    <x v="34"/>
  </r>
  <r>
    <x v="607"/>
    <s v="Male"/>
    <x v="0"/>
    <s v="No"/>
    <s v="Yes"/>
    <n v="51"/>
    <s v="Yes"/>
    <s v="No"/>
    <s v="DSL"/>
    <s v="No"/>
    <s v="No"/>
    <s v="No"/>
    <s v="Yes"/>
    <s v="No"/>
    <s v="No"/>
    <s v="One year"/>
    <s v="No"/>
    <s v="Credit card (automatic)"/>
    <x v="465"/>
    <x v="1"/>
    <n v="2356.75"/>
    <x v="0"/>
    <x v="0"/>
    <x v="0"/>
    <x v="85"/>
  </r>
  <r>
    <x v="608"/>
    <s v="Male"/>
    <x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x v="466"/>
    <x v="2"/>
    <n v="8306.0499999999993"/>
    <x v="0"/>
    <x v="0"/>
    <x v="0"/>
    <x v="73"/>
  </r>
  <r>
    <x v="609"/>
    <s v="Female"/>
    <x v="1"/>
    <s v="Yes"/>
    <s v="No"/>
    <n v="65"/>
    <s v="Yes"/>
    <s v="Yes"/>
    <s v="Fiber optic"/>
    <s v="Yes"/>
    <s v="No"/>
    <s v="Yes"/>
    <s v="No"/>
    <s v="Yes"/>
    <s v="Yes"/>
    <s v="Month-to-month"/>
    <s v="No"/>
    <s v="Bank transfer (automatic)"/>
    <x v="299"/>
    <x v="2"/>
    <n v="6786.4"/>
    <x v="1"/>
    <x v="1"/>
    <x v="0"/>
    <x v="7"/>
  </r>
  <r>
    <x v="610"/>
    <s v="Male"/>
    <x v="0"/>
    <s v="Yes"/>
    <s v="Yes"/>
    <n v="9"/>
    <s v="No"/>
    <s v="No phone service"/>
    <s v="DSL"/>
    <s v="No"/>
    <s v="Yes"/>
    <s v="No"/>
    <s v="No"/>
    <s v="No"/>
    <s v="No"/>
    <s v="Month-to-month"/>
    <s v="Yes"/>
    <s v="Electronic check"/>
    <x v="160"/>
    <x v="0"/>
    <n v="248.95"/>
    <x v="1"/>
    <x v="1"/>
    <x v="0"/>
    <x v="0"/>
  </r>
  <r>
    <x v="611"/>
    <s v="Female"/>
    <x v="0"/>
    <s v="Yes"/>
    <s v="Yes"/>
    <n v="9"/>
    <s v="Yes"/>
    <s v="No"/>
    <s v="DSL"/>
    <s v="Yes"/>
    <s v="Yes"/>
    <s v="Yes"/>
    <s v="Yes"/>
    <s v="No"/>
    <s v="No"/>
    <s v="Month-to-month"/>
    <s v="No"/>
    <s v="Mailed check"/>
    <x v="210"/>
    <x v="1"/>
    <n v="663.05"/>
    <x v="1"/>
    <x v="1"/>
    <x v="0"/>
    <x v="22"/>
  </r>
  <r>
    <x v="612"/>
    <s v="Male"/>
    <x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55"/>
    <x v="3"/>
    <n v="1357.1"/>
    <x v="0"/>
    <x v="0"/>
    <x v="0"/>
    <x v="14"/>
  </r>
  <r>
    <x v="613"/>
    <s v="Female"/>
    <x v="1"/>
    <s v="No"/>
    <s v="No"/>
    <n v="44"/>
    <s v="Yes"/>
    <s v="Yes"/>
    <s v="Fiber optic"/>
    <s v="Yes"/>
    <s v="Yes"/>
    <s v="Yes"/>
    <s v="No"/>
    <s v="Yes"/>
    <s v="Yes"/>
    <s v="One year"/>
    <s v="Yes"/>
    <s v="Credit card (automatic)"/>
    <x v="467"/>
    <x v="2"/>
    <n v="4860.3500000000004"/>
    <x v="0"/>
    <x v="0"/>
    <x v="0"/>
    <x v="53"/>
  </r>
  <r>
    <x v="614"/>
    <s v="Male"/>
    <x v="0"/>
    <s v="No"/>
    <s v="No"/>
    <n v="50"/>
    <s v="Yes"/>
    <s v="Yes"/>
    <s v="DSL"/>
    <s v="No"/>
    <s v="No"/>
    <s v="Yes"/>
    <s v="Yes"/>
    <s v="No"/>
    <s v="Yes"/>
    <s v="Two year"/>
    <s v="No"/>
    <s v="Bank transfer (automatic)"/>
    <x v="51"/>
    <x v="2"/>
    <n v="3418.2"/>
    <x v="0"/>
    <x v="0"/>
    <x v="0"/>
    <x v="26"/>
  </r>
  <r>
    <x v="615"/>
    <s v="Female"/>
    <x v="0"/>
    <s v="No"/>
    <s v="No"/>
    <n v="15"/>
    <s v="Yes"/>
    <s v="Yes"/>
    <s v="DSL"/>
    <s v="No"/>
    <s v="No"/>
    <s v="No"/>
    <s v="No"/>
    <s v="No"/>
    <s v="No"/>
    <s v="Month-to-month"/>
    <s v="No"/>
    <s v="Mailed check"/>
    <x v="468"/>
    <x v="1"/>
    <n v="631.4"/>
    <x v="0"/>
    <x v="0"/>
    <x v="0"/>
    <x v="33"/>
  </r>
  <r>
    <x v="616"/>
    <s v="Male"/>
    <x v="0"/>
    <s v="No"/>
    <s v="No"/>
    <n v="8"/>
    <s v="No"/>
    <s v="No phone service"/>
    <s v="DSL"/>
    <s v="No"/>
    <s v="No"/>
    <s v="No"/>
    <s v="No"/>
    <s v="No"/>
    <s v="No"/>
    <s v="Month-to-month"/>
    <s v="Yes"/>
    <s v="Credit card (automatic)"/>
    <x v="186"/>
    <x v="3"/>
    <n v="186.3"/>
    <x v="0"/>
    <x v="0"/>
    <x v="0"/>
    <x v="38"/>
  </r>
  <r>
    <x v="617"/>
    <s v="Female"/>
    <x v="1"/>
    <s v="No"/>
    <s v="No"/>
    <n v="66"/>
    <s v="Yes"/>
    <s v="Yes"/>
    <s v="Fiber optic"/>
    <s v="No"/>
    <s v="No"/>
    <s v="Yes"/>
    <s v="Yes"/>
    <s v="Yes"/>
    <s v="Yes"/>
    <s v="One year"/>
    <s v="Yes"/>
    <s v="Credit card (automatic)"/>
    <x v="469"/>
    <x v="2"/>
    <n v="6976.75"/>
    <x v="0"/>
    <x v="0"/>
    <x v="0"/>
    <x v="78"/>
  </r>
  <r>
    <x v="618"/>
    <s v="Female"/>
    <x v="0"/>
    <s v="No"/>
    <s v="No"/>
    <n v="57"/>
    <s v="Yes"/>
    <s v="Yes"/>
    <s v="Fiber optic"/>
    <s v="Yes"/>
    <s v="Yes"/>
    <s v="No"/>
    <s v="Yes"/>
    <s v="No"/>
    <s v="No"/>
    <s v="Month-to-month"/>
    <s v="Yes"/>
    <s v="Bank transfer (automatic)"/>
    <x v="470"/>
    <x v="2"/>
    <n v="4884.8500000000004"/>
    <x v="0"/>
    <x v="0"/>
    <x v="0"/>
    <x v="65"/>
  </r>
  <r>
    <x v="619"/>
    <s v="Female"/>
    <x v="0"/>
    <s v="No"/>
    <s v="No"/>
    <n v="7"/>
    <s v="Yes"/>
    <s v="Yes"/>
    <s v="Fiber optic"/>
    <s v="No"/>
    <s v="Yes"/>
    <s v="No"/>
    <s v="No"/>
    <s v="No"/>
    <s v="No"/>
    <s v="Month-to-month"/>
    <s v="Yes"/>
    <s v="Bank transfer (automatic)"/>
    <x v="471"/>
    <x v="2"/>
    <n v="522.95000000000005"/>
    <x v="0"/>
    <x v="0"/>
    <x v="0"/>
    <x v="41"/>
  </r>
  <r>
    <x v="620"/>
    <s v="Male"/>
    <x v="1"/>
    <s v="Yes"/>
    <s v="Yes"/>
    <n v="10"/>
    <s v="No"/>
    <s v="No phone service"/>
    <s v="DSL"/>
    <s v="No"/>
    <s v="No"/>
    <s v="No"/>
    <s v="No"/>
    <s v="No"/>
    <s v="Yes"/>
    <s v="Month-to-month"/>
    <s v="Yes"/>
    <s v="Bank transfer (automatic)"/>
    <x v="472"/>
    <x v="0"/>
    <n v="362.6"/>
    <x v="0"/>
    <x v="0"/>
    <x v="0"/>
    <x v="63"/>
  </r>
  <r>
    <x v="621"/>
    <s v="Female"/>
    <x v="0"/>
    <s v="No"/>
    <s v="No"/>
    <n v="62"/>
    <s v="Yes"/>
    <s v="Yes"/>
    <s v="Fiber optic"/>
    <s v="Yes"/>
    <s v="Yes"/>
    <s v="Yes"/>
    <s v="No"/>
    <s v="No"/>
    <s v="No"/>
    <s v="One year"/>
    <s v="Yes"/>
    <s v="Electronic check"/>
    <x v="473"/>
    <x v="2"/>
    <n v="5755.8"/>
    <x v="0"/>
    <x v="0"/>
    <x v="0"/>
    <x v="56"/>
  </r>
  <r>
    <x v="622"/>
    <s v="Male"/>
    <x v="0"/>
    <s v="Yes"/>
    <s v="Yes"/>
    <n v="40"/>
    <s v="Yes"/>
    <s v="No"/>
    <s v="Fiber optic"/>
    <s v="No"/>
    <s v="No"/>
    <s v="Yes"/>
    <s v="No"/>
    <s v="Yes"/>
    <s v="No"/>
    <s v="One year"/>
    <s v="Yes"/>
    <s v="Electronic check"/>
    <x v="474"/>
    <x v="2"/>
    <n v="3355.65"/>
    <x v="0"/>
    <x v="0"/>
    <x v="0"/>
    <x v="32"/>
  </r>
  <r>
    <x v="623"/>
    <s v="Female"/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9"/>
    <x v="3"/>
    <n v="406.95"/>
    <x v="0"/>
    <x v="0"/>
    <x v="0"/>
    <x v="19"/>
  </r>
  <r>
    <x v="624"/>
    <s v="Fe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87"/>
    <x v="3"/>
    <n v="137.6"/>
    <x v="1"/>
    <x v="1"/>
    <x v="0"/>
    <x v="19"/>
  </r>
  <r>
    <x v="625"/>
    <s v="Female"/>
    <x v="0"/>
    <s v="Yes"/>
    <s v="No"/>
    <n v="25"/>
    <s v="Yes"/>
    <s v="No"/>
    <s v="Fiber optic"/>
    <s v="No"/>
    <s v="No"/>
    <s v="No"/>
    <s v="Yes"/>
    <s v="Yes"/>
    <s v="Yes"/>
    <s v="Month-to-month"/>
    <s v="Yes"/>
    <s v="Electronic check"/>
    <x v="241"/>
    <x v="2"/>
    <n v="2395.6999999999998"/>
    <x v="0"/>
    <x v="0"/>
    <x v="0"/>
    <x v="36"/>
  </r>
  <r>
    <x v="626"/>
    <s v="Male"/>
    <x v="0"/>
    <s v="Yes"/>
    <s v="No"/>
    <n v="23"/>
    <s v="Yes"/>
    <s v="Yes"/>
    <s v="Fiber optic"/>
    <s v="No"/>
    <s v="Yes"/>
    <s v="Yes"/>
    <s v="No"/>
    <s v="No"/>
    <s v="No"/>
    <s v="Month-to-month"/>
    <s v="No"/>
    <s v="Electronic check"/>
    <x v="151"/>
    <x v="2"/>
    <n v="1968.1"/>
    <x v="0"/>
    <x v="0"/>
    <x v="0"/>
    <x v="50"/>
  </r>
  <r>
    <x v="627"/>
    <s v="Female"/>
    <x v="1"/>
    <s v="Yes"/>
    <s v="No"/>
    <n v="66"/>
    <s v="Yes"/>
    <s v="Yes"/>
    <s v="Fiber optic"/>
    <s v="No"/>
    <s v="Yes"/>
    <s v="Yes"/>
    <s v="No"/>
    <s v="Yes"/>
    <s v="Yes"/>
    <s v="One year"/>
    <s v="No"/>
    <s v="Credit card (automatic)"/>
    <x v="283"/>
    <x v="2"/>
    <n v="6819.45"/>
    <x v="0"/>
    <x v="0"/>
    <x v="0"/>
    <x v="7"/>
  </r>
  <r>
    <x v="628"/>
    <s v="Female"/>
    <x v="1"/>
    <s v="No"/>
    <s v="No"/>
    <n v="72"/>
    <s v="Yes"/>
    <s v="Yes"/>
    <s v="Fiber optic"/>
    <s v="No"/>
    <s v="Yes"/>
    <s v="Yes"/>
    <s v="Yes"/>
    <s v="Yes"/>
    <s v="Yes"/>
    <s v="Two year"/>
    <s v="No"/>
    <s v="Electronic check"/>
    <x v="475"/>
    <x v="2"/>
    <n v="7943.45"/>
    <x v="0"/>
    <x v="0"/>
    <x v="0"/>
    <x v="42"/>
  </r>
  <r>
    <x v="629"/>
    <s v="Male"/>
    <x v="1"/>
    <s v="Yes"/>
    <s v="No"/>
    <n v="49"/>
    <s v="Yes"/>
    <s v="Yes"/>
    <s v="Fiber optic"/>
    <s v="No"/>
    <s v="Yes"/>
    <s v="No"/>
    <s v="No"/>
    <s v="No"/>
    <s v="Yes"/>
    <s v="Month-to-month"/>
    <s v="No"/>
    <s v="Credit card (automatic)"/>
    <x v="19"/>
    <x v="2"/>
    <n v="4547.25"/>
    <x v="1"/>
    <x v="1"/>
    <x v="0"/>
    <x v="17"/>
  </r>
  <r>
    <x v="630"/>
    <s v="Male"/>
    <x v="1"/>
    <s v="Yes"/>
    <s v="Yes"/>
    <n v="43"/>
    <s v="Yes"/>
    <s v="Yes"/>
    <s v="Fiber optic"/>
    <s v="No"/>
    <s v="Yes"/>
    <s v="Yes"/>
    <s v="Yes"/>
    <s v="Yes"/>
    <s v="Yes"/>
    <s v="Month-to-month"/>
    <s v="Yes"/>
    <s v="Bank transfer (automatic)"/>
    <x v="476"/>
    <x v="2"/>
    <n v="4687.8999999999996"/>
    <x v="1"/>
    <x v="1"/>
    <x v="0"/>
    <x v="44"/>
  </r>
  <r>
    <x v="631"/>
    <s v="Female"/>
    <x v="0"/>
    <s v="Yes"/>
    <s v="No"/>
    <n v="46"/>
    <s v="Yes"/>
    <s v="Yes"/>
    <s v="DSL"/>
    <s v="Yes"/>
    <s v="No"/>
    <s v="No"/>
    <s v="No"/>
    <s v="No"/>
    <s v="No"/>
    <s v="Month-to-month"/>
    <s v="No"/>
    <s v="Bank transfer (automatic)"/>
    <x v="236"/>
    <x v="1"/>
    <n v="2473.9499999999998"/>
    <x v="0"/>
    <x v="0"/>
    <x v="0"/>
    <x v="16"/>
  </r>
  <r>
    <x v="632"/>
    <s v="Male"/>
    <x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x v="107"/>
    <x v="2"/>
    <n v="6562.9"/>
    <x v="0"/>
    <x v="0"/>
    <x v="0"/>
    <x v="17"/>
  </r>
  <r>
    <x v="633"/>
    <s v="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77"/>
    <x v="3"/>
    <n v="176.3"/>
    <x v="0"/>
    <x v="0"/>
    <x v="0"/>
    <x v="19"/>
  </r>
  <r>
    <x v="634"/>
    <s v="Female"/>
    <x v="0"/>
    <s v="No"/>
    <s v="No"/>
    <n v="40"/>
    <s v="No"/>
    <s v="No phone service"/>
    <s v="DSL"/>
    <s v="Yes"/>
    <s v="No"/>
    <s v="No"/>
    <s v="Yes"/>
    <s v="Yes"/>
    <s v="Yes"/>
    <s v="One year"/>
    <s v="Yes"/>
    <s v="Bank transfer (automatic)"/>
    <x v="478"/>
    <x v="1"/>
    <n v="2236.1999999999998"/>
    <x v="0"/>
    <x v="0"/>
    <x v="0"/>
    <x v="16"/>
  </r>
  <r>
    <x v="635"/>
    <s v="Female"/>
    <x v="0"/>
    <s v="Yes"/>
    <s v="Yes"/>
    <n v="65"/>
    <s v="Yes"/>
    <s v="Yes"/>
    <s v="Fiber optic"/>
    <s v="No"/>
    <s v="Yes"/>
    <s v="Yes"/>
    <s v="No"/>
    <s v="Yes"/>
    <s v="Yes"/>
    <s v="Month-to-month"/>
    <s v="Yes"/>
    <s v="Electronic check"/>
    <x v="14"/>
    <x v="2"/>
    <n v="6985.65"/>
    <x v="1"/>
    <x v="1"/>
    <x v="0"/>
    <x v="12"/>
  </r>
  <r>
    <x v="636"/>
    <s v="Male"/>
    <x v="0"/>
    <s v="No"/>
    <s v="No"/>
    <n v="31"/>
    <s v="Yes"/>
    <s v="No"/>
    <s v="Fiber optic"/>
    <s v="No"/>
    <s v="No"/>
    <s v="Yes"/>
    <s v="Yes"/>
    <s v="Yes"/>
    <s v="Yes"/>
    <s v="Two year"/>
    <s v="No"/>
    <s v="Bank transfer (automatic)"/>
    <x v="333"/>
    <x v="2"/>
    <n v="3109.9"/>
    <x v="0"/>
    <x v="0"/>
    <x v="0"/>
    <x v="21"/>
  </r>
  <r>
    <x v="637"/>
    <s v="Female"/>
    <x v="0"/>
    <s v="Yes"/>
    <s v="No"/>
    <n v="68"/>
    <s v="Yes"/>
    <s v="Yes"/>
    <s v="DSL"/>
    <s v="Yes"/>
    <s v="Yes"/>
    <s v="Yes"/>
    <s v="Yes"/>
    <s v="No"/>
    <s v="No"/>
    <s v="Two year"/>
    <s v="No"/>
    <s v="Credit card (automatic)"/>
    <x v="148"/>
    <x v="2"/>
    <n v="4911.3500000000004"/>
    <x v="0"/>
    <x v="0"/>
    <x v="0"/>
    <x v="4"/>
  </r>
  <r>
    <x v="638"/>
    <s v="Male"/>
    <x v="1"/>
    <s v="Yes"/>
    <s v="Yes"/>
    <n v="56"/>
    <s v="Yes"/>
    <s v="Yes"/>
    <s v="Fiber optic"/>
    <s v="Yes"/>
    <s v="No"/>
    <s v="Yes"/>
    <s v="No"/>
    <s v="Yes"/>
    <s v="Yes"/>
    <s v="One year"/>
    <s v="Yes"/>
    <s v="Bank transfer (automatic)"/>
    <x v="479"/>
    <x v="2"/>
    <n v="5794.65"/>
    <x v="1"/>
    <x v="1"/>
    <x v="0"/>
    <x v="7"/>
  </r>
  <r>
    <x v="639"/>
    <s v="Male"/>
    <x v="0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x v="480"/>
    <x v="2"/>
    <n v="855.3"/>
    <x v="1"/>
    <x v="1"/>
    <x v="0"/>
    <x v="32"/>
  </r>
  <r>
    <x v="640"/>
    <s v="Male"/>
    <x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39"/>
    <x v="3"/>
    <n v="1620.2"/>
    <x v="0"/>
    <x v="0"/>
    <x v="0"/>
    <x v="38"/>
  </r>
  <r>
    <x v="641"/>
    <s v="Female"/>
    <x v="0"/>
    <s v="Yes"/>
    <s v="Yes"/>
    <n v="43"/>
    <s v="Yes"/>
    <s v="No"/>
    <s v="DSL"/>
    <s v="No"/>
    <s v="No"/>
    <s v="No"/>
    <s v="No"/>
    <s v="Yes"/>
    <s v="No"/>
    <s v="Month-to-month"/>
    <s v="No"/>
    <s v="Electronic check"/>
    <x v="9"/>
    <x v="1"/>
    <n v="2499.3000000000002"/>
    <x v="1"/>
    <x v="1"/>
    <x v="0"/>
    <x v="8"/>
  </r>
  <r>
    <x v="642"/>
    <s v="Male"/>
    <x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x v="419"/>
    <x v="2"/>
    <n v="89.55"/>
    <x v="1"/>
    <x v="1"/>
    <x v="0"/>
    <x v="17"/>
  </r>
  <r>
    <x v="643"/>
    <s v="Female"/>
    <x v="1"/>
    <s v="No"/>
    <s v="No"/>
    <n v="49"/>
    <s v="Yes"/>
    <s v="No"/>
    <s v="Fiber optic"/>
    <s v="No"/>
    <s v="Yes"/>
    <s v="Yes"/>
    <s v="No"/>
    <s v="No"/>
    <s v="Yes"/>
    <s v="One year"/>
    <s v="Yes"/>
    <s v="Bank transfer (automatic)"/>
    <x v="107"/>
    <x v="2"/>
    <n v="4287.2"/>
    <x v="0"/>
    <x v="0"/>
    <x v="0"/>
    <x v="17"/>
  </r>
  <r>
    <x v="644"/>
    <s v="Female"/>
    <x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86"/>
    <x v="3"/>
    <n v="394.85"/>
    <x v="0"/>
    <x v="0"/>
    <x v="0"/>
    <x v="38"/>
  </r>
  <r>
    <x v="645"/>
    <s v="Male"/>
    <x v="1"/>
    <s v="Yes"/>
    <s v="No"/>
    <n v="20"/>
    <s v="Yes"/>
    <s v="Yes"/>
    <s v="Fiber optic"/>
    <s v="No"/>
    <s v="No"/>
    <s v="No"/>
    <s v="No"/>
    <s v="Yes"/>
    <s v="Yes"/>
    <s v="Month-to-month"/>
    <s v="Yes"/>
    <s v="Electronic check"/>
    <x v="446"/>
    <x v="2"/>
    <n v="1899.65"/>
    <x v="1"/>
    <x v="1"/>
    <x v="0"/>
    <x v="36"/>
  </r>
  <r>
    <x v="646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x v="481"/>
    <x v="1"/>
    <n v="45.7"/>
    <x v="1"/>
    <x v="1"/>
    <x v="0"/>
    <x v="52"/>
  </r>
  <r>
    <x v="647"/>
    <s v="Male"/>
    <x v="0"/>
    <s v="Yes"/>
    <s v="Yes"/>
    <n v="50"/>
    <s v="Yes"/>
    <s v="Yes"/>
    <s v="DSL"/>
    <s v="No"/>
    <s v="No"/>
    <s v="Yes"/>
    <s v="Yes"/>
    <s v="Yes"/>
    <s v="No"/>
    <s v="One year"/>
    <s v="Yes"/>
    <s v="Electronic check"/>
    <x v="482"/>
    <x v="2"/>
    <n v="3442.15"/>
    <x v="0"/>
    <x v="0"/>
    <x v="0"/>
    <x v="26"/>
  </r>
  <r>
    <x v="648"/>
    <s v="Female"/>
    <x v="1"/>
    <s v="No"/>
    <s v="No"/>
    <n v="2"/>
    <s v="Yes"/>
    <s v="Yes"/>
    <s v="Fiber optic"/>
    <s v="No"/>
    <s v="Yes"/>
    <s v="No"/>
    <s v="No"/>
    <s v="No"/>
    <s v="Yes"/>
    <s v="Month-to-month"/>
    <s v="No"/>
    <s v="Electronic check"/>
    <x v="483"/>
    <x v="2"/>
    <n v="161.5"/>
    <x v="1"/>
    <x v="1"/>
    <x v="0"/>
    <x v="17"/>
  </r>
  <r>
    <x v="649"/>
    <s v="Male"/>
    <x v="1"/>
    <s v="No"/>
    <s v="No"/>
    <n v="24"/>
    <s v="Yes"/>
    <s v="No"/>
    <s v="Fiber optic"/>
    <s v="No"/>
    <s v="No"/>
    <s v="No"/>
    <s v="No"/>
    <s v="No"/>
    <s v="No"/>
    <s v="Month-to-month"/>
    <s v="No"/>
    <s v="Credit card (automatic)"/>
    <x v="243"/>
    <x v="2"/>
    <n v="1732.6"/>
    <x v="0"/>
    <x v="0"/>
    <x v="0"/>
    <x v="26"/>
  </r>
  <r>
    <x v="650"/>
    <s v="Female"/>
    <x v="0"/>
    <s v="No"/>
    <s v="No"/>
    <n v="3"/>
    <s v="Yes"/>
    <s v="No"/>
    <s v="Fiber optic"/>
    <s v="No"/>
    <s v="No"/>
    <s v="No"/>
    <s v="No"/>
    <s v="No"/>
    <s v="No"/>
    <s v="Month-to-month"/>
    <s v="Yes"/>
    <s v="Bank transfer (automatic)"/>
    <x v="363"/>
    <x v="2"/>
    <n v="222.3"/>
    <x v="1"/>
    <x v="1"/>
    <x v="0"/>
    <x v="26"/>
  </r>
  <r>
    <x v="651"/>
    <s v="Female"/>
    <x v="0"/>
    <s v="No"/>
    <s v="No"/>
    <n v="1"/>
    <s v="Yes"/>
    <s v="No"/>
    <s v="Fiber optic"/>
    <s v="No"/>
    <s v="No"/>
    <s v="Yes"/>
    <s v="No"/>
    <s v="No"/>
    <s v="No"/>
    <s v="Month-to-month"/>
    <s v="Yes"/>
    <s v="Mailed check"/>
    <x v="484"/>
    <x v="2"/>
    <n v="74.599999999999994"/>
    <x v="1"/>
    <x v="1"/>
    <x v="0"/>
    <x v="27"/>
  </r>
  <r>
    <x v="652"/>
    <s v="Male"/>
    <x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51"/>
    <x v="3"/>
    <n v="655.29999999999995"/>
    <x v="0"/>
    <x v="0"/>
    <x v="0"/>
    <x v="19"/>
  </r>
  <r>
    <x v="653"/>
    <s v="Female"/>
    <x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2"/>
    <x v="3"/>
    <n v="475.25"/>
    <x v="0"/>
    <x v="0"/>
    <x v="0"/>
    <x v="38"/>
  </r>
  <r>
    <x v="654"/>
    <s v="Female"/>
    <x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65"/>
    <x v="3"/>
    <n v="164.3"/>
    <x v="1"/>
    <x v="1"/>
    <x v="0"/>
    <x v="19"/>
  </r>
  <r>
    <x v="655"/>
    <s v="Male"/>
    <x v="0"/>
    <s v="No"/>
    <s v="No"/>
    <n v="10"/>
    <s v="Yes"/>
    <s v="No"/>
    <s v="Fiber optic"/>
    <s v="No"/>
    <s v="No"/>
    <s v="No"/>
    <s v="Yes"/>
    <s v="Yes"/>
    <s v="Yes"/>
    <s v="Month-to-month"/>
    <s v="Yes"/>
    <s v="Credit card (automatic)"/>
    <x v="485"/>
    <x v="2"/>
    <n v="865.1"/>
    <x v="0"/>
    <x v="0"/>
    <x v="0"/>
    <x v="36"/>
  </r>
  <r>
    <x v="656"/>
    <s v="Male"/>
    <x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x v="486"/>
    <x v="2"/>
    <n v="6132.7"/>
    <x v="0"/>
    <x v="0"/>
    <x v="0"/>
    <x v="6"/>
  </r>
  <r>
    <x v="657"/>
    <s v="Male"/>
    <x v="0"/>
    <s v="Yes"/>
    <s v="No"/>
    <n v="45"/>
    <s v="Yes"/>
    <s v="No"/>
    <s v="DSL"/>
    <s v="Yes"/>
    <s v="Yes"/>
    <s v="Yes"/>
    <s v="No"/>
    <s v="Yes"/>
    <s v="Yes"/>
    <s v="One year"/>
    <s v="No"/>
    <s v="Bank transfer (automatic)"/>
    <x v="487"/>
    <x v="2"/>
    <n v="3597.5"/>
    <x v="0"/>
    <x v="0"/>
    <x v="0"/>
    <x v="41"/>
  </r>
  <r>
    <x v="658"/>
    <s v="Male"/>
    <x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6"/>
    <x v="3"/>
    <n v="35.9"/>
    <x v="1"/>
    <x v="1"/>
    <x v="0"/>
    <x v="19"/>
  </r>
  <r>
    <x v="659"/>
    <s v="Male"/>
    <x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477"/>
    <x v="3"/>
    <n v="697.65"/>
    <x v="0"/>
    <x v="0"/>
    <x v="0"/>
    <x v="19"/>
  </r>
  <r>
    <x v="660"/>
    <s v="Female"/>
    <x v="0"/>
    <s v="No"/>
    <s v="No"/>
    <n v="4"/>
    <s v="No"/>
    <s v="No phone service"/>
    <s v="DSL"/>
    <s v="No"/>
    <s v="No"/>
    <s v="No"/>
    <s v="No"/>
    <s v="No"/>
    <s v="No"/>
    <s v="Month-to-month"/>
    <s v="Yes"/>
    <s v="Mailed check"/>
    <x v="68"/>
    <x v="3"/>
    <n v="96.05"/>
    <x v="1"/>
    <x v="1"/>
    <x v="0"/>
    <x v="43"/>
  </r>
  <r>
    <x v="661"/>
    <s v="Female"/>
    <x v="0"/>
    <s v="No"/>
    <s v="No"/>
    <n v="10"/>
    <s v="Yes"/>
    <s v="No"/>
    <s v="DSL"/>
    <s v="No"/>
    <s v="No"/>
    <s v="No"/>
    <s v="No"/>
    <s v="No"/>
    <s v="No"/>
    <s v="Month-to-month"/>
    <s v="No"/>
    <s v="Mailed check"/>
    <x v="34"/>
    <x v="1"/>
    <n v="428.7"/>
    <x v="0"/>
    <x v="0"/>
    <x v="0"/>
    <x v="25"/>
  </r>
  <r>
    <x v="662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x v="3"/>
    <n v="20.05"/>
    <x v="0"/>
    <x v="0"/>
    <x v="0"/>
    <x v="19"/>
  </r>
  <r>
    <x v="663"/>
    <s v="Male"/>
    <x v="0"/>
    <s v="Yes"/>
    <s v="Yes"/>
    <n v="65"/>
    <s v="Yes"/>
    <s v="Yes"/>
    <s v="DSL"/>
    <s v="Yes"/>
    <s v="Yes"/>
    <s v="No"/>
    <s v="No"/>
    <s v="No"/>
    <s v="Yes"/>
    <s v="Two year"/>
    <s v="Yes"/>
    <s v="Mailed check"/>
    <x v="363"/>
    <x v="2"/>
    <n v="4459.1499999999996"/>
    <x v="0"/>
    <x v="0"/>
    <x v="0"/>
    <x v="26"/>
  </r>
  <r>
    <x v="664"/>
    <s v="Female"/>
    <x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88"/>
    <x v="3"/>
    <n v="1167.5999999999999"/>
    <x v="0"/>
    <x v="0"/>
    <x v="0"/>
    <x v="19"/>
  </r>
  <r>
    <x v="665"/>
    <s v="Female"/>
    <x v="0"/>
    <s v="No"/>
    <s v="No"/>
    <n v="3"/>
    <s v="Yes"/>
    <s v="No"/>
    <s v="Fiber optic"/>
    <s v="No"/>
    <s v="No"/>
    <s v="Yes"/>
    <s v="No"/>
    <s v="No"/>
    <s v="No"/>
    <s v="Month-to-month"/>
    <s v="Yes"/>
    <s v="Mailed check"/>
    <x v="73"/>
    <x v="2"/>
    <n v="238.1"/>
    <x v="0"/>
    <x v="0"/>
    <x v="0"/>
    <x v="27"/>
  </r>
  <r>
    <x v="666"/>
    <s v="Female"/>
    <x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x v="482"/>
    <x v="2"/>
    <n v="145.15"/>
    <x v="1"/>
    <x v="1"/>
    <x v="0"/>
    <x v="26"/>
  </r>
  <r>
    <x v="667"/>
    <s v="Male"/>
    <x v="0"/>
    <s v="No"/>
    <s v="No"/>
    <n v="49"/>
    <s v="No"/>
    <s v="No phone service"/>
    <s v="DSL"/>
    <s v="No"/>
    <s v="No"/>
    <s v="Yes"/>
    <s v="No"/>
    <s v="No"/>
    <s v="No"/>
    <s v="Month-to-month"/>
    <s v="Yes"/>
    <s v="Bank transfer (automatic)"/>
    <x v="27"/>
    <x v="0"/>
    <n v="1453.1"/>
    <x v="0"/>
    <x v="0"/>
    <x v="0"/>
    <x v="0"/>
  </r>
  <r>
    <x v="668"/>
    <s v="Female"/>
    <x v="0"/>
    <s v="No"/>
    <s v="No"/>
    <n v="4"/>
    <s v="Yes"/>
    <s v="No"/>
    <s v="DSL"/>
    <s v="No"/>
    <s v="No"/>
    <s v="No"/>
    <s v="No"/>
    <s v="No"/>
    <s v="No"/>
    <s v="Month-to-month"/>
    <s v="No"/>
    <s v="Mailed check"/>
    <x v="135"/>
    <x v="1"/>
    <n v="191.05"/>
    <x v="1"/>
    <x v="1"/>
    <x v="0"/>
    <x v="52"/>
  </r>
  <r>
    <x v="669"/>
    <s v="Female"/>
    <x v="0"/>
    <s v="Yes"/>
    <s v="No"/>
    <n v="70"/>
    <s v="No"/>
    <s v="No phone service"/>
    <s v="DSL"/>
    <s v="No"/>
    <s v="Yes"/>
    <s v="Yes"/>
    <s v="Yes"/>
    <s v="Yes"/>
    <s v="Yes"/>
    <s v="Two year"/>
    <s v="No"/>
    <s v="Bank transfer (automatic)"/>
    <x v="489"/>
    <x v="1"/>
    <n v="4039.3"/>
    <x v="0"/>
    <x v="0"/>
    <x v="0"/>
    <x v="55"/>
  </r>
  <r>
    <x v="670"/>
    <s v="Female"/>
    <x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216"/>
    <x v="3"/>
    <n v="1039.45"/>
    <x v="0"/>
    <x v="0"/>
    <x v="0"/>
    <x v="19"/>
  </r>
  <r>
    <x v="671"/>
    <s v="Male"/>
    <x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90"/>
    <x v="3"/>
    <n v="1336.1"/>
    <x v="0"/>
    <x v="0"/>
    <x v="0"/>
    <x v="45"/>
  </r>
  <r>
    <x v="672"/>
    <s v="Female"/>
    <x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x v="491"/>
    <x v="2"/>
    <n v="75.05"/>
    <x v="1"/>
    <x v="1"/>
    <x v="0"/>
    <x v="27"/>
  </r>
  <r>
    <x v="673"/>
    <s v="Male"/>
    <x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492"/>
    <x v="3"/>
    <n v="493.4"/>
    <x v="0"/>
    <x v="0"/>
    <x v="0"/>
    <x v="38"/>
  </r>
  <r>
    <x v="674"/>
    <s v="Male"/>
    <x v="1"/>
    <s v="No"/>
    <s v="No"/>
    <n v="52"/>
    <s v="No"/>
    <s v="No phone service"/>
    <s v="DSL"/>
    <s v="No"/>
    <s v="Yes"/>
    <s v="No"/>
    <s v="No"/>
    <s v="Yes"/>
    <s v="Yes"/>
    <s v="Month-to-month"/>
    <s v="Yes"/>
    <s v="Electronic check"/>
    <x v="493"/>
    <x v="1"/>
    <n v="2550.9"/>
    <x v="1"/>
    <x v="1"/>
    <x v="0"/>
    <x v="33"/>
  </r>
  <r>
    <x v="675"/>
    <s v="Male"/>
    <x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x v="494"/>
    <x v="2"/>
    <n v="7246.15"/>
    <x v="0"/>
    <x v="0"/>
    <x v="0"/>
    <x v="53"/>
  </r>
  <r>
    <x v="676"/>
    <s v="Female"/>
    <x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95"/>
    <x v="3"/>
    <n v="1203.95"/>
    <x v="0"/>
    <x v="0"/>
    <x v="0"/>
    <x v="38"/>
  </r>
  <r>
    <x v="677"/>
    <s v="Female"/>
    <x v="0"/>
    <s v="No"/>
    <s v="No"/>
    <n v="2"/>
    <s v="No"/>
    <s v="No phone service"/>
    <s v="DSL"/>
    <s v="No"/>
    <s v="No"/>
    <s v="No"/>
    <s v="No"/>
    <s v="No"/>
    <s v="Yes"/>
    <s v="Month-to-month"/>
    <s v="Yes"/>
    <s v="Electronic check"/>
    <x v="496"/>
    <x v="0"/>
    <n v="62.25"/>
    <x v="1"/>
    <x v="1"/>
    <x v="0"/>
    <x v="63"/>
  </r>
  <r>
    <x v="678"/>
    <s v="Male"/>
    <x v="0"/>
    <s v="No"/>
    <s v="No"/>
    <n v="3"/>
    <s v="Yes"/>
    <s v="Yes"/>
    <s v="Fiber optic"/>
    <s v="No"/>
    <s v="Yes"/>
    <s v="Yes"/>
    <s v="No"/>
    <s v="Yes"/>
    <s v="Yes"/>
    <s v="Month-to-month"/>
    <s v="No"/>
    <s v="Mailed check"/>
    <x v="497"/>
    <x v="2"/>
    <n v="313.60000000000002"/>
    <x v="0"/>
    <x v="0"/>
    <x v="0"/>
    <x v="37"/>
  </r>
  <r>
    <x v="679"/>
    <s v="Male"/>
    <x v="0"/>
    <s v="Yes"/>
    <s v="No"/>
    <n v="45"/>
    <s v="Yes"/>
    <s v="Yes"/>
    <s v="Fiber optic"/>
    <s v="No"/>
    <s v="Yes"/>
    <s v="No"/>
    <s v="No"/>
    <s v="No"/>
    <s v="No"/>
    <s v="Month-to-month"/>
    <s v="No"/>
    <s v="Bank transfer (automatic)"/>
    <x v="498"/>
    <x v="2"/>
    <n v="3775.85"/>
    <x v="0"/>
    <x v="0"/>
    <x v="0"/>
    <x v="34"/>
  </r>
  <r>
    <x v="680"/>
    <s v="Male"/>
    <x v="0"/>
    <s v="Yes"/>
    <s v="Yes"/>
    <n v="1"/>
    <s v="Yes"/>
    <s v="No"/>
    <s v="Fiber optic"/>
    <s v="No"/>
    <s v="No"/>
    <s v="No"/>
    <s v="No"/>
    <s v="No"/>
    <s v="Yes"/>
    <s v="Month-to-month"/>
    <s v="No"/>
    <s v="Electronic check"/>
    <x v="191"/>
    <x v="2"/>
    <n v="80"/>
    <x v="1"/>
    <x v="1"/>
    <x v="0"/>
    <x v="30"/>
  </r>
  <r>
    <x v="681"/>
    <s v="Female"/>
    <x v="0"/>
    <s v="Yes"/>
    <s v="Yes"/>
    <n v="61"/>
    <s v="Yes"/>
    <s v="No"/>
    <s v="DSL"/>
    <s v="No"/>
    <s v="No"/>
    <s v="Yes"/>
    <s v="Yes"/>
    <s v="Yes"/>
    <s v="Yes"/>
    <s v="Two year"/>
    <s v="Yes"/>
    <s v="Bank transfer (automatic)"/>
    <x v="499"/>
    <x v="2"/>
    <n v="4616.05"/>
    <x v="0"/>
    <x v="0"/>
    <x v="0"/>
    <x v="59"/>
  </r>
  <r>
    <x v="682"/>
    <s v="Male"/>
    <x v="0"/>
    <s v="No"/>
    <s v="No"/>
    <n v="3"/>
    <s v="Yes"/>
    <s v="No"/>
    <s v="DSL"/>
    <s v="Yes"/>
    <s v="No"/>
    <s v="No"/>
    <s v="Yes"/>
    <s v="Yes"/>
    <s v="No"/>
    <s v="Month-to-month"/>
    <s v="Yes"/>
    <s v="Credit card (automatic)"/>
    <x v="500"/>
    <x v="1"/>
    <n v="195.65"/>
    <x v="0"/>
    <x v="0"/>
    <x v="0"/>
    <x v="35"/>
  </r>
  <r>
    <x v="683"/>
    <s v="Female"/>
    <x v="1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x v="501"/>
    <x v="2"/>
    <n v="4188.3999999999996"/>
    <x v="0"/>
    <x v="0"/>
    <x v="0"/>
    <x v="11"/>
  </r>
  <r>
    <x v="684"/>
    <s v="Female"/>
    <x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x v="502"/>
    <x v="2"/>
    <n v="71.099999999999994"/>
    <x v="0"/>
    <x v="0"/>
    <x v="0"/>
    <x v="4"/>
  </r>
  <r>
    <x v="685"/>
    <s v="Female"/>
    <x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x v="503"/>
    <x v="1"/>
    <n v="49.9"/>
    <x v="0"/>
    <x v="0"/>
    <x v="0"/>
    <x v="9"/>
  </r>
  <r>
    <x v="686"/>
    <s v="Male"/>
    <x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504"/>
    <x v="3"/>
    <n v="1266.4000000000001"/>
    <x v="0"/>
    <x v="0"/>
    <x v="0"/>
    <x v="38"/>
  </r>
  <r>
    <x v="687"/>
    <s v="Male"/>
    <x v="1"/>
    <s v="No"/>
    <s v="No"/>
    <n v="2"/>
    <s v="Yes"/>
    <s v="No"/>
    <s v="DSL"/>
    <s v="Yes"/>
    <s v="No"/>
    <s v="No"/>
    <s v="No"/>
    <s v="No"/>
    <s v="No"/>
    <s v="Month-to-month"/>
    <s v="Yes"/>
    <s v="Electronic check"/>
    <x v="46"/>
    <x v="1"/>
    <n v="91.1"/>
    <x v="1"/>
    <x v="1"/>
    <x v="0"/>
    <x v="33"/>
  </r>
  <r>
    <x v="688"/>
    <s v="Male"/>
    <x v="0"/>
    <s v="No"/>
    <s v="No"/>
    <n v="52"/>
    <s v="No"/>
    <s v="No phone service"/>
    <s v="DSL"/>
    <s v="No"/>
    <s v="Yes"/>
    <s v="No"/>
    <s v="No"/>
    <s v="No"/>
    <s v="No"/>
    <s v="One year"/>
    <s v="No"/>
    <s v="Mailed check"/>
    <x v="505"/>
    <x v="0"/>
    <n v="1623.4"/>
    <x v="0"/>
    <x v="0"/>
    <x v="0"/>
    <x v="0"/>
  </r>
  <r>
    <x v="689"/>
    <s v="Male"/>
    <x v="0"/>
    <s v="No"/>
    <s v="No"/>
    <n v="51"/>
    <s v="Yes"/>
    <s v="Yes"/>
    <s v="Fiber optic"/>
    <s v="No"/>
    <s v="No"/>
    <s v="No"/>
    <s v="No"/>
    <s v="No"/>
    <s v="Yes"/>
    <s v="Month-to-month"/>
    <s v="No"/>
    <s v="Bank transfer (automatic)"/>
    <x v="506"/>
    <x v="2"/>
    <n v="4149.45"/>
    <x v="0"/>
    <x v="0"/>
    <x v="0"/>
    <x v="79"/>
  </r>
  <r>
    <x v="690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507"/>
    <x v="3"/>
    <n v="20.45"/>
    <x v="0"/>
    <x v="0"/>
    <x v="0"/>
    <x v="19"/>
  </r>
  <r>
    <x v="691"/>
    <s v="Male"/>
    <x v="0"/>
    <s v="Yes"/>
    <s v="Yes"/>
    <n v="31"/>
    <s v="Yes"/>
    <s v="Yes"/>
    <s v="DSL"/>
    <s v="Yes"/>
    <s v="Yes"/>
    <s v="No"/>
    <s v="Yes"/>
    <s v="No"/>
    <s v="Yes"/>
    <s v="One year"/>
    <s v="Yes"/>
    <s v="Bank transfer (automatic)"/>
    <x v="508"/>
    <x v="2"/>
    <n v="2344.5"/>
    <x v="0"/>
    <x v="0"/>
    <x v="0"/>
    <x v="27"/>
  </r>
  <r>
    <x v="692"/>
    <s v="Male"/>
    <x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55"/>
    <x v="3"/>
    <n v="1013.05"/>
    <x v="0"/>
    <x v="0"/>
    <x v="0"/>
    <x v="14"/>
  </r>
  <r>
    <x v="693"/>
    <s v="Female"/>
    <x v="0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x v="372"/>
    <x v="2"/>
    <n v="270.7"/>
    <x v="1"/>
    <x v="1"/>
    <x v="0"/>
    <x v="27"/>
  </r>
  <r>
    <x v="694"/>
    <s v="Female"/>
    <x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332"/>
    <x v="3"/>
    <n v="417"/>
    <x v="0"/>
    <x v="0"/>
    <x v="0"/>
    <x v="19"/>
  </r>
  <r>
    <x v="695"/>
    <s v="Female"/>
    <x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6"/>
    <x v="3"/>
    <n v="20.65"/>
    <x v="0"/>
    <x v="0"/>
    <x v="0"/>
    <x v="14"/>
  </r>
  <r>
    <x v="696"/>
    <s v="Male"/>
    <x v="0"/>
    <s v="Yes"/>
    <s v="No"/>
    <n v="72"/>
    <s v="Yes"/>
    <s v="Yes"/>
    <s v="DSL"/>
    <s v="No"/>
    <s v="Yes"/>
    <s v="Yes"/>
    <s v="Yes"/>
    <s v="Yes"/>
    <s v="Yes"/>
    <s v="Two year"/>
    <s v="Yes"/>
    <s v="Bank transfer (automatic)"/>
    <x v="509"/>
    <x v="2"/>
    <n v="6316.2"/>
    <x v="0"/>
    <x v="0"/>
    <x v="0"/>
    <x v="32"/>
  </r>
  <r>
    <x v="697"/>
    <s v="Male"/>
    <x v="0"/>
    <s v="Yes"/>
    <s v="Yes"/>
    <n v="3"/>
    <s v="Yes"/>
    <s v="No"/>
    <s v="DSL"/>
    <s v="No"/>
    <s v="No"/>
    <s v="Yes"/>
    <s v="No"/>
    <s v="No"/>
    <s v="No"/>
    <s v="Month-to-month"/>
    <s v="Yes"/>
    <s v="Electronic check"/>
    <x v="510"/>
    <x v="1"/>
    <n v="168.15"/>
    <x v="1"/>
    <x v="1"/>
    <x v="0"/>
    <x v="9"/>
  </r>
  <r>
    <x v="698"/>
    <s v="Male"/>
    <x v="1"/>
    <s v="Yes"/>
    <s v="Yes"/>
    <n v="47"/>
    <s v="Yes"/>
    <s v="No"/>
    <s v="Fiber optic"/>
    <s v="No"/>
    <s v="Yes"/>
    <s v="No"/>
    <s v="No"/>
    <s v="Yes"/>
    <s v="No"/>
    <s v="One year"/>
    <s v="Yes"/>
    <s v="Bank transfer (automatic)"/>
    <x v="511"/>
    <x v="2"/>
    <n v="4018.05"/>
    <x v="0"/>
    <x v="0"/>
    <x v="0"/>
    <x v="32"/>
  </r>
  <r>
    <x v="699"/>
    <s v="Male"/>
    <x v="0"/>
    <s v="Yes"/>
    <s v="Yes"/>
    <n v="72"/>
    <s v="Yes"/>
    <s v="Yes"/>
    <s v="DSL"/>
    <s v="Yes"/>
    <s v="No"/>
    <s v="Yes"/>
    <s v="Yes"/>
    <s v="No"/>
    <s v="No"/>
    <s v="Two year"/>
    <s v="Yes"/>
    <s v="Credit card (automatic)"/>
    <x v="512"/>
    <x v="1"/>
    <n v="4811.6000000000004"/>
    <x v="0"/>
    <x v="0"/>
    <x v="0"/>
    <x v="51"/>
  </r>
  <r>
    <x v="700"/>
    <s v="Male"/>
    <x v="0"/>
    <s v="Yes"/>
    <s v="Yes"/>
    <n v="66"/>
    <s v="Yes"/>
    <s v="Yes"/>
    <s v="DSL"/>
    <s v="No"/>
    <s v="No"/>
    <s v="Yes"/>
    <s v="No"/>
    <s v="Yes"/>
    <s v="No"/>
    <s v="Two year"/>
    <s v="Yes"/>
    <s v="Bank transfer (automatic)"/>
    <x v="513"/>
    <x v="1"/>
    <n v="4189.7"/>
    <x v="0"/>
    <x v="0"/>
    <x v="0"/>
    <x v="81"/>
  </r>
  <r>
    <x v="701"/>
    <s v="Male"/>
    <x v="0"/>
    <s v="No"/>
    <s v="No"/>
    <n v="35"/>
    <s v="Yes"/>
    <s v="Yes"/>
    <s v="Fiber optic"/>
    <s v="No"/>
    <s v="No"/>
    <s v="No"/>
    <s v="No"/>
    <s v="Yes"/>
    <s v="No"/>
    <s v="Month-to-month"/>
    <s v="No"/>
    <s v="Electronic check"/>
    <x v="514"/>
    <x v="2"/>
    <n v="2848.45"/>
    <x v="0"/>
    <x v="0"/>
    <x v="0"/>
    <x v="79"/>
  </r>
  <r>
    <x v="702"/>
    <s v="Male"/>
    <x v="0"/>
    <s v="No"/>
    <s v="No"/>
    <n v="29"/>
    <s v="Yes"/>
    <s v="Yes"/>
    <s v="Fiber optic"/>
    <s v="No"/>
    <s v="No"/>
    <s v="No"/>
    <s v="No"/>
    <s v="No"/>
    <s v="Yes"/>
    <s v="Month-to-month"/>
    <s v="Yes"/>
    <s v="Electronic check"/>
    <x v="515"/>
    <x v="2"/>
    <n v="2516.1999999999998"/>
    <x v="0"/>
    <x v="0"/>
    <x v="0"/>
    <x v="32"/>
  </r>
  <r>
    <x v="703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55"/>
    <x v="3"/>
    <n v="33.6"/>
    <x v="0"/>
    <x v="0"/>
    <x v="0"/>
    <x v="14"/>
  </r>
  <r>
    <x v="704"/>
    <s v="Male"/>
    <x v="0"/>
    <s v="No"/>
    <s v="No"/>
    <n v="4"/>
    <s v="Yes"/>
    <s v="No"/>
    <s v="DSL"/>
    <s v="No"/>
    <s v="Yes"/>
    <s v="No"/>
    <s v="No"/>
    <s v="No"/>
    <s v="No"/>
    <s v="Month-to-month"/>
    <s v="No"/>
    <s v="Mailed check"/>
    <x v="46"/>
    <x v="1"/>
    <n v="208.45"/>
    <x v="0"/>
    <x v="0"/>
    <x v="0"/>
    <x v="33"/>
  </r>
  <r>
    <x v="705"/>
    <s v="Female"/>
    <x v="0"/>
    <s v="No"/>
    <s v="No"/>
    <n v="25"/>
    <s v="Yes"/>
    <s v="No"/>
    <s v="Fiber optic"/>
    <s v="Yes"/>
    <s v="Yes"/>
    <s v="No"/>
    <s v="No"/>
    <s v="No"/>
    <s v="No"/>
    <s v="Month-to-month"/>
    <s v="Yes"/>
    <s v="Bank transfer (automatic)"/>
    <x v="43"/>
    <x v="2"/>
    <n v="2015.35"/>
    <x v="1"/>
    <x v="1"/>
    <x v="0"/>
    <x v="30"/>
  </r>
  <r>
    <x v="706"/>
    <s v="Female"/>
    <x v="0"/>
    <s v="No"/>
    <s v="No"/>
    <n v="65"/>
    <s v="Yes"/>
    <s v="No"/>
    <s v="DSL"/>
    <s v="Yes"/>
    <s v="Yes"/>
    <s v="No"/>
    <s v="Yes"/>
    <s v="No"/>
    <s v="No"/>
    <s v="Two year"/>
    <s v="Yes"/>
    <s v="Mailed check"/>
    <x v="24"/>
    <x v="1"/>
    <n v="3739.8"/>
    <x v="0"/>
    <x v="0"/>
    <x v="0"/>
    <x v="20"/>
  </r>
  <r>
    <x v="707"/>
    <s v="Male"/>
    <x v="1"/>
    <s v="No"/>
    <s v="No"/>
    <n v="27"/>
    <s v="Yes"/>
    <s v="Yes"/>
    <s v="Fiber optic"/>
    <s v="No"/>
    <s v="Yes"/>
    <s v="No"/>
    <s v="Yes"/>
    <s v="Yes"/>
    <s v="Yes"/>
    <s v="One year"/>
    <s v="Yes"/>
    <s v="Bank transfer (automatic)"/>
    <x v="516"/>
    <x v="2"/>
    <n v="2964"/>
    <x v="0"/>
    <x v="0"/>
    <x v="0"/>
    <x v="7"/>
  </r>
  <r>
    <x v="708"/>
    <s v="Male"/>
    <x v="0"/>
    <s v="Yes"/>
    <s v="No"/>
    <n v="29"/>
    <s v="Yes"/>
    <s v="No"/>
    <s v="Fiber optic"/>
    <s v="No"/>
    <s v="No"/>
    <s v="Yes"/>
    <s v="No"/>
    <s v="No"/>
    <s v="No"/>
    <s v="Month-to-month"/>
    <s v="Yes"/>
    <s v="Credit card (automatic)"/>
    <x v="62"/>
    <x v="2"/>
    <n v="2263.4"/>
    <x v="0"/>
    <x v="0"/>
    <x v="0"/>
    <x v="27"/>
  </r>
  <r>
    <x v="709"/>
    <s v="Male"/>
    <x v="0"/>
    <s v="Yes"/>
    <s v="Yes"/>
    <n v="29"/>
    <s v="Yes"/>
    <s v="Yes"/>
    <s v="DSL"/>
    <s v="No"/>
    <s v="Yes"/>
    <s v="Yes"/>
    <s v="No"/>
    <s v="Yes"/>
    <s v="Yes"/>
    <s v="Month-to-month"/>
    <s v="No"/>
    <s v="Credit card (automatic)"/>
    <x v="517"/>
    <x v="2"/>
    <n v="2211.8000000000002"/>
    <x v="0"/>
    <x v="0"/>
    <x v="0"/>
    <x v="30"/>
  </r>
  <r>
    <x v="710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25"/>
    <x v="3"/>
    <n v="19.55"/>
    <x v="1"/>
    <x v="1"/>
    <x v="0"/>
    <x v="19"/>
  </r>
  <r>
    <x v="711"/>
    <s v="Female"/>
    <x v="0"/>
    <s v="Yes"/>
    <s v="No"/>
    <n v="20"/>
    <s v="Yes"/>
    <s v="No"/>
    <s v="Fiber optic"/>
    <s v="No"/>
    <s v="No"/>
    <s v="Yes"/>
    <s v="Yes"/>
    <s v="No"/>
    <s v="No"/>
    <s v="Month-to-month"/>
    <s v="Yes"/>
    <s v="Mailed check"/>
    <x v="464"/>
    <x v="2"/>
    <n v="1683.7"/>
    <x v="0"/>
    <x v="0"/>
    <x v="0"/>
    <x v="34"/>
  </r>
  <r>
    <x v="712"/>
    <s v="Female"/>
    <x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56"/>
    <x v="3"/>
    <n v="1519"/>
    <x v="0"/>
    <x v="0"/>
    <x v="0"/>
    <x v="38"/>
  </r>
  <r>
    <x v="713"/>
    <s v="Female"/>
    <x v="0"/>
    <s v="No"/>
    <s v="Yes"/>
    <n v="14"/>
    <s v="Yes"/>
    <s v="Yes"/>
    <s v="Fiber optic"/>
    <s v="Yes"/>
    <s v="No"/>
    <s v="No"/>
    <s v="Yes"/>
    <s v="No"/>
    <s v="No"/>
    <s v="Month-to-month"/>
    <s v="Yes"/>
    <s v="Mailed check"/>
    <x v="518"/>
    <x v="2"/>
    <n v="1164.05"/>
    <x v="0"/>
    <x v="0"/>
    <x v="0"/>
    <x v="61"/>
  </r>
  <r>
    <x v="714"/>
    <s v="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39"/>
    <x v="3"/>
    <n v="1710.9"/>
    <x v="0"/>
    <x v="0"/>
    <x v="0"/>
    <x v="38"/>
  </r>
  <r>
    <x v="715"/>
    <s v="Male"/>
    <x v="0"/>
    <s v="No"/>
    <s v="No"/>
    <n v="46"/>
    <s v="Yes"/>
    <s v="Yes"/>
    <s v="Fiber optic"/>
    <s v="Yes"/>
    <s v="No"/>
    <s v="No"/>
    <s v="No"/>
    <s v="Yes"/>
    <s v="No"/>
    <s v="Month-to-month"/>
    <s v="Yes"/>
    <s v="Credit card (automatic)"/>
    <x v="294"/>
    <x v="2"/>
    <n v="4245.55"/>
    <x v="0"/>
    <x v="0"/>
    <x v="0"/>
    <x v="6"/>
  </r>
  <r>
    <x v="716"/>
    <s v="Female"/>
    <x v="0"/>
    <s v="Yes"/>
    <s v="No"/>
    <n v="71"/>
    <s v="No"/>
    <s v="No phone service"/>
    <s v="DSL"/>
    <s v="No"/>
    <s v="Yes"/>
    <s v="Yes"/>
    <s v="Yes"/>
    <s v="Yes"/>
    <s v="Yes"/>
    <s v="Two year"/>
    <s v="No"/>
    <s v="Bank transfer (automatic)"/>
    <x v="351"/>
    <x v="1"/>
    <n v="4145.8999999999996"/>
    <x v="0"/>
    <x v="0"/>
    <x v="0"/>
    <x v="55"/>
  </r>
  <r>
    <x v="717"/>
    <s v="Male"/>
    <x v="0"/>
    <s v="No"/>
    <s v="No"/>
    <n v="32"/>
    <s v="Yes"/>
    <s v="Yes"/>
    <s v="Fiber optic"/>
    <s v="No"/>
    <s v="No"/>
    <s v="No"/>
    <s v="No"/>
    <s v="No"/>
    <s v="Yes"/>
    <s v="Month-to-month"/>
    <s v="Yes"/>
    <s v="Bank transfer (automatic)"/>
    <x v="310"/>
    <x v="2"/>
    <n v="2664.3"/>
    <x v="0"/>
    <x v="0"/>
    <x v="0"/>
    <x v="61"/>
  </r>
  <r>
    <x v="718"/>
    <s v="Female"/>
    <x v="0"/>
    <s v="No"/>
    <s v="No"/>
    <n v="26"/>
    <s v="No"/>
    <s v="No phone service"/>
    <s v="DSL"/>
    <s v="No"/>
    <s v="No"/>
    <s v="Yes"/>
    <s v="No"/>
    <s v="Yes"/>
    <s v="Yes"/>
    <s v="Month-to-month"/>
    <s v="Yes"/>
    <s v="Credit card (automatic)"/>
    <x v="519"/>
    <x v="1"/>
    <n v="1277.5"/>
    <x v="0"/>
    <x v="0"/>
    <x v="0"/>
    <x v="9"/>
  </r>
  <r>
    <x v="719"/>
    <s v="Male"/>
    <x v="1"/>
    <s v="Yes"/>
    <s v="No"/>
    <n v="68"/>
    <s v="Yes"/>
    <s v="Yes"/>
    <s v="Fiber optic"/>
    <s v="No"/>
    <s v="No"/>
    <s v="Yes"/>
    <s v="No"/>
    <s v="No"/>
    <s v="No"/>
    <s v="Month-to-month"/>
    <s v="Yes"/>
    <s v="Credit card (automatic)"/>
    <x v="431"/>
    <x v="2"/>
    <n v="5589.3"/>
    <x v="0"/>
    <x v="0"/>
    <x v="0"/>
    <x v="30"/>
  </r>
  <r>
    <x v="720"/>
    <s v="Male"/>
    <x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33"/>
    <x v="3"/>
    <n v="34.75"/>
    <x v="0"/>
    <x v="0"/>
    <x v="0"/>
    <x v="19"/>
  </r>
  <r>
    <x v="721"/>
    <s v="Male"/>
    <x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55"/>
    <x v="3"/>
    <n v="1305.95"/>
    <x v="0"/>
    <x v="0"/>
    <x v="0"/>
    <x v="14"/>
  </r>
  <r>
    <x v="722"/>
    <s v="Female"/>
    <x v="0"/>
    <s v="Yes"/>
    <s v="Yes"/>
    <n v="4"/>
    <s v="Yes"/>
    <s v="Yes"/>
    <s v="Fiber optic"/>
    <s v="No"/>
    <s v="No"/>
    <s v="No"/>
    <s v="No"/>
    <s v="No"/>
    <s v="Yes"/>
    <s v="Month-to-month"/>
    <s v="Yes"/>
    <s v="Electronic check"/>
    <x v="121"/>
    <x v="2"/>
    <n v="381.3"/>
    <x v="1"/>
    <x v="1"/>
    <x v="0"/>
    <x v="61"/>
  </r>
  <r>
    <x v="723"/>
    <s v="Male"/>
    <x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x v="520"/>
    <x v="1"/>
    <n v="141.5"/>
    <x v="1"/>
    <x v="1"/>
    <x v="0"/>
    <x v="25"/>
  </r>
  <r>
    <x v="724"/>
    <s v="Male"/>
    <x v="1"/>
    <s v="Yes"/>
    <s v="No"/>
    <n v="33"/>
    <s v="Yes"/>
    <s v="Yes"/>
    <s v="Fiber optic"/>
    <s v="No"/>
    <s v="No"/>
    <s v="No"/>
    <s v="No"/>
    <s v="Yes"/>
    <s v="Yes"/>
    <s v="Month-to-month"/>
    <s v="Yes"/>
    <s v="Electronic check"/>
    <x v="521"/>
    <x v="2"/>
    <n v="3105.55"/>
    <x v="1"/>
    <x v="1"/>
    <x v="0"/>
    <x v="36"/>
  </r>
  <r>
    <x v="725"/>
    <s v="Male"/>
    <x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522"/>
    <x v="3"/>
    <n v="204.55"/>
    <x v="0"/>
    <x v="0"/>
    <x v="0"/>
    <x v="14"/>
  </r>
  <r>
    <x v="726"/>
    <s v="Female"/>
    <x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23"/>
    <x v="3"/>
    <n v="605.9"/>
    <x v="0"/>
    <x v="0"/>
    <x v="0"/>
    <x v="45"/>
  </r>
  <r>
    <x v="727"/>
    <s v="Female"/>
    <x v="0"/>
    <s v="Yes"/>
    <s v="Yes"/>
    <n v="5"/>
    <s v="Yes"/>
    <s v="No"/>
    <s v="Fiber optic"/>
    <s v="No"/>
    <s v="No"/>
    <s v="No"/>
    <s v="No"/>
    <s v="Yes"/>
    <s v="No"/>
    <s v="Month-to-month"/>
    <s v="Yes"/>
    <s v="Electronic check"/>
    <x v="524"/>
    <x v="2"/>
    <n v="356.1"/>
    <x v="0"/>
    <x v="0"/>
    <x v="0"/>
    <x v="34"/>
  </r>
  <r>
    <x v="728"/>
    <s v="Female"/>
    <x v="1"/>
    <s v="No"/>
    <s v="No"/>
    <n v="30"/>
    <s v="Yes"/>
    <s v="Yes"/>
    <s v="Fiber optic"/>
    <s v="Yes"/>
    <s v="Yes"/>
    <s v="Yes"/>
    <s v="No"/>
    <s v="No"/>
    <s v="No"/>
    <s v="Month-to-month"/>
    <s v="No"/>
    <s v="Credit card (automatic)"/>
    <x v="525"/>
    <x v="2"/>
    <n v="2758.15"/>
    <x v="1"/>
    <x v="1"/>
    <x v="0"/>
    <x v="56"/>
  </r>
  <r>
    <x v="729"/>
    <s v="Male"/>
    <x v="0"/>
    <s v="No"/>
    <s v="No"/>
    <n v="65"/>
    <s v="Yes"/>
    <s v="Yes"/>
    <s v="DSL"/>
    <s v="No"/>
    <s v="Yes"/>
    <s v="Yes"/>
    <s v="Yes"/>
    <s v="No"/>
    <s v="Yes"/>
    <s v="Two year"/>
    <s v="Yes"/>
    <s v="Credit card (automatic)"/>
    <x v="526"/>
    <x v="2"/>
    <n v="4805.6499999999996"/>
    <x v="0"/>
    <x v="0"/>
    <x v="0"/>
    <x v="59"/>
  </r>
  <r>
    <x v="730"/>
    <s v="Female"/>
    <x v="0"/>
    <s v="No"/>
    <s v="No"/>
    <n v="45"/>
    <s v="Yes"/>
    <s v="Yes"/>
    <s v="Fiber optic"/>
    <s v="No"/>
    <s v="No"/>
    <s v="Yes"/>
    <s v="Yes"/>
    <s v="No"/>
    <s v="No"/>
    <s v="Month-to-month"/>
    <s v="Yes"/>
    <s v="Electronic check"/>
    <x v="527"/>
    <x v="2"/>
    <n v="3941.7"/>
    <x v="1"/>
    <x v="1"/>
    <x v="0"/>
    <x v="70"/>
  </r>
  <r>
    <x v="731"/>
    <s v="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x v="3"/>
    <n v="92.75"/>
    <x v="0"/>
    <x v="0"/>
    <x v="0"/>
    <x v="19"/>
  </r>
  <r>
    <x v="732"/>
    <s v="Male"/>
    <x v="0"/>
    <s v="Yes"/>
    <s v="Yes"/>
    <n v="25"/>
    <s v="Yes"/>
    <s v="No"/>
    <s v="Fiber optic"/>
    <s v="No"/>
    <s v="Yes"/>
    <s v="No"/>
    <s v="No"/>
    <s v="No"/>
    <s v="No"/>
    <s v="Month-to-month"/>
    <s v="Yes"/>
    <s v="Electronic check"/>
    <x v="528"/>
    <x v="2"/>
    <n v="1901.05"/>
    <x v="0"/>
    <x v="0"/>
    <x v="0"/>
    <x v="31"/>
  </r>
  <r>
    <x v="733"/>
    <s v="Female"/>
    <x v="0"/>
    <s v="Yes"/>
    <s v="Yes"/>
    <n v="72"/>
    <s v="Yes"/>
    <s v="Yes"/>
    <s v="Fiber optic"/>
    <s v="Yes"/>
    <s v="No"/>
    <s v="No"/>
    <s v="No"/>
    <s v="No"/>
    <s v="No"/>
    <s v="Two year"/>
    <s v="No"/>
    <s v="Bank transfer (automatic)"/>
    <x v="529"/>
    <x v="2"/>
    <n v="5730.7"/>
    <x v="0"/>
    <x v="0"/>
    <x v="0"/>
    <x v="41"/>
  </r>
  <r>
    <x v="734"/>
    <s v="Female"/>
    <x v="0"/>
    <s v="Yes"/>
    <s v="No"/>
    <n v="27"/>
    <s v="Yes"/>
    <s v="Yes"/>
    <s v="Fiber optic"/>
    <s v="No"/>
    <s v="No"/>
    <s v="Yes"/>
    <s v="No"/>
    <s v="No"/>
    <s v="Yes"/>
    <s v="Month-to-month"/>
    <s v="No"/>
    <s v="Bank transfer (automatic)"/>
    <x v="530"/>
    <x v="2"/>
    <n v="2423.4"/>
    <x v="0"/>
    <x v="0"/>
    <x v="0"/>
    <x v="17"/>
  </r>
  <r>
    <x v="735"/>
    <s v="Male"/>
    <x v="0"/>
    <s v="Yes"/>
    <s v="Yes"/>
    <n v="32"/>
    <s v="No"/>
    <s v="No phone service"/>
    <s v="DSL"/>
    <s v="No"/>
    <s v="No"/>
    <s v="Yes"/>
    <s v="No"/>
    <s v="Yes"/>
    <s v="Yes"/>
    <s v="Month-to-month"/>
    <s v="No"/>
    <s v="Credit card (automatic)"/>
    <x v="196"/>
    <x v="1"/>
    <n v="1653.45"/>
    <x v="0"/>
    <x v="0"/>
    <x v="0"/>
    <x v="46"/>
  </r>
  <r>
    <x v="736"/>
    <s v="Female"/>
    <x v="0"/>
    <s v="No"/>
    <s v="No"/>
    <n v="30"/>
    <s v="Yes"/>
    <s v="Yes"/>
    <s v="Fiber optic"/>
    <s v="No"/>
    <s v="Yes"/>
    <s v="Yes"/>
    <s v="Yes"/>
    <s v="Yes"/>
    <s v="Yes"/>
    <s v="One year"/>
    <s v="No"/>
    <s v="Credit card (automatic)"/>
    <x v="531"/>
    <x v="2"/>
    <n v="3327.05"/>
    <x v="0"/>
    <x v="0"/>
    <x v="0"/>
    <x v="53"/>
  </r>
  <r>
    <x v="737"/>
    <s v="Male"/>
    <x v="0"/>
    <s v="Yes"/>
    <s v="No"/>
    <n v="70"/>
    <s v="Yes"/>
    <s v="No"/>
    <s v="Fiber optic"/>
    <s v="Yes"/>
    <s v="Yes"/>
    <s v="Yes"/>
    <s v="Yes"/>
    <s v="No"/>
    <s v="Yes"/>
    <s v="Two year"/>
    <s v="No"/>
    <s v="Credit card (automatic)"/>
    <x v="532"/>
    <x v="2"/>
    <n v="7085.5"/>
    <x v="0"/>
    <x v="0"/>
    <x v="0"/>
    <x v="39"/>
  </r>
  <r>
    <x v="738"/>
    <s v="Male"/>
    <x v="1"/>
    <s v="No"/>
    <s v="No"/>
    <n v="42"/>
    <s v="Yes"/>
    <s v="Yes"/>
    <s v="Fiber optic"/>
    <s v="No"/>
    <s v="Yes"/>
    <s v="No"/>
    <s v="No"/>
    <s v="No"/>
    <s v="No"/>
    <s v="Month-to-month"/>
    <s v="Yes"/>
    <s v="Bank transfer (automatic)"/>
    <x v="75"/>
    <x v="2"/>
    <n v="3344.1"/>
    <x v="0"/>
    <x v="0"/>
    <x v="0"/>
    <x v="41"/>
  </r>
  <r>
    <x v="739"/>
    <s v="Female"/>
    <x v="1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x v="107"/>
    <x v="2"/>
    <n v="6697.35"/>
    <x v="0"/>
    <x v="0"/>
    <x v="0"/>
    <x v="17"/>
  </r>
  <r>
    <x v="740"/>
    <s v="Female"/>
    <x v="0"/>
    <s v="No"/>
    <s v="No"/>
    <n v="47"/>
    <s v="Yes"/>
    <s v="Yes"/>
    <s v="DSL"/>
    <s v="Yes"/>
    <s v="No"/>
    <s v="Yes"/>
    <s v="Yes"/>
    <s v="No"/>
    <s v="No"/>
    <s v="Two year"/>
    <s v="Yes"/>
    <s v="Mailed check"/>
    <x v="210"/>
    <x v="1"/>
    <n v="2879.9"/>
    <x v="0"/>
    <x v="0"/>
    <x v="0"/>
    <x v="22"/>
  </r>
  <r>
    <x v="741"/>
    <s v="Female"/>
    <x v="0"/>
    <s v="No"/>
    <s v="No"/>
    <n v="2"/>
    <s v="Yes"/>
    <s v="No"/>
    <s v="Fiber optic"/>
    <s v="Yes"/>
    <s v="No"/>
    <s v="Yes"/>
    <s v="No"/>
    <s v="No"/>
    <s v="No"/>
    <s v="Month-to-month"/>
    <s v="Yes"/>
    <s v="Electronic check"/>
    <x v="533"/>
    <x v="2"/>
    <n v="137.1"/>
    <x v="0"/>
    <x v="0"/>
    <x v="0"/>
    <x v="30"/>
  </r>
  <r>
    <x v="742"/>
    <s v="Male"/>
    <x v="0"/>
    <s v="No"/>
    <s v="No"/>
    <n v="10"/>
    <s v="Yes"/>
    <s v="Yes"/>
    <s v="Fiber optic"/>
    <s v="Yes"/>
    <s v="No"/>
    <s v="No"/>
    <s v="No"/>
    <s v="Yes"/>
    <s v="Yes"/>
    <s v="Month-to-month"/>
    <s v="No"/>
    <s v="Electronic check"/>
    <x v="534"/>
    <x v="2"/>
    <n v="1008.55"/>
    <x v="1"/>
    <x v="1"/>
    <x v="0"/>
    <x v="21"/>
  </r>
  <r>
    <x v="743"/>
    <s v="Female"/>
    <x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72"/>
    <x v="3"/>
    <n v="1551.6"/>
    <x v="0"/>
    <x v="0"/>
    <x v="0"/>
    <x v="43"/>
  </r>
  <r>
    <x v="744"/>
    <s v="Female"/>
    <x v="0"/>
    <s v="No"/>
    <s v="No"/>
    <n v="5"/>
    <s v="Yes"/>
    <s v="No"/>
    <s v="DSL"/>
    <s v="No"/>
    <s v="No"/>
    <s v="No"/>
    <s v="No"/>
    <s v="No"/>
    <s v="No"/>
    <s v="Month-to-month"/>
    <s v="Yes"/>
    <s v="Credit card (automatic)"/>
    <x v="535"/>
    <x v="1"/>
    <n v="202.15"/>
    <x v="0"/>
    <x v="0"/>
    <x v="0"/>
    <x v="64"/>
  </r>
  <r>
    <x v="745"/>
    <s v="Female"/>
    <x v="1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x v="536"/>
    <x v="2"/>
    <n v="7882.25"/>
    <x v="0"/>
    <x v="0"/>
    <x v="0"/>
    <x v="44"/>
  </r>
  <r>
    <x v="746"/>
    <s v="Male"/>
    <x v="1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x v="537"/>
    <x v="2"/>
    <n v="8196.4"/>
    <x v="0"/>
    <x v="0"/>
    <x v="0"/>
    <x v="73"/>
  </r>
  <r>
    <x v="747"/>
    <s v="Female"/>
    <x v="1"/>
    <s v="No"/>
    <s v="No"/>
    <n v="3"/>
    <s v="Yes"/>
    <s v="No"/>
    <s v="Fiber optic"/>
    <s v="No"/>
    <s v="No"/>
    <s v="Yes"/>
    <s v="No"/>
    <s v="No"/>
    <s v="No"/>
    <s v="Month-to-month"/>
    <s v="No"/>
    <s v="Mailed check"/>
    <x v="491"/>
    <x v="2"/>
    <n v="202.9"/>
    <x v="0"/>
    <x v="0"/>
    <x v="0"/>
    <x v="27"/>
  </r>
  <r>
    <x v="748"/>
    <s v="Male"/>
    <x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61"/>
    <x v="3"/>
    <n v="855.1"/>
    <x v="0"/>
    <x v="0"/>
    <x v="0"/>
    <x v="10"/>
  </r>
  <r>
    <x v="749"/>
    <s v="Female"/>
    <x v="0"/>
    <s v="No"/>
    <s v="No"/>
    <n v="63"/>
    <s v="Yes"/>
    <s v="No"/>
    <s v="Fiber optic"/>
    <s v="No"/>
    <s v="No"/>
    <s v="Yes"/>
    <s v="Yes"/>
    <s v="Yes"/>
    <s v="No"/>
    <s v="One year"/>
    <s v="Yes"/>
    <s v="Credit card (automatic)"/>
    <x v="19"/>
    <x v="2"/>
    <n v="5817"/>
    <x v="0"/>
    <x v="0"/>
    <x v="0"/>
    <x v="17"/>
  </r>
  <r>
    <x v="750"/>
    <s v="Female"/>
    <x v="0"/>
    <s v="No"/>
    <s v="No"/>
    <n v="27"/>
    <s v="Yes"/>
    <s v="No"/>
    <s v="DSL"/>
    <s v="Yes"/>
    <s v="Yes"/>
    <s v="No"/>
    <s v="No"/>
    <s v="No"/>
    <s v="No"/>
    <s v="Month-to-month"/>
    <s v="Yes"/>
    <s v="Mailed check"/>
    <x v="538"/>
    <x v="1"/>
    <n v="1652.95"/>
    <x v="0"/>
    <x v="0"/>
    <x v="0"/>
    <x v="1"/>
  </r>
  <r>
    <x v="751"/>
    <s v="Male"/>
    <x v="0"/>
    <s v="Yes"/>
    <s v="Yes"/>
    <n v="70"/>
    <s v="Yes"/>
    <s v="No"/>
    <s v="DSL"/>
    <s v="Yes"/>
    <s v="Yes"/>
    <s v="Yes"/>
    <s v="No"/>
    <s v="Yes"/>
    <s v="Yes"/>
    <s v="Two year"/>
    <s v="Yes"/>
    <s v="Credit card (automatic)"/>
    <x v="539"/>
    <x v="2"/>
    <n v="5600.15"/>
    <x v="0"/>
    <x v="0"/>
    <x v="0"/>
    <x v="30"/>
  </r>
  <r>
    <x v="752"/>
    <s v="Male"/>
    <x v="0"/>
    <s v="Yes"/>
    <s v="Yes"/>
    <n v="7"/>
    <s v="Yes"/>
    <s v="No"/>
    <s v="DSL"/>
    <s v="Yes"/>
    <s v="No"/>
    <s v="Yes"/>
    <s v="Yes"/>
    <s v="No"/>
    <s v="Yes"/>
    <s v="Month-to-month"/>
    <s v="Yes"/>
    <s v="Credit card (automatic)"/>
    <x v="540"/>
    <x v="2"/>
    <n v="515.75"/>
    <x v="0"/>
    <x v="0"/>
    <x v="0"/>
    <x v="4"/>
  </r>
  <r>
    <x v="753"/>
    <s v="Male"/>
    <x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02"/>
    <x v="3"/>
    <s v=" "/>
    <x v="0"/>
    <x v="0"/>
    <x v="0"/>
    <x v="19"/>
  </r>
  <r>
    <x v="754"/>
    <s v="Female"/>
    <x v="0"/>
    <s v="Yes"/>
    <s v="No"/>
    <n v="2"/>
    <s v="Yes"/>
    <s v="No"/>
    <s v="Fiber optic"/>
    <s v="Yes"/>
    <s v="Yes"/>
    <s v="No"/>
    <s v="No"/>
    <s v="Yes"/>
    <s v="No"/>
    <s v="Month-to-month"/>
    <s v="No"/>
    <s v="Electronic check"/>
    <x v="459"/>
    <x v="2"/>
    <n v="190.5"/>
    <x v="0"/>
    <x v="0"/>
    <x v="0"/>
    <x v="17"/>
  </r>
  <r>
    <x v="755"/>
    <s v="Male"/>
    <x v="1"/>
    <s v="No"/>
    <s v="No"/>
    <n v="20"/>
    <s v="Yes"/>
    <s v="Yes"/>
    <s v="Fiber optic"/>
    <s v="No"/>
    <s v="No"/>
    <s v="Yes"/>
    <s v="No"/>
    <s v="Yes"/>
    <s v="Yes"/>
    <s v="Month-to-month"/>
    <s v="Yes"/>
    <s v="Electronic check"/>
    <x v="534"/>
    <x v="2"/>
    <n v="1842.8"/>
    <x v="1"/>
    <x v="1"/>
    <x v="0"/>
    <x v="21"/>
  </r>
  <r>
    <x v="756"/>
    <s v="Male"/>
    <x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39"/>
    <x v="3"/>
    <n v="1253.8"/>
    <x v="0"/>
    <x v="0"/>
    <x v="0"/>
    <x v="19"/>
  </r>
  <r>
    <x v="757"/>
    <s v="Fe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6"/>
    <x v="3"/>
    <n v="57.2"/>
    <x v="0"/>
    <x v="0"/>
    <x v="0"/>
    <x v="19"/>
  </r>
  <r>
    <x v="758"/>
    <s v="Female"/>
    <x v="0"/>
    <s v="No"/>
    <s v="Yes"/>
    <n v="15"/>
    <s v="Yes"/>
    <s v="No"/>
    <s v="Fiber optic"/>
    <s v="No"/>
    <s v="Yes"/>
    <s v="No"/>
    <s v="No"/>
    <s v="No"/>
    <s v="Yes"/>
    <s v="Month-to-month"/>
    <s v="Yes"/>
    <s v="Bank transfer (automatic)"/>
    <x v="541"/>
    <x v="2"/>
    <n v="1269.55"/>
    <x v="1"/>
    <x v="1"/>
    <x v="0"/>
    <x v="61"/>
  </r>
  <r>
    <x v="759"/>
    <s v="Female"/>
    <x v="0"/>
    <s v="Yes"/>
    <s v="Yes"/>
    <n v="72"/>
    <s v="Yes"/>
    <s v="Yes"/>
    <s v="Fiber optic"/>
    <s v="Yes"/>
    <s v="Yes"/>
    <s v="No"/>
    <s v="Yes"/>
    <s v="No"/>
    <s v="No"/>
    <s v="Two year"/>
    <s v="Yes"/>
    <s v="Bank transfer (automatic)"/>
    <x v="459"/>
    <x v="2"/>
    <n v="6563.4"/>
    <x v="0"/>
    <x v="0"/>
    <x v="0"/>
    <x v="17"/>
  </r>
  <r>
    <x v="760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42"/>
    <x v="3"/>
    <n v="20.8"/>
    <x v="0"/>
    <x v="0"/>
    <x v="0"/>
    <x v="14"/>
  </r>
  <r>
    <x v="761"/>
    <s v="Female"/>
    <x v="0"/>
    <s v="No"/>
    <s v="No"/>
    <n v="22"/>
    <s v="Yes"/>
    <s v="No"/>
    <s v="Fiber optic"/>
    <s v="No"/>
    <s v="No"/>
    <s v="No"/>
    <s v="No"/>
    <s v="Yes"/>
    <s v="Yes"/>
    <s v="Month-to-month"/>
    <s v="No"/>
    <s v="Electronic check"/>
    <x v="543"/>
    <x v="2"/>
    <n v="1907.85"/>
    <x v="1"/>
    <x v="1"/>
    <x v="0"/>
    <x v="6"/>
  </r>
  <r>
    <x v="762"/>
    <s v="Male"/>
    <x v="0"/>
    <s v="Yes"/>
    <s v="No"/>
    <n v="3"/>
    <s v="Yes"/>
    <s v="No"/>
    <s v="Fiber optic"/>
    <s v="No"/>
    <s v="No"/>
    <s v="No"/>
    <s v="No"/>
    <s v="No"/>
    <s v="No"/>
    <s v="Month-to-month"/>
    <s v="Yes"/>
    <s v="Electronic check"/>
    <x v="544"/>
    <x v="2"/>
    <n v="208.85"/>
    <x v="1"/>
    <x v="1"/>
    <x v="0"/>
    <x v="26"/>
  </r>
  <r>
    <x v="763"/>
    <s v="Female"/>
    <x v="0"/>
    <s v="Yes"/>
    <s v="Yes"/>
    <n v="72"/>
    <s v="Yes"/>
    <s v="Yes"/>
    <s v="DSL"/>
    <s v="Yes"/>
    <s v="No"/>
    <s v="Yes"/>
    <s v="Yes"/>
    <s v="No"/>
    <s v="No"/>
    <s v="Two year"/>
    <s v="No"/>
    <s v="Bank transfer (automatic)"/>
    <x v="89"/>
    <x v="1"/>
    <n v="4758.8"/>
    <x v="0"/>
    <x v="0"/>
    <x v="0"/>
    <x v="51"/>
  </r>
  <r>
    <x v="764"/>
    <s v="Male"/>
    <x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47"/>
    <x v="3"/>
    <n v="1292.5999999999999"/>
    <x v="0"/>
    <x v="0"/>
    <x v="0"/>
    <x v="19"/>
  </r>
  <r>
    <x v="765"/>
    <s v="Female"/>
    <x v="0"/>
    <s v="No"/>
    <s v="No"/>
    <n v="11"/>
    <s v="No"/>
    <s v="No phone service"/>
    <s v="DSL"/>
    <s v="No"/>
    <s v="No"/>
    <s v="No"/>
    <s v="No"/>
    <s v="Yes"/>
    <s v="No"/>
    <s v="Month-to-month"/>
    <s v="Yes"/>
    <s v="Mailed check"/>
    <x v="545"/>
    <x v="0"/>
    <n v="363.15"/>
    <x v="0"/>
    <x v="0"/>
    <x v="0"/>
    <x v="80"/>
  </r>
  <r>
    <x v="766"/>
    <s v="Male"/>
    <x v="0"/>
    <s v="No"/>
    <s v="No"/>
    <n v="22"/>
    <s v="Yes"/>
    <s v="Yes"/>
    <s v="Fiber optic"/>
    <s v="No"/>
    <s v="Yes"/>
    <s v="No"/>
    <s v="No"/>
    <s v="No"/>
    <s v="No"/>
    <s v="Month-to-month"/>
    <s v="Yes"/>
    <s v="Mailed check"/>
    <x v="546"/>
    <x v="2"/>
    <n v="1600.25"/>
    <x v="0"/>
    <x v="0"/>
    <x v="0"/>
    <x v="41"/>
  </r>
  <r>
    <x v="767"/>
    <s v="Male"/>
    <x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66"/>
    <x v="3"/>
    <n v="275.7"/>
    <x v="0"/>
    <x v="0"/>
    <x v="0"/>
    <x v="19"/>
  </r>
  <r>
    <x v="768"/>
    <s v="Male"/>
    <x v="0"/>
    <s v="No"/>
    <s v="No"/>
    <n v="41"/>
    <s v="Yes"/>
    <s v="No"/>
    <s v="Fiber optic"/>
    <s v="No"/>
    <s v="No"/>
    <s v="No"/>
    <s v="Yes"/>
    <s v="No"/>
    <s v="No"/>
    <s v="Month-to-month"/>
    <s v="Yes"/>
    <s v="Electronic check"/>
    <x v="460"/>
    <x v="2"/>
    <n v="3089.1"/>
    <x v="0"/>
    <x v="0"/>
    <x v="0"/>
    <x v="59"/>
  </r>
  <r>
    <x v="769"/>
    <s v="Male"/>
    <x v="0"/>
    <s v="Yes"/>
    <s v="No"/>
    <n v="17"/>
    <s v="Yes"/>
    <s v="No"/>
    <s v="DSL"/>
    <s v="Yes"/>
    <s v="Yes"/>
    <s v="No"/>
    <s v="No"/>
    <s v="No"/>
    <s v="Yes"/>
    <s v="One year"/>
    <s v="No"/>
    <s v="Mailed check"/>
    <x v="321"/>
    <x v="1"/>
    <n v="1175.5999999999999"/>
    <x v="0"/>
    <x v="0"/>
    <x v="0"/>
    <x v="22"/>
  </r>
  <r>
    <x v="770"/>
    <s v="Male"/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507"/>
    <x v="3"/>
    <n v="237.3"/>
    <x v="0"/>
    <x v="0"/>
    <x v="0"/>
    <x v="19"/>
  </r>
  <r>
    <x v="771"/>
    <s v="Male"/>
    <x v="0"/>
    <s v="No"/>
    <s v="No"/>
    <n v="15"/>
    <s v="Yes"/>
    <s v="Yes"/>
    <s v="Fiber optic"/>
    <s v="No"/>
    <s v="No"/>
    <s v="No"/>
    <s v="No"/>
    <s v="Yes"/>
    <s v="Yes"/>
    <s v="Month-to-month"/>
    <s v="Yes"/>
    <s v="Electronic check"/>
    <x v="547"/>
    <x v="2"/>
    <n v="1444.65"/>
    <x v="1"/>
    <x v="1"/>
    <x v="0"/>
    <x v="77"/>
  </r>
  <r>
    <x v="772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7"/>
    <x v="3"/>
    <n v="19.899999999999999"/>
    <x v="1"/>
    <x v="1"/>
    <x v="0"/>
    <x v="19"/>
  </r>
  <r>
    <x v="773"/>
    <s v="Female"/>
    <x v="0"/>
    <s v="Yes"/>
    <s v="No"/>
    <n v="5"/>
    <s v="Yes"/>
    <s v="No"/>
    <s v="Fiber optic"/>
    <s v="Yes"/>
    <s v="No"/>
    <s v="Yes"/>
    <s v="No"/>
    <s v="No"/>
    <s v="Yes"/>
    <s v="Month-to-month"/>
    <s v="Yes"/>
    <s v="Mailed check"/>
    <x v="548"/>
    <x v="2"/>
    <n v="454.15"/>
    <x v="1"/>
    <x v="1"/>
    <x v="0"/>
    <x v="6"/>
  </r>
  <r>
    <x v="774"/>
    <s v="Male"/>
    <x v="0"/>
    <s v="Yes"/>
    <s v="No"/>
    <n v="33"/>
    <s v="Yes"/>
    <s v="No"/>
    <s v="Fiber optic"/>
    <s v="No"/>
    <s v="No"/>
    <s v="Yes"/>
    <s v="No"/>
    <s v="Yes"/>
    <s v="Yes"/>
    <s v="One year"/>
    <s v="Yes"/>
    <s v="Electronic check"/>
    <x v="549"/>
    <x v="2"/>
    <n v="3036.75"/>
    <x v="1"/>
    <x v="1"/>
    <x v="0"/>
    <x v="23"/>
  </r>
  <r>
    <x v="775"/>
    <s v="Female"/>
    <x v="0"/>
    <s v="Yes"/>
    <s v="No"/>
    <n v="72"/>
    <s v="Yes"/>
    <s v="Yes"/>
    <s v="Fiber optic"/>
    <s v="Yes"/>
    <s v="Yes"/>
    <s v="Yes"/>
    <s v="No"/>
    <s v="Yes"/>
    <s v="Yes"/>
    <s v="Two year"/>
    <s v="Yes"/>
    <s v="Credit card (automatic)"/>
    <x v="550"/>
    <x v="2"/>
    <n v="8065.65"/>
    <x v="0"/>
    <x v="0"/>
    <x v="0"/>
    <x v="44"/>
  </r>
  <r>
    <x v="776"/>
    <s v="Female"/>
    <x v="0"/>
    <s v="Yes"/>
    <s v="Yes"/>
    <n v="3"/>
    <s v="No"/>
    <s v="No phone service"/>
    <s v="DSL"/>
    <s v="No"/>
    <s v="Yes"/>
    <s v="No"/>
    <s v="No"/>
    <s v="No"/>
    <s v="Yes"/>
    <s v="Month-to-month"/>
    <s v="No"/>
    <s v="Mailed check"/>
    <x v="551"/>
    <x v="0"/>
    <n v="92.5"/>
    <x v="0"/>
    <x v="0"/>
    <x v="0"/>
    <x v="18"/>
  </r>
  <r>
    <x v="777"/>
    <s v="Male"/>
    <x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x v="552"/>
    <x v="2"/>
    <n v="184.65"/>
    <x v="1"/>
    <x v="1"/>
    <x v="0"/>
    <x v="49"/>
  </r>
  <r>
    <x v="778"/>
    <s v="Female"/>
    <x v="0"/>
    <s v="Yes"/>
    <s v="No"/>
    <n v="59"/>
    <s v="Yes"/>
    <s v="Yes"/>
    <s v="Fiber optic"/>
    <s v="Yes"/>
    <s v="Yes"/>
    <s v="Yes"/>
    <s v="Yes"/>
    <s v="No"/>
    <s v="Yes"/>
    <s v="One year"/>
    <s v="Yes"/>
    <s v="Credit card (automatic)"/>
    <x v="553"/>
    <x v="2"/>
    <n v="6152.3"/>
    <x v="0"/>
    <x v="0"/>
    <x v="0"/>
    <x v="15"/>
  </r>
  <r>
    <x v="779"/>
    <s v="Male"/>
    <x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x v="520"/>
    <x v="1"/>
    <n v="89.5"/>
    <x v="1"/>
    <x v="1"/>
    <x v="0"/>
    <x v="25"/>
  </r>
  <r>
    <x v="780"/>
    <s v="Male"/>
    <x v="0"/>
    <s v="Yes"/>
    <s v="Yes"/>
    <n v="71"/>
    <s v="Yes"/>
    <s v="No"/>
    <s v="DSL"/>
    <s v="No"/>
    <s v="Yes"/>
    <s v="No"/>
    <s v="Yes"/>
    <s v="Yes"/>
    <s v="Yes"/>
    <s v="Two year"/>
    <s v="Yes"/>
    <s v="Credit card (automatic)"/>
    <x v="554"/>
    <x v="2"/>
    <n v="5154.5"/>
    <x v="0"/>
    <x v="0"/>
    <x v="0"/>
    <x v="71"/>
  </r>
  <r>
    <x v="781"/>
    <s v="Female"/>
    <x v="0"/>
    <s v="Yes"/>
    <s v="Yes"/>
    <n v="5"/>
    <s v="Yes"/>
    <s v="No"/>
    <s v="DSL"/>
    <s v="No"/>
    <s v="No"/>
    <s v="No"/>
    <s v="No"/>
    <s v="No"/>
    <s v="No"/>
    <s v="Month-to-month"/>
    <s v="No"/>
    <s v="Mailed check"/>
    <x v="271"/>
    <x v="1"/>
    <n v="220.45"/>
    <x v="0"/>
    <x v="0"/>
    <x v="0"/>
    <x v="25"/>
  </r>
  <r>
    <x v="782"/>
    <s v="Male"/>
    <x v="0"/>
    <s v="Yes"/>
    <s v="Yes"/>
    <n v="27"/>
    <s v="Yes"/>
    <s v="No"/>
    <s v="DSL"/>
    <s v="Yes"/>
    <s v="Yes"/>
    <s v="No"/>
    <s v="No"/>
    <s v="No"/>
    <s v="No"/>
    <s v="Month-to-month"/>
    <s v="Yes"/>
    <s v="Credit card (automatic)"/>
    <x v="325"/>
    <x v="1"/>
    <n v="1510.3"/>
    <x v="0"/>
    <x v="0"/>
    <x v="0"/>
    <x v="16"/>
  </r>
  <r>
    <x v="783"/>
    <s v="Female"/>
    <x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x v="555"/>
    <x v="1"/>
    <n v="52.2"/>
    <x v="1"/>
    <x v="1"/>
    <x v="0"/>
    <x v="66"/>
  </r>
  <r>
    <x v="784"/>
    <s v="Male"/>
    <x v="0"/>
    <s v="No"/>
    <s v="Yes"/>
    <n v="63"/>
    <s v="No"/>
    <s v="No phone service"/>
    <s v="DSL"/>
    <s v="Yes"/>
    <s v="Yes"/>
    <s v="No"/>
    <s v="Yes"/>
    <s v="No"/>
    <s v="No"/>
    <s v="One year"/>
    <s v="Yes"/>
    <s v="Bank transfer (automatic)"/>
    <x v="556"/>
    <x v="0"/>
    <n v="2588.9499999999998"/>
    <x v="0"/>
    <x v="0"/>
    <x v="0"/>
    <x v="75"/>
  </r>
  <r>
    <x v="785"/>
    <s v="Female"/>
    <x v="1"/>
    <s v="No"/>
    <s v="No"/>
    <n v="46"/>
    <s v="Yes"/>
    <s v="Yes"/>
    <s v="Fiber optic"/>
    <s v="Yes"/>
    <s v="Yes"/>
    <s v="Yes"/>
    <s v="No"/>
    <s v="Yes"/>
    <s v="Yes"/>
    <s v="One year"/>
    <s v="Yes"/>
    <s v="Electronic check"/>
    <x v="96"/>
    <x v="2"/>
    <n v="4874.8"/>
    <x v="1"/>
    <x v="1"/>
    <x v="0"/>
    <x v="53"/>
  </r>
  <r>
    <x v="786"/>
    <s v="Male"/>
    <x v="0"/>
    <s v="Yes"/>
    <s v="Yes"/>
    <n v="72"/>
    <s v="Yes"/>
    <s v="Yes"/>
    <s v="DSL"/>
    <s v="Yes"/>
    <s v="No"/>
    <s v="No"/>
    <s v="No"/>
    <s v="No"/>
    <s v="No"/>
    <s v="Two year"/>
    <s v="No"/>
    <s v="Bank transfer (automatic)"/>
    <x v="25"/>
    <x v="1"/>
    <n v="3983.6"/>
    <x v="0"/>
    <x v="0"/>
    <x v="0"/>
    <x v="16"/>
  </r>
  <r>
    <x v="787"/>
    <s v="Female"/>
    <x v="0"/>
    <s v="Yes"/>
    <s v="No"/>
    <n v="34"/>
    <s v="Yes"/>
    <s v="Yes"/>
    <s v="DSL"/>
    <s v="Yes"/>
    <s v="No"/>
    <s v="No"/>
    <s v="Yes"/>
    <s v="No"/>
    <s v="No"/>
    <s v="Month-to-month"/>
    <s v="Yes"/>
    <s v="Bank transfer (automatic)"/>
    <x v="557"/>
    <x v="1"/>
    <n v="2003.6"/>
    <x v="0"/>
    <x v="0"/>
    <x v="0"/>
    <x v="76"/>
  </r>
  <r>
    <x v="788"/>
    <s v="Female"/>
    <x v="0"/>
    <s v="Yes"/>
    <s v="Yes"/>
    <n v="24"/>
    <s v="Yes"/>
    <s v="Yes"/>
    <s v="DSL"/>
    <s v="Yes"/>
    <s v="Yes"/>
    <s v="No"/>
    <s v="No"/>
    <s v="Yes"/>
    <s v="Yes"/>
    <s v="One year"/>
    <s v="No"/>
    <s v="Electronic check"/>
    <x v="558"/>
    <x v="2"/>
    <n v="1832.4"/>
    <x v="0"/>
    <x v="0"/>
    <x v="0"/>
    <x v="60"/>
  </r>
  <r>
    <x v="789"/>
    <s v="Male"/>
    <x v="0"/>
    <s v="No"/>
    <s v="No"/>
    <n v="72"/>
    <s v="Yes"/>
    <s v="Yes"/>
    <s v="DSL"/>
    <s v="Yes"/>
    <s v="Yes"/>
    <s v="Yes"/>
    <s v="Yes"/>
    <s v="No"/>
    <s v="No"/>
    <s v="Two year"/>
    <s v="No"/>
    <s v="Bank transfer (automatic)"/>
    <x v="482"/>
    <x v="2"/>
    <n v="4908.25"/>
    <x v="0"/>
    <x v="0"/>
    <x v="0"/>
    <x v="26"/>
  </r>
  <r>
    <x v="790"/>
    <s v="Female"/>
    <x v="0"/>
    <s v="Yes"/>
    <s v="Yes"/>
    <n v="60"/>
    <s v="No"/>
    <s v="No phone service"/>
    <s v="DSL"/>
    <s v="Yes"/>
    <s v="No"/>
    <s v="Yes"/>
    <s v="Yes"/>
    <s v="Yes"/>
    <s v="Yes"/>
    <s v="Two year"/>
    <s v="No"/>
    <s v="Credit card (automatic)"/>
    <x v="559"/>
    <x v="1"/>
    <n v="3590.2"/>
    <x v="0"/>
    <x v="0"/>
    <x v="0"/>
    <x v="20"/>
  </r>
  <r>
    <x v="791"/>
    <s v="Male"/>
    <x v="0"/>
    <s v="No"/>
    <s v="No"/>
    <n v="68"/>
    <s v="Yes"/>
    <s v="Yes"/>
    <s v="DSL"/>
    <s v="Yes"/>
    <s v="Yes"/>
    <s v="Yes"/>
    <s v="No"/>
    <s v="No"/>
    <s v="Yes"/>
    <s v="One year"/>
    <s v="Yes"/>
    <s v="Credit card (automatic)"/>
    <x v="560"/>
    <x v="2"/>
    <n v="5023"/>
    <x v="0"/>
    <x v="0"/>
    <x v="0"/>
    <x v="57"/>
  </r>
  <r>
    <x v="792"/>
    <s v="Female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16"/>
    <x v="3"/>
    <n v="146.6"/>
    <x v="0"/>
    <x v="0"/>
    <x v="0"/>
    <x v="19"/>
  </r>
  <r>
    <x v="793"/>
    <s v="Female"/>
    <x v="0"/>
    <s v="No"/>
    <s v="Yes"/>
    <n v="34"/>
    <s v="Yes"/>
    <s v="No"/>
    <s v="DSL"/>
    <s v="Yes"/>
    <s v="No"/>
    <s v="Yes"/>
    <s v="Yes"/>
    <s v="Yes"/>
    <s v="No"/>
    <s v="Two year"/>
    <s v="No"/>
    <s v="Credit card (automatic)"/>
    <x v="561"/>
    <x v="1"/>
    <n v="2339.3000000000002"/>
    <x v="0"/>
    <x v="0"/>
    <x v="0"/>
    <x v="86"/>
  </r>
  <r>
    <x v="794"/>
    <s v="Female"/>
    <x v="0"/>
    <s v="No"/>
    <s v="No"/>
    <n v="6"/>
    <s v="No"/>
    <s v="No phone service"/>
    <s v="DSL"/>
    <s v="No"/>
    <s v="No"/>
    <s v="No"/>
    <s v="No"/>
    <s v="Yes"/>
    <s v="Yes"/>
    <s v="Month-to-month"/>
    <s v="No"/>
    <s v="Credit card (automatic)"/>
    <x v="221"/>
    <x v="1"/>
    <n v="298.7"/>
    <x v="0"/>
    <x v="0"/>
    <x v="0"/>
    <x v="25"/>
  </r>
  <r>
    <x v="795"/>
    <s v="Male"/>
    <x v="0"/>
    <s v="Yes"/>
    <s v="No"/>
    <n v="2"/>
    <s v="Yes"/>
    <s v="No"/>
    <s v="DSL"/>
    <s v="No"/>
    <s v="Yes"/>
    <s v="No"/>
    <s v="Yes"/>
    <s v="No"/>
    <s v="Yes"/>
    <s v="Month-to-month"/>
    <s v="Yes"/>
    <s v="Mailed check"/>
    <x v="562"/>
    <x v="1"/>
    <n v="143.65"/>
    <x v="0"/>
    <x v="0"/>
    <x v="0"/>
    <x v="35"/>
  </r>
  <r>
    <x v="796"/>
    <s v="Male"/>
    <x v="0"/>
    <s v="No"/>
    <s v="No"/>
    <n v="31"/>
    <s v="Yes"/>
    <s v="Yes"/>
    <s v="Fiber optic"/>
    <s v="No"/>
    <s v="No"/>
    <s v="No"/>
    <s v="Yes"/>
    <s v="No"/>
    <s v="No"/>
    <s v="One year"/>
    <s v="No"/>
    <s v="Credit card (automatic)"/>
    <x v="563"/>
    <x v="2"/>
    <n v="2548.65"/>
    <x v="0"/>
    <x v="0"/>
    <x v="0"/>
    <x v="49"/>
  </r>
  <r>
    <x v="797"/>
    <s v="Female"/>
    <x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490"/>
    <x v="3"/>
    <n v="507.4"/>
    <x v="0"/>
    <x v="0"/>
    <x v="0"/>
    <x v="45"/>
  </r>
  <r>
    <x v="798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87"/>
    <x v="3"/>
    <n v="20"/>
    <x v="0"/>
    <x v="0"/>
    <x v="0"/>
    <x v="19"/>
  </r>
  <r>
    <x v="799"/>
    <s v="Male"/>
    <x v="0"/>
    <s v="No"/>
    <s v="No"/>
    <n v="62"/>
    <s v="Yes"/>
    <s v="Yes"/>
    <s v="Fiber optic"/>
    <s v="No"/>
    <s v="No"/>
    <s v="Yes"/>
    <s v="No"/>
    <s v="Yes"/>
    <s v="Yes"/>
    <s v="One year"/>
    <s v="Yes"/>
    <s v="Electronic check"/>
    <x v="102"/>
    <x v="2"/>
    <n v="6125.4"/>
    <x v="1"/>
    <x v="1"/>
    <x v="0"/>
    <x v="54"/>
  </r>
  <r>
    <x v="800"/>
    <s v="Female"/>
    <x v="1"/>
    <s v="Yes"/>
    <s v="No"/>
    <n v="70"/>
    <s v="Yes"/>
    <s v="Yes"/>
    <s v="Fiber optic"/>
    <s v="No"/>
    <s v="No"/>
    <s v="No"/>
    <s v="No"/>
    <s v="No"/>
    <s v="No"/>
    <s v="Two year"/>
    <s v="Yes"/>
    <s v="Credit card (automatic)"/>
    <x v="564"/>
    <x v="2"/>
    <n v="5411.4"/>
    <x v="0"/>
    <x v="0"/>
    <x v="0"/>
    <x v="31"/>
  </r>
  <r>
    <x v="801"/>
    <s v="Female"/>
    <x v="0"/>
    <s v="No"/>
    <s v="No"/>
    <n v="10"/>
    <s v="Yes"/>
    <s v="Yes"/>
    <s v="Fiber optic"/>
    <s v="No"/>
    <s v="No"/>
    <s v="No"/>
    <s v="Yes"/>
    <s v="Yes"/>
    <s v="Yes"/>
    <s v="Month-to-month"/>
    <s v="Yes"/>
    <s v="Electronic check"/>
    <x v="92"/>
    <x v="2"/>
    <n v="1058.25"/>
    <x v="1"/>
    <x v="1"/>
    <x v="0"/>
    <x v="21"/>
  </r>
  <r>
    <x v="802"/>
    <s v="Male"/>
    <x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565"/>
    <x v="3"/>
    <n v="903.8"/>
    <x v="0"/>
    <x v="0"/>
    <x v="0"/>
    <x v="43"/>
  </r>
  <r>
    <x v="803"/>
    <s v="Female"/>
    <x v="0"/>
    <s v="Yes"/>
    <s v="No"/>
    <n v="46"/>
    <s v="Yes"/>
    <s v="No"/>
    <s v="DSL"/>
    <s v="No"/>
    <s v="Yes"/>
    <s v="No"/>
    <s v="Yes"/>
    <s v="Yes"/>
    <s v="No"/>
    <s v="Two year"/>
    <s v="Yes"/>
    <s v="Credit card (automatic)"/>
    <x v="562"/>
    <x v="1"/>
    <n v="3009.5"/>
    <x v="0"/>
    <x v="0"/>
    <x v="0"/>
    <x v="35"/>
  </r>
  <r>
    <x v="804"/>
    <s v="Male"/>
    <x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x v="566"/>
    <x v="2"/>
    <n v="489.45"/>
    <x v="1"/>
    <x v="1"/>
    <x v="0"/>
    <x v="32"/>
  </r>
  <r>
    <x v="805"/>
    <s v="Female"/>
    <x v="0"/>
    <s v="Yes"/>
    <s v="Yes"/>
    <n v="72"/>
    <s v="Yes"/>
    <s v="Yes"/>
    <s v="DSL"/>
    <s v="No"/>
    <s v="No"/>
    <s v="Yes"/>
    <s v="No"/>
    <s v="Yes"/>
    <s v="Yes"/>
    <s v="Two year"/>
    <s v="Yes"/>
    <s v="Bank transfer (automatic)"/>
    <x v="567"/>
    <x v="2"/>
    <n v="5468.45"/>
    <x v="0"/>
    <x v="0"/>
    <x v="0"/>
    <x v="57"/>
  </r>
  <r>
    <x v="806"/>
    <s v="Male"/>
    <x v="0"/>
    <s v="No"/>
    <s v="No"/>
    <n v="18"/>
    <s v="Yes"/>
    <s v="No"/>
    <s v="DSL"/>
    <s v="No"/>
    <s v="No"/>
    <s v="Yes"/>
    <s v="Yes"/>
    <s v="No"/>
    <s v="No"/>
    <s v="Month-to-month"/>
    <s v="No"/>
    <s v="Credit card (automatic)"/>
    <x v="18"/>
    <x v="1"/>
    <n v="1058.0999999999999"/>
    <x v="0"/>
    <x v="0"/>
    <x v="0"/>
    <x v="16"/>
  </r>
  <r>
    <x v="807"/>
    <s v="Male"/>
    <x v="0"/>
    <s v="Yes"/>
    <s v="No"/>
    <n v="71"/>
    <s v="Yes"/>
    <s v="Yes"/>
    <s v="Fiber optic"/>
    <s v="Yes"/>
    <s v="No"/>
    <s v="Yes"/>
    <s v="Yes"/>
    <s v="Yes"/>
    <s v="Yes"/>
    <s v="Two year"/>
    <s v="Yes"/>
    <s v="Credit card (automatic)"/>
    <x v="568"/>
    <x v="2"/>
    <n v="7616"/>
    <x v="0"/>
    <x v="0"/>
    <x v="0"/>
    <x v="72"/>
  </r>
  <r>
    <x v="808"/>
    <s v="Male"/>
    <x v="0"/>
    <s v="Yes"/>
    <s v="No"/>
    <n v="40"/>
    <s v="Yes"/>
    <s v="Yes"/>
    <s v="Fiber optic"/>
    <s v="No"/>
    <s v="Yes"/>
    <s v="No"/>
    <s v="No"/>
    <s v="Yes"/>
    <s v="Yes"/>
    <s v="Month-to-month"/>
    <s v="Yes"/>
    <s v="Electronic check"/>
    <x v="569"/>
    <x v="2"/>
    <n v="4113.1000000000004"/>
    <x v="1"/>
    <x v="1"/>
    <x v="0"/>
    <x v="39"/>
  </r>
  <r>
    <x v="809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363"/>
    <x v="2"/>
    <n v="69.55"/>
    <x v="1"/>
    <x v="1"/>
    <x v="0"/>
    <x v="26"/>
  </r>
  <r>
    <x v="810"/>
    <s v="Male"/>
    <x v="0"/>
    <s v="No"/>
    <s v="No"/>
    <n v="58"/>
    <s v="Yes"/>
    <s v="Yes"/>
    <s v="Fiber optic"/>
    <s v="No"/>
    <s v="Yes"/>
    <s v="Yes"/>
    <s v="No"/>
    <s v="Yes"/>
    <s v="Yes"/>
    <s v="One year"/>
    <s v="Yes"/>
    <s v="Bank transfer (automatic)"/>
    <x v="570"/>
    <x v="2"/>
    <n v="6017.65"/>
    <x v="1"/>
    <x v="1"/>
    <x v="0"/>
    <x v="78"/>
  </r>
  <r>
    <x v="811"/>
    <s v="Male"/>
    <x v="0"/>
    <s v="No"/>
    <s v="No"/>
    <n v="70"/>
    <s v="Yes"/>
    <s v="Yes"/>
    <s v="Fiber optic"/>
    <s v="Yes"/>
    <s v="No"/>
    <s v="No"/>
    <s v="Yes"/>
    <s v="Yes"/>
    <s v="Yes"/>
    <s v="Two year"/>
    <s v="Yes"/>
    <s v="Credit card (automatic)"/>
    <x v="571"/>
    <x v="2"/>
    <n v="7250.15"/>
    <x v="1"/>
    <x v="1"/>
    <x v="0"/>
    <x v="11"/>
  </r>
  <r>
    <x v="812"/>
    <s v="Female"/>
    <x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186"/>
    <x v="3"/>
    <n v="1108.2"/>
    <x v="0"/>
    <x v="0"/>
    <x v="0"/>
    <x v="38"/>
  </r>
  <r>
    <x v="813"/>
    <s v="Male"/>
    <x v="0"/>
    <s v="Yes"/>
    <s v="Yes"/>
    <n v="34"/>
    <s v="No"/>
    <s v="No phone service"/>
    <s v="DSL"/>
    <s v="Yes"/>
    <s v="No"/>
    <s v="No"/>
    <s v="No"/>
    <s v="No"/>
    <s v="No"/>
    <s v="One year"/>
    <s v="No"/>
    <s v="Bank transfer (automatic)"/>
    <x v="164"/>
    <x v="0"/>
    <n v="938.65"/>
    <x v="0"/>
    <x v="0"/>
    <x v="0"/>
    <x v="0"/>
  </r>
  <r>
    <x v="814"/>
    <s v="Male"/>
    <x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332"/>
    <x v="3"/>
    <n v="94.15"/>
    <x v="0"/>
    <x v="0"/>
    <x v="0"/>
    <x v="19"/>
  </r>
  <r>
    <x v="815"/>
    <s v="Female"/>
    <x v="0"/>
    <s v="No"/>
    <s v="No"/>
    <n v="25"/>
    <s v="Yes"/>
    <s v="Yes"/>
    <s v="Fiber optic"/>
    <s v="No"/>
    <s v="No"/>
    <s v="No"/>
    <s v="No"/>
    <s v="Yes"/>
    <s v="No"/>
    <s v="Month-to-month"/>
    <s v="Yes"/>
    <s v="Mailed check"/>
    <x v="201"/>
    <x v="2"/>
    <n v="2088.0500000000002"/>
    <x v="0"/>
    <x v="0"/>
    <x v="0"/>
    <x v="32"/>
  </r>
  <r>
    <x v="816"/>
    <s v="Female"/>
    <x v="0"/>
    <s v="No"/>
    <s v="No"/>
    <n v="2"/>
    <s v="Yes"/>
    <s v="No"/>
    <s v="Fiber optic"/>
    <s v="No"/>
    <s v="No"/>
    <s v="Yes"/>
    <s v="No"/>
    <s v="No"/>
    <s v="Yes"/>
    <s v="Month-to-month"/>
    <s v="Yes"/>
    <s v="Mailed check"/>
    <x v="319"/>
    <x v="2"/>
    <n v="178.7"/>
    <x v="1"/>
    <x v="1"/>
    <x v="0"/>
    <x v="61"/>
  </r>
  <r>
    <x v="817"/>
    <s v="Female"/>
    <x v="0"/>
    <s v="Yes"/>
    <s v="Yes"/>
    <n v="55"/>
    <s v="Yes"/>
    <s v="No"/>
    <s v="Fiber optic"/>
    <s v="No"/>
    <s v="Yes"/>
    <s v="Yes"/>
    <s v="Yes"/>
    <s v="Yes"/>
    <s v="Yes"/>
    <s v="One year"/>
    <s v="Yes"/>
    <s v="Bank transfer (automatic)"/>
    <x v="13"/>
    <x v="2"/>
    <n v="5656.75"/>
    <x v="0"/>
    <x v="0"/>
    <x v="0"/>
    <x v="11"/>
  </r>
  <r>
    <x v="818"/>
    <s v="Male"/>
    <x v="0"/>
    <s v="Yes"/>
    <s v="No"/>
    <n v="21"/>
    <s v="Yes"/>
    <s v="Yes"/>
    <s v="Fiber optic"/>
    <s v="No"/>
    <s v="Yes"/>
    <s v="Yes"/>
    <s v="Yes"/>
    <s v="Yes"/>
    <s v="Yes"/>
    <s v="Month-to-month"/>
    <s v="Yes"/>
    <s v="Electronic check"/>
    <x v="572"/>
    <x v="2"/>
    <n v="2317.1"/>
    <x v="1"/>
    <x v="1"/>
    <x v="0"/>
    <x v="44"/>
  </r>
  <r>
    <x v="819"/>
    <s v="Male"/>
    <x v="0"/>
    <s v="Yes"/>
    <s v="No"/>
    <n v="70"/>
    <s v="Yes"/>
    <s v="Yes"/>
    <s v="Fiber optic"/>
    <s v="Yes"/>
    <s v="Yes"/>
    <s v="No"/>
    <s v="Yes"/>
    <s v="No"/>
    <s v="No"/>
    <s v="Two year"/>
    <s v="Yes"/>
    <s v="Credit card (automatic)"/>
    <x v="573"/>
    <x v="2"/>
    <n v="5986.45"/>
    <x v="0"/>
    <x v="0"/>
    <x v="0"/>
    <x v="65"/>
  </r>
  <r>
    <x v="820"/>
    <s v="Female"/>
    <x v="0"/>
    <s v="Yes"/>
    <s v="No"/>
    <n v="61"/>
    <s v="Yes"/>
    <s v="Yes"/>
    <s v="Fiber optic"/>
    <s v="No"/>
    <s v="No"/>
    <s v="Yes"/>
    <s v="Yes"/>
    <s v="Yes"/>
    <s v="Yes"/>
    <s v="Month-to-month"/>
    <s v="Yes"/>
    <s v="Electronic check"/>
    <x v="38"/>
    <x v="2"/>
    <n v="6751.35"/>
    <x v="0"/>
    <x v="0"/>
    <x v="0"/>
    <x v="12"/>
  </r>
  <r>
    <x v="821"/>
    <s v="Male"/>
    <x v="0"/>
    <s v="Yes"/>
    <s v="Yes"/>
    <n v="43"/>
    <s v="Yes"/>
    <s v="No"/>
    <s v="DSL"/>
    <s v="Yes"/>
    <s v="No"/>
    <s v="Yes"/>
    <s v="Yes"/>
    <s v="Yes"/>
    <s v="Yes"/>
    <s v="Two year"/>
    <s v="Yes"/>
    <s v="Credit card (automatic)"/>
    <x v="574"/>
    <x v="2"/>
    <n v="3566.6"/>
    <x v="0"/>
    <x v="0"/>
    <x v="0"/>
    <x v="41"/>
  </r>
  <r>
    <x v="822"/>
    <s v="Male"/>
    <x v="0"/>
    <s v="No"/>
    <s v="No"/>
    <n v="47"/>
    <s v="Yes"/>
    <s v="Yes"/>
    <s v="Fiber optic"/>
    <s v="No"/>
    <s v="Yes"/>
    <s v="Yes"/>
    <s v="No"/>
    <s v="Yes"/>
    <s v="Yes"/>
    <s v="One year"/>
    <s v="Yes"/>
    <s v="Electronic check"/>
    <x v="575"/>
    <x v="2"/>
    <n v="4889.3"/>
    <x v="0"/>
    <x v="0"/>
    <x v="0"/>
    <x v="78"/>
  </r>
  <r>
    <x v="823"/>
    <s v="Male"/>
    <x v="0"/>
    <s v="No"/>
    <s v="No"/>
    <n v="5"/>
    <s v="Yes"/>
    <s v="No"/>
    <s v="DSL"/>
    <s v="No"/>
    <s v="No"/>
    <s v="Yes"/>
    <s v="Yes"/>
    <s v="Yes"/>
    <s v="No"/>
    <s v="Month-to-month"/>
    <s v="Yes"/>
    <s v="Credit card (automatic)"/>
    <x v="576"/>
    <x v="1"/>
    <n v="318.10000000000002"/>
    <x v="0"/>
    <x v="0"/>
    <x v="0"/>
    <x v="35"/>
  </r>
  <r>
    <x v="824"/>
    <s v="Female"/>
    <x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577"/>
    <x v="3"/>
    <n v="1563.95"/>
    <x v="0"/>
    <x v="0"/>
    <x v="0"/>
    <x v="45"/>
  </r>
  <r>
    <x v="825"/>
    <s v="Female"/>
    <x v="0"/>
    <s v="Yes"/>
    <s v="Yes"/>
    <n v="16"/>
    <s v="Yes"/>
    <s v="No"/>
    <s v="Fiber optic"/>
    <s v="No"/>
    <s v="Yes"/>
    <s v="Yes"/>
    <s v="No"/>
    <s v="Yes"/>
    <s v="No"/>
    <s v="Month-to-month"/>
    <s v="Yes"/>
    <s v="Credit card (automatic)"/>
    <x v="578"/>
    <x v="2"/>
    <n v="1430.25"/>
    <x v="1"/>
    <x v="1"/>
    <x v="0"/>
    <x v="6"/>
  </r>
  <r>
    <x v="826"/>
    <s v="Male"/>
    <x v="1"/>
    <s v="Yes"/>
    <s v="No"/>
    <n v="7"/>
    <s v="Yes"/>
    <s v="Yes"/>
    <s v="Fiber optic"/>
    <s v="No"/>
    <s v="No"/>
    <s v="No"/>
    <s v="No"/>
    <s v="Yes"/>
    <s v="Yes"/>
    <s v="Month-to-month"/>
    <s v="Yes"/>
    <s v="Bank transfer (automatic)"/>
    <x v="327"/>
    <x v="2"/>
    <n v="644.35"/>
    <x v="1"/>
    <x v="1"/>
    <x v="0"/>
    <x v="23"/>
  </r>
  <r>
    <x v="827"/>
    <s v="Female"/>
    <x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90"/>
    <x v="3"/>
    <n v="372.45"/>
    <x v="0"/>
    <x v="0"/>
    <x v="0"/>
    <x v="45"/>
  </r>
  <r>
    <x v="828"/>
    <s v="Male"/>
    <x v="0"/>
    <s v="Yes"/>
    <s v="Yes"/>
    <n v="60"/>
    <s v="Yes"/>
    <s v="No"/>
    <s v="Fiber optic"/>
    <s v="No"/>
    <s v="Yes"/>
    <s v="Yes"/>
    <s v="No"/>
    <s v="Yes"/>
    <s v="No"/>
    <s v="One year"/>
    <s v="No"/>
    <s v="Electronic check"/>
    <x v="579"/>
    <x v="2"/>
    <n v="5453.4"/>
    <x v="1"/>
    <x v="1"/>
    <x v="0"/>
    <x v="68"/>
  </r>
  <r>
    <x v="829"/>
    <s v="Male"/>
    <x v="0"/>
    <s v="Yes"/>
    <s v="Yes"/>
    <n v="34"/>
    <s v="No"/>
    <s v="No phone service"/>
    <s v="DSL"/>
    <s v="No"/>
    <s v="No"/>
    <s v="Yes"/>
    <s v="Yes"/>
    <s v="Yes"/>
    <s v="No"/>
    <s v="Month-to-month"/>
    <s v="Yes"/>
    <s v="Electronic check"/>
    <x v="245"/>
    <x v="1"/>
    <n v="1442.6"/>
    <x v="0"/>
    <x v="0"/>
    <x v="0"/>
    <x v="25"/>
  </r>
  <r>
    <x v="830"/>
    <s v="Female"/>
    <x v="0"/>
    <s v="Yes"/>
    <s v="No"/>
    <n v="50"/>
    <s v="Yes"/>
    <s v="Yes"/>
    <s v="Fiber optic"/>
    <s v="Yes"/>
    <s v="Yes"/>
    <s v="No"/>
    <s v="Yes"/>
    <s v="Yes"/>
    <s v="Yes"/>
    <s v="One year"/>
    <s v="No"/>
    <s v="Electronic check"/>
    <x v="568"/>
    <x v="2"/>
    <n v="5610.7"/>
    <x v="1"/>
    <x v="1"/>
    <x v="0"/>
    <x v="72"/>
  </r>
  <r>
    <x v="831"/>
    <s v="Male"/>
    <x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64"/>
    <x v="3"/>
    <n v="963.95"/>
    <x v="0"/>
    <x v="0"/>
    <x v="0"/>
    <x v="38"/>
  </r>
  <r>
    <x v="832"/>
    <s v="Female"/>
    <x v="0"/>
    <s v="Yes"/>
    <s v="Yes"/>
    <n v="70"/>
    <s v="Yes"/>
    <s v="No"/>
    <s v="DSL"/>
    <s v="Yes"/>
    <s v="Yes"/>
    <s v="Yes"/>
    <s v="Yes"/>
    <s v="No"/>
    <s v="Yes"/>
    <s v="One year"/>
    <s v="No"/>
    <s v="Credit card (automatic)"/>
    <x v="580"/>
    <x v="2"/>
    <n v="5222.3"/>
    <x v="0"/>
    <x v="0"/>
    <x v="0"/>
    <x v="59"/>
  </r>
  <r>
    <x v="833"/>
    <s v="Female"/>
    <x v="0"/>
    <s v="Yes"/>
    <s v="Yes"/>
    <n v="37"/>
    <s v="Yes"/>
    <s v="Yes"/>
    <s v="Fiber optic"/>
    <s v="No"/>
    <s v="Yes"/>
    <s v="No"/>
    <s v="No"/>
    <s v="Yes"/>
    <s v="No"/>
    <s v="Month-to-month"/>
    <s v="Yes"/>
    <s v="Electronic check"/>
    <x v="581"/>
    <x v="2"/>
    <n v="3340.55"/>
    <x v="0"/>
    <x v="0"/>
    <x v="0"/>
    <x v="6"/>
  </r>
  <r>
    <x v="834"/>
    <s v="Female"/>
    <x v="1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x v="546"/>
    <x v="2"/>
    <n v="292.8"/>
    <x v="1"/>
    <x v="1"/>
    <x v="0"/>
    <x v="41"/>
  </r>
  <r>
    <x v="835"/>
    <s v="Male"/>
    <x v="1"/>
    <s v="Yes"/>
    <s v="Yes"/>
    <n v="60"/>
    <s v="Yes"/>
    <s v="Yes"/>
    <s v="Fiber optic"/>
    <s v="Yes"/>
    <s v="Yes"/>
    <s v="No"/>
    <s v="No"/>
    <s v="No"/>
    <s v="Yes"/>
    <s v="Month-to-month"/>
    <s v="Yes"/>
    <s v="Electronic check"/>
    <x v="582"/>
    <x v="2"/>
    <n v="5774.55"/>
    <x v="0"/>
    <x v="0"/>
    <x v="0"/>
    <x v="77"/>
  </r>
  <r>
    <x v="836"/>
    <s v="Male"/>
    <x v="0"/>
    <s v="Yes"/>
    <s v="Yes"/>
    <n v="62"/>
    <s v="Yes"/>
    <s v="No"/>
    <s v="DSL"/>
    <s v="Yes"/>
    <s v="No"/>
    <s v="Yes"/>
    <s v="Yes"/>
    <s v="No"/>
    <s v="Yes"/>
    <s v="One year"/>
    <s v="No"/>
    <s v="Credit card (automatic)"/>
    <x v="583"/>
    <x v="2"/>
    <n v="4487.3"/>
    <x v="0"/>
    <x v="0"/>
    <x v="0"/>
    <x v="4"/>
  </r>
  <r>
    <x v="837"/>
    <s v="Male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x v="584"/>
    <x v="1"/>
    <n v="44.4"/>
    <x v="1"/>
    <x v="1"/>
    <x v="0"/>
    <x v="64"/>
  </r>
  <r>
    <x v="838"/>
    <s v="Male"/>
    <x v="0"/>
    <s v="No"/>
    <s v="No"/>
    <n v="36"/>
    <s v="Yes"/>
    <s v="No"/>
    <s v="DSL"/>
    <s v="Yes"/>
    <s v="No"/>
    <s v="Yes"/>
    <s v="Yes"/>
    <s v="Yes"/>
    <s v="Yes"/>
    <s v="Month-to-month"/>
    <s v="Yes"/>
    <s v="Credit card (automatic)"/>
    <x v="64"/>
    <x v="2"/>
    <n v="2854.95"/>
    <x v="0"/>
    <x v="0"/>
    <x v="0"/>
    <x v="41"/>
  </r>
  <r>
    <x v="839"/>
    <s v="Male"/>
    <x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6"/>
    <x v="3"/>
    <n v="905.55"/>
    <x v="0"/>
    <x v="0"/>
    <x v="0"/>
    <x v="19"/>
  </r>
  <r>
    <x v="840"/>
    <s v="Female"/>
    <x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x v="585"/>
    <x v="2"/>
    <n v="5509.3"/>
    <x v="1"/>
    <x v="1"/>
    <x v="0"/>
    <x v="5"/>
  </r>
  <r>
    <x v="841"/>
    <s v="Female"/>
    <x v="0"/>
    <s v="Yes"/>
    <s v="No"/>
    <n v="72"/>
    <s v="Yes"/>
    <s v="Yes"/>
    <s v="Fiber optic"/>
    <s v="Yes"/>
    <s v="No"/>
    <s v="Yes"/>
    <s v="No"/>
    <s v="Yes"/>
    <s v="Yes"/>
    <s v="Two year"/>
    <s v="Yes"/>
    <s v="Credit card (automatic)"/>
    <x v="228"/>
    <x v="2"/>
    <n v="7589.8"/>
    <x v="0"/>
    <x v="0"/>
    <x v="0"/>
    <x v="7"/>
  </r>
  <r>
    <x v="842"/>
    <s v="Female"/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1"/>
    <x v="3"/>
    <n v="229.6"/>
    <x v="1"/>
    <x v="1"/>
    <x v="0"/>
    <x v="19"/>
  </r>
  <r>
    <x v="843"/>
    <s v="Female"/>
    <x v="0"/>
    <s v="No"/>
    <s v="No"/>
    <n v="13"/>
    <s v="No"/>
    <s v="No phone service"/>
    <s v="DSL"/>
    <s v="Yes"/>
    <s v="No"/>
    <s v="No"/>
    <s v="No"/>
    <s v="No"/>
    <s v="No"/>
    <s v="Month-to-month"/>
    <s v="Yes"/>
    <s v="Bank transfer (automatic)"/>
    <x v="586"/>
    <x v="0"/>
    <n v="394.1"/>
    <x v="0"/>
    <x v="0"/>
    <x v="0"/>
    <x v="58"/>
  </r>
  <r>
    <x v="844"/>
    <s v="Male"/>
    <x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x v="58"/>
    <x v="2"/>
    <n v="89.9"/>
    <x v="1"/>
    <x v="1"/>
    <x v="0"/>
    <x v="17"/>
  </r>
  <r>
    <x v="845"/>
    <s v="Female"/>
    <x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55"/>
    <x v="3"/>
    <n v="295.95"/>
    <x v="0"/>
    <x v="0"/>
    <x v="0"/>
    <x v="14"/>
  </r>
  <r>
    <x v="846"/>
    <s v="Female"/>
    <x v="0"/>
    <s v="No"/>
    <s v="No"/>
    <n v="65"/>
    <s v="Yes"/>
    <s v="No"/>
    <s v="DSL"/>
    <s v="Yes"/>
    <s v="Yes"/>
    <s v="Yes"/>
    <s v="Yes"/>
    <s v="Yes"/>
    <s v="Yes"/>
    <s v="Two year"/>
    <s v="Yes"/>
    <s v="Bank transfer (automatic)"/>
    <x v="587"/>
    <x v="2"/>
    <n v="5459.2"/>
    <x v="0"/>
    <x v="0"/>
    <x v="0"/>
    <x v="32"/>
  </r>
  <r>
    <x v="847"/>
    <s v="Female"/>
    <x v="0"/>
    <s v="Yes"/>
    <s v="Yes"/>
    <n v="12"/>
    <s v="No"/>
    <s v="No phone service"/>
    <s v="DSL"/>
    <s v="Yes"/>
    <s v="No"/>
    <s v="No"/>
    <s v="Yes"/>
    <s v="No"/>
    <s v="No"/>
    <s v="One year"/>
    <s v="No"/>
    <s v="Credit card (automatic)"/>
    <x v="588"/>
    <x v="0"/>
    <n v="444.75"/>
    <x v="0"/>
    <x v="0"/>
    <x v="0"/>
    <x v="87"/>
  </r>
  <r>
    <x v="848"/>
    <s v="Male"/>
    <x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x v="589"/>
    <x v="2"/>
    <n v="6782.15"/>
    <x v="0"/>
    <x v="0"/>
    <x v="0"/>
    <x v="56"/>
  </r>
  <r>
    <x v="849"/>
    <s v="Female"/>
    <x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x v="590"/>
    <x v="2"/>
    <n v="6510.45"/>
    <x v="0"/>
    <x v="0"/>
    <x v="0"/>
    <x v="17"/>
  </r>
  <r>
    <x v="850"/>
    <s v="Female"/>
    <x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x v="591"/>
    <x v="2"/>
    <n v="8476.5"/>
    <x v="0"/>
    <x v="0"/>
    <x v="0"/>
    <x v="83"/>
  </r>
  <r>
    <x v="851"/>
    <s v="Male"/>
    <x v="0"/>
    <s v="No"/>
    <s v="Yes"/>
    <n v="52"/>
    <s v="Yes"/>
    <s v="Yes"/>
    <s v="DSL"/>
    <s v="Yes"/>
    <s v="Yes"/>
    <s v="No"/>
    <s v="Yes"/>
    <s v="Yes"/>
    <s v="Yes"/>
    <s v="Two year"/>
    <s v="Yes"/>
    <s v="Mailed check"/>
    <x v="509"/>
    <x v="2"/>
    <n v="4461.8500000000004"/>
    <x v="0"/>
    <x v="0"/>
    <x v="0"/>
    <x v="32"/>
  </r>
  <r>
    <x v="852"/>
    <s v="Male"/>
    <x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92"/>
    <x v="3"/>
    <n v="62"/>
    <x v="0"/>
    <x v="0"/>
    <x v="0"/>
    <x v="38"/>
  </r>
  <r>
    <x v="853"/>
    <s v="Female"/>
    <x v="0"/>
    <s v="No"/>
    <s v="No"/>
    <n v="5"/>
    <s v="Yes"/>
    <s v="No"/>
    <s v="DSL"/>
    <s v="Yes"/>
    <s v="No"/>
    <s v="No"/>
    <s v="Yes"/>
    <s v="Yes"/>
    <s v="No"/>
    <s v="Month-to-month"/>
    <s v="Yes"/>
    <s v="Electronic check"/>
    <x v="592"/>
    <x v="1"/>
    <n v="352.65"/>
    <x v="0"/>
    <x v="0"/>
    <x v="0"/>
    <x v="35"/>
  </r>
  <r>
    <x v="854"/>
    <s v="Female"/>
    <x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89"/>
    <x v="3"/>
    <n v="1424.9"/>
    <x v="0"/>
    <x v="0"/>
    <x v="0"/>
    <x v="14"/>
  </r>
  <r>
    <x v="855"/>
    <s v="Female"/>
    <x v="0"/>
    <s v="No"/>
    <s v="Yes"/>
    <n v="62"/>
    <s v="Yes"/>
    <s v="Yes"/>
    <s v="Fiber optic"/>
    <s v="No"/>
    <s v="No"/>
    <s v="Yes"/>
    <s v="No"/>
    <s v="Yes"/>
    <s v="Yes"/>
    <s v="One year"/>
    <s v="Yes"/>
    <s v="Electronic check"/>
    <x v="386"/>
    <x v="2"/>
    <n v="6413.65"/>
    <x v="1"/>
    <x v="1"/>
    <x v="0"/>
    <x v="5"/>
  </r>
  <r>
    <x v="856"/>
    <s v="Male"/>
    <x v="0"/>
    <s v="No"/>
    <s v="No"/>
    <n v="72"/>
    <s v="Yes"/>
    <s v="Yes"/>
    <s v="DSL"/>
    <s v="Yes"/>
    <s v="Yes"/>
    <s v="No"/>
    <s v="Yes"/>
    <s v="Yes"/>
    <s v="Yes"/>
    <s v="Two year"/>
    <s v="No"/>
    <s v="Credit card (automatic)"/>
    <x v="426"/>
    <x v="2"/>
    <n v="6309.65"/>
    <x v="0"/>
    <x v="0"/>
    <x v="0"/>
    <x v="61"/>
  </r>
  <r>
    <x v="857"/>
    <s v="Male"/>
    <x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x v="593"/>
    <x v="1"/>
    <n v="50.8"/>
    <x v="1"/>
    <x v="1"/>
    <x v="0"/>
    <x v="46"/>
  </r>
  <r>
    <x v="858"/>
    <s v="Female"/>
    <x v="0"/>
    <s v="Yes"/>
    <s v="No"/>
    <n v="66"/>
    <s v="Yes"/>
    <s v="Yes"/>
    <s v="Fiber optic"/>
    <s v="Yes"/>
    <s v="Yes"/>
    <s v="No"/>
    <s v="Yes"/>
    <s v="No"/>
    <s v="No"/>
    <s v="One year"/>
    <s v="No"/>
    <s v="Electronic check"/>
    <x v="594"/>
    <x v="2"/>
    <n v="5898.6"/>
    <x v="0"/>
    <x v="0"/>
    <x v="0"/>
    <x v="6"/>
  </r>
  <r>
    <x v="859"/>
    <s v="Male"/>
    <x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x v="321"/>
    <x v="1"/>
    <n v="4719.75"/>
    <x v="0"/>
    <x v="0"/>
    <x v="0"/>
    <x v="22"/>
  </r>
  <r>
    <x v="860"/>
    <s v="Male"/>
    <x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1"/>
    <x v="3"/>
    <n v="457.3"/>
    <x v="0"/>
    <x v="0"/>
    <x v="0"/>
    <x v="19"/>
  </r>
  <r>
    <x v="861"/>
    <s v="Male"/>
    <x v="0"/>
    <s v="Yes"/>
    <s v="Yes"/>
    <n v="64"/>
    <s v="Yes"/>
    <s v="Yes"/>
    <s v="Fiber optic"/>
    <s v="Yes"/>
    <s v="No"/>
    <s v="Yes"/>
    <s v="No"/>
    <s v="No"/>
    <s v="Yes"/>
    <s v="Two year"/>
    <s v="No"/>
    <s v="Bank transfer (automatic)"/>
    <x v="595"/>
    <x v="2"/>
    <n v="5822.3"/>
    <x v="0"/>
    <x v="0"/>
    <x v="0"/>
    <x v="77"/>
  </r>
  <r>
    <x v="862"/>
    <s v="Male"/>
    <x v="1"/>
    <s v="Yes"/>
    <s v="No"/>
    <n v="20"/>
    <s v="Yes"/>
    <s v="No"/>
    <s v="Fiber optic"/>
    <s v="No"/>
    <s v="Yes"/>
    <s v="No"/>
    <s v="No"/>
    <s v="No"/>
    <s v="No"/>
    <s v="Month-to-month"/>
    <s v="Yes"/>
    <s v="Electronic check"/>
    <x v="596"/>
    <x v="2"/>
    <n v="1463.5"/>
    <x v="1"/>
    <x v="1"/>
    <x v="0"/>
    <x v="59"/>
  </r>
  <r>
    <x v="863"/>
    <s v="Female"/>
    <x v="0"/>
    <s v="No"/>
    <s v="No"/>
    <n v="3"/>
    <s v="Yes"/>
    <s v="No"/>
    <s v="Fiber optic"/>
    <s v="No"/>
    <s v="Yes"/>
    <s v="No"/>
    <s v="No"/>
    <s v="Yes"/>
    <s v="Yes"/>
    <s v="Month-to-month"/>
    <s v="Yes"/>
    <s v="Electronic check"/>
    <x v="485"/>
    <x v="2"/>
    <n v="307.39999999999998"/>
    <x v="1"/>
    <x v="1"/>
    <x v="0"/>
    <x v="36"/>
  </r>
  <r>
    <x v="864"/>
    <s v="Male"/>
    <x v="0"/>
    <s v="No"/>
    <s v="No"/>
    <n v="22"/>
    <s v="Yes"/>
    <s v="Yes"/>
    <s v="Fiber optic"/>
    <s v="No"/>
    <s v="No"/>
    <s v="No"/>
    <s v="No"/>
    <s v="Yes"/>
    <s v="Yes"/>
    <s v="Month-to-month"/>
    <s v="Yes"/>
    <s v="Credit card (automatic)"/>
    <x v="597"/>
    <x v="2"/>
    <n v="2104.5500000000002"/>
    <x v="1"/>
    <x v="1"/>
    <x v="0"/>
    <x v="36"/>
  </r>
  <r>
    <x v="865"/>
    <s v="Male"/>
    <x v="0"/>
    <s v="Yes"/>
    <s v="No"/>
    <n v="4"/>
    <s v="Yes"/>
    <s v="No"/>
    <s v="Fiber optic"/>
    <s v="No"/>
    <s v="No"/>
    <s v="Yes"/>
    <s v="Yes"/>
    <s v="No"/>
    <s v="No"/>
    <s v="Month-to-month"/>
    <s v="Yes"/>
    <s v="Mailed check"/>
    <x v="264"/>
    <x v="2"/>
    <n v="319.14999999999998"/>
    <x v="1"/>
    <x v="1"/>
    <x v="0"/>
    <x v="34"/>
  </r>
  <r>
    <x v="866"/>
    <s v="Male"/>
    <x v="0"/>
    <s v="Yes"/>
    <s v="No"/>
    <n v="62"/>
    <s v="No"/>
    <s v="No phone service"/>
    <s v="DSL"/>
    <s v="No"/>
    <s v="No"/>
    <s v="No"/>
    <s v="Yes"/>
    <s v="Yes"/>
    <s v="No"/>
    <s v="Two year"/>
    <s v="Yes"/>
    <s v="Bank transfer (automatic)"/>
    <x v="598"/>
    <x v="0"/>
    <n v="2337.4499999999998"/>
    <x v="0"/>
    <x v="0"/>
    <x v="0"/>
    <x v="88"/>
  </r>
  <r>
    <x v="867"/>
    <s v="Fe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89"/>
    <x v="3"/>
    <n v="104.3"/>
    <x v="0"/>
    <x v="0"/>
    <x v="0"/>
    <x v="14"/>
  </r>
  <r>
    <x v="868"/>
    <s v="Male"/>
    <x v="0"/>
    <s v="Yes"/>
    <s v="No"/>
    <n v="59"/>
    <s v="Yes"/>
    <s v="Yes"/>
    <s v="Fiber optic"/>
    <s v="No"/>
    <s v="No"/>
    <s v="No"/>
    <s v="No"/>
    <s v="No"/>
    <s v="Yes"/>
    <s v="One year"/>
    <s v="No"/>
    <s v="Electronic check"/>
    <x v="599"/>
    <x v="2"/>
    <n v="5084.6499999999996"/>
    <x v="1"/>
    <x v="1"/>
    <x v="0"/>
    <x v="61"/>
  </r>
  <r>
    <x v="869"/>
    <s v="Male"/>
    <x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600"/>
    <x v="3"/>
    <n v="121.25"/>
    <x v="0"/>
    <x v="0"/>
    <x v="0"/>
    <x v="45"/>
  </r>
  <r>
    <x v="870"/>
    <s v="Female"/>
    <x v="0"/>
    <s v="Yes"/>
    <s v="No"/>
    <n v="72"/>
    <s v="Yes"/>
    <s v="Yes"/>
    <s v="Fiber optic"/>
    <s v="Yes"/>
    <s v="No"/>
    <s v="Yes"/>
    <s v="Yes"/>
    <s v="Yes"/>
    <s v="No"/>
    <s v="Two year"/>
    <s v="Yes"/>
    <s v="Bank transfer (automatic)"/>
    <x v="601"/>
    <x v="2"/>
    <n v="7015.9"/>
    <x v="0"/>
    <x v="0"/>
    <x v="0"/>
    <x v="28"/>
  </r>
  <r>
    <x v="871"/>
    <s v="Male"/>
    <x v="0"/>
    <s v="Yes"/>
    <s v="Yes"/>
    <n v="57"/>
    <s v="Yes"/>
    <s v="No"/>
    <s v="Fiber optic"/>
    <s v="No"/>
    <s v="Yes"/>
    <s v="Yes"/>
    <s v="No"/>
    <s v="Yes"/>
    <s v="Yes"/>
    <s v="One year"/>
    <s v="Yes"/>
    <s v="Credit card (automatic)"/>
    <x v="602"/>
    <x v="2"/>
    <n v="5598"/>
    <x v="0"/>
    <x v="0"/>
    <x v="0"/>
    <x v="28"/>
  </r>
  <r>
    <x v="872"/>
    <s v="Male"/>
    <x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1"/>
    <x v="3"/>
    <n v="1269.0999999999999"/>
    <x v="0"/>
    <x v="0"/>
    <x v="0"/>
    <x v="19"/>
  </r>
  <r>
    <x v="873"/>
    <s v="Female"/>
    <x v="0"/>
    <s v="No"/>
    <s v="No"/>
    <n v="60"/>
    <s v="No"/>
    <s v="No phone service"/>
    <s v="DSL"/>
    <s v="No"/>
    <s v="Yes"/>
    <s v="No"/>
    <s v="No"/>
    <s v="Yes"/>
    <s v="Yes"/>
    <s v="Month-to-month"/>
    <s v="Yes"/>
    <s v="Electronic check"/>
    <x v="593"/>
    <x v="1"/>
    <n v="3027.4"/>
    <x v="1"/>
    <x v="1"/>
    <x v="0"/>
    <x v="46"/>
  </r>
  <r>
    <x v="874"/>
    <s v="Male"/>
    <x v="0"/>
    <s v="No"/>
    <s v="Yes"/>
    <n v="45"/>
    <s v="Yes"/>
    <s v="Yes"/>
    <s v="Fiber optic"/>
    <s v="No"/>
    <s v="No"/>
    <s v="Yes"/>
    <s v="No"/>
    <s v="Yes"/>
    <s v="Yes"/>
    <s v="Two year"/>
    <s v="No"/>
    <s v="Bank transfer (automatic)"/>
    <x v="395"/>
    <x v="2"/>
    <n v="4634.3500000000004"/>
    <x v="0"/>
    <x v="0"/>
    <x v="0"/>
    <x v="5"/>
  </r>
  <r>
    <x v="875"/>
    <s v="Female"/>
    <x v="0"/>
    <s v="No"/>
    <s v="No"/>
    <n v="3"/>
    <s v="No"/>
    <s v="No phone service"/>
    <s v="DSL"/>
    <s v="No"/>
    <s v="No"/>
    <s v="No"/>
    <s v="No"/>
    <s v="Yes"/>
    <s v="No"/>
    <s v="Month-to-month"/>
    <s v="Yes"/>
    <s v="Credit card (automatic)"/>
    <x v="603"/>
    <x v="0"/>
    <n v="113.95"/>
    <x v="0"/>
    <x v="0"/>
    <x v="0"/>
    <x v="63"/>
  </r>
  <r>
    <x v="876"/>
    <s v="Female"/>
    <x v="0"/>
    <s v="No"/>
    <s v="No"/>
    <n v="15"/>
    <s v="Yes"/>
    <s v="No"/>
    <s v="Fiber optic"/>
    <s v="Yes"/>
    <s v="No"/>
    <s v="Yes"/>
    <s v="Yes"/>
    <s v="Yes"/>
    <s v="Yes"/>
    <s v="Month-to-month"/>
    <s v="No"/>
    <s v="Electronic check"/>
    <x v="349"/>
    <x v="2"/>
    <n v="1582.75"/>
    <x v="1"/>
    <x v="1"/>
    <x v="0"/>
    <x v="7"/>
  </r>
  <r>
    <x v="877"/>
    <s v="Female"/>
    <x v="0"/>
    <s v="No"/>
    <s v="Yes"/>
    <n v="51"/>
    <s v="No"/>
    <s v="No phone service"/>
    <s v="DSL"/>
    <s v="Yes"/>
    <s v="No"/>
    <s v="Yes"/>
    <s v="Yes"/>
    <s v="Yes"/>
    <s v="Yes"/>
    <s v="One year"/>
    <s v="No"/>
    <s v="Bank transfer (automatic)"/>
    <x v="604"/>
    <x v="1"/>
    <n v="3077"/>
    <x v="0"/>
    <x v="0"/>
    <x v="0"/>
    <x v="20"/>
  </r>
  <r>
    <x v="878"/>
    <s v="Female"/>
    <x v="0"/>
    <s v="No"/>
    <s v="No"/>
    <n v="60"/>
    <s v="Yes"/>
    <s v="Yes"/>
    <s v="DSL"/>
    <s v="Yes"/>
    <s v="No"/>
    <s v="Yes"/>
    <s v="Yes"/>
    <s v="No"/>
    <s v="No"/>
    <s v="One year"/>
    <s v="No"/>
    <s v="Electronic check"/>
    <x v="605"/>
    <x v="1"/>
    <n v="4039.5"/>
    <x v="0"/>
    <x v="0"/>
    <x v="0"/>
    <x v="22"/>
  </r>
  <r>
    <x v="879"/>
    <s v="Male"/>
    <x v="0"/>
    <s v="No"/>
    <s v="No"/>
    <n v="33"/>
    <s v="Yes"/>
    <s v="Yes"/>
    <s v="DSL"/>
    <s v="No"/>
    <s v="Yes"/>
    <s v="No"/>
    <s v="No"/>
    <s v="No"/>
    <s v="No"/>
    <s v="Month-to-month"/>
    <s v="Yes"/>
    <s v="Bank transfer (automatic)"/>
    <x v="72"/>
    <x v="1"/>
    <n v="1665.2"/>
    <x v="0"/>
    <x v="0"/>
    <x v="0"/>
    <x v="16"/>
  </r>
  <r>
    <x v="880"/>
    <s v="Male"/>
    <x v="0"/>
    <s v="No"/>
    <s v="No"/>
    <n v="10"/>
    <s v="Yes"/>
    <s v="No"/>
    <s v="Fiber optic"/>
    <s v="Yes"/>
    <s v="Yes"/>
    <s v="Yes"/>
    <s v="Yes"/>
    <s v="Yes"/>
    <s v="Yes"/>
    <s v="Month-to-month"/>
    <s v="Yes"/>
    <s v="Electronic check"/>
    <x v="606"/>
    <x v="2"/>
    <n v="1043.3"/>
    <x v="1"/>
    <x v="1"/>
    <x v="0"/>
    <x v="53"/>
  </r>
  <r>
    <x v="881"/>
    <s v="Male"/>
    <x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70"/>
    <x v="3"/>
    <n v="504.2"/>
    <x v="0"/>
    <x v="0"/>
    <x v="0"/>
    <x v="10"/>
  </r>
  <r>
    <x v="882"/>
    <s v="Female"/>
    <x v="0"/>
    <s v="No"/>
    <s v="No"/>
    <n v="6"/>
    <s v="Yes"/>
    <s v="No"/>
    <s v="Fiber optic"/>
    <s v="No"/>
    <s v="No"/>
    <s v="Yes"/>
    <s v="No"/>
    <s v="No"/>
    <s v="Yes"/>
    <s v="Month-to-month"/>
    <s v="No"/>
    <s v="Electronic check"/>
    <x v="607"/>
    <x v="2"/>
    <n v="497.55"/>
    <x v="1"/>
    <x v="1"/>
    <x v="0"/>
    <x v="50"/>
  </r>
  <r>
    <x v="883"/>
    <s v="Female"/>
    <x v="0"/>
    <s v="Yes"/>
    <s v="No"/>
    <n v="67"/>
    <s v="Yes"/>
    <s v="Yes"/>
    <s v="Fiber optic"/>
    <s v="Yes"/>
    <s v="No"/>
    <s v="Yes"/>
    <s v="Yes"/>
    <s v="Yes"/>
    <s v="Yes"/>
    <s v="One year"/>
    <s v="Yes"/>
    <s v="Electronic check"/>
    <x v="608"/>
    <x v="2"/>
    <n v="7511.65"/>
    <x v="0"/>
    <x v="0"/>
    <x v="0"/>
    <x v="44"/>
  </r>
  <r>
    <x v="884"/>
    <s v="Female"/>
    <x v="0"/>
    <s v="Yes"/>
    <s v="Yes"/>
    <n v="49"/>
    <s v="No"/>
    <s v="No phone service"/>
    <s v="DSL"/>
    <s v="Yes"/>
    <s v="No"/>
    <s v="No"/>
    <s v="Yes"/>
    <s v="No"/>
    <s v="No"/>
    <s v="One year"/>
    <s v="Yes"/>
    <s v="Credit card (automatic)"/>
    <x v="545"/>
    <x v="0"/>
    <n v="1782"/>
    <x v="0"/>
    <x v="0"/>
    <x v="0"/>
    <x v="80"/>
  </r>
  <r>
    <x v="885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32"/>
    <x v="3"/>
    <n v="20.05"/>
    <x v="0"/>
    <x v="0"/>
    <x v="0"/>
    <x v="19"/>
  </r>
  <r>
    <x v="886"/>
    <s v="Female"/>
    <x v="1"/>
    <s v="No"/>
    <s v="No"/>
    <n v="7"/>
    <s v="Yes"/>
    <s v="No"/>
    <s v="Fiber optic"/>
    <s v="No"/>
    <s v="No"/>
    <s v="Yes"/>
    <s v="No"/>
    <s v="Yes"/>
    <s v="No"/>
    <s v="Month-to-month"/>
    <s v="Yes"/>
    <s v="Electronic check"/>
    <x v="609"/>
    <x v="2"/>
    <n v="609.65"/>
    <x v="0"/>
    <x v="0"/>
    <x v="0"/>
    <x v="50"/>
  </r>
  <r>
    <x v="887"/>
    <s v="Female"/>
    <x v="1"/>
    <s v="No"/>
    <s v="No"/>
    <n v="27"/>
    <s v="Yes"/>
    <s v="Yes"/>
    <s v="Fiber optic"/>
    <s v="Yes"/>
    <s v="Yes"/>
    <s v="Yes"/>
    <s v="No"/>
    <s v="Yes"/>
    <s v="Yes"/>
    <s v="One year"/>
    <s v="Yes"/>
    <s v="Bank transfer (automatic)"/>
    <x v="70"/>
    <x v="2"/>
    <n v="2857.6"/>
    <x v="0"/>
    <x v="0"/>
    <x v="0"/>
    <x v="44"/>
  </r>
  <r>
    <x v="888"/>
    <s v="Male"/>
    <x v="0"/>
    <s v="Yes"/>
    <s v="Yes"/>
    <n v="37"/>
    <s v="Yes"/>
    <s v="No"/>
    <s v="Fiber optic"/>
    <s v="No"/>
    <s v="No"/>
    <s v="No"/>
    <s v="No"/>
    <s v="Yes"/>
    <s v="Yes"/>
    <s v="One year"/>
    <s v="No"/>
    <s v="Credit card (automatic)"/>
    <x v="610"/>
    <x v="2"/>
    <n v="3247.55"/>
    <x v="0"/>
    <x v="0"/>
    <x v="0"/>
    <x v="68"/>
  </r>
  <r>
    <x v="889"/>
    <s v="Female"/>
    <x v="0"/>
    <s v="Yes"/>
    <s v="Yes"/>
    <n v="63"/>
    <s v="Yes"/>
    <s v="Yes"/>
    <s v="Fiber optic"/>
    <s v="Yes"/>
    <s v="Yes"/>
    <s v="Yes"/>
    <s v="No"/>
    <s v="Yes"/>
    <s v="No"/>
    <s v="Month-to-month"/>
    <s v="Yes"/>
    <s v="Electronic check"/>
    <x v="346"/>
    <x v="2"/>
    <n v="6215.35"/>
    <x v="1"/>
    <x v="1"/>
    <x v="0"/>
    <x v="39"/>
  </r>
  <r>
    <x v="890"/>
    <s v="Male"/>
    <x v="0"/>
    <s v="Yes"/>
    <s v="Yes"/>
    <n v="31"/>
    <s v="Yes"/>
    <s v="Yes"/>
    <s v="Fiber optic"/>
    <s v="Yes"/>
    <s v="No"/>
    <s v="Yes"/>
    <s v="Yes"/>
    <s v="No"/>
    <s v="No"/>
    <s v="Month-to-month"/>
    <s v="No"/>
    <s v="Electronic check"/>
    <x v="611"/>
    <x v="2"/>
    <n v="2823"/>
    <x v="0"/>
    <x v="0"/>
    <x v="0"/>
    <x v="6"/>
  </r>
  <r>
    <x v="891"/>
    <s v="Male"/>
    <x v="0"/>
    <s v="Yes"/>
    <s v="Yes"/>
    <n v="50"/>
    <s v="Yes"/>
    <s v="Yes"/>
    <s v="Fiber optic"/>
    <s v="No"/>
    <s v="Yes"/>
    <s v="Yes"/>
    <s v="No"/>
    <s v="Yes"/>
    <s v="Yes"/>
    <s v="Month-to-month"/>
    <s v="Yes"/>
    <s v="Bank transfer (automatic)"/>
    <x v="612"/>
    <x v="2"/>
    <n v="5017.8999999999996"/>
    <x v="1"/>
    <x v="1"/>
    <x v="0"/>
    <x v="11"/>
  </r>
  <r>
    <x v="892"/>
    <s v="Male"/>
    <x v="1"/>
    <s v="No"/>
    <s v="No"/>
    <n v="32"/>
    <s v="Yes"/>
    <s v="Yes"/>
    <s v="Fiber optic"/>
    <s v="No"/>
    <s v="No"/>
    <s v="Yes"/>
    <s v="No"/>
    <s v="No"/>
    <s v="No"/>
    <s v="Month-to-month"/>
    <s v="Yes"/>
    <s v="Credit card (automatic)"/>
    <x v="613"/>
    <x v="2"/>
    <n v="2619.25"/>
    <x v="0"/>
    <x v="0"/>
    <x v="0"/>
    <x v="34"/>
  </r>
  <r>
    <x v="893"/>
    <s v="Female"/>
    <x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x v="504"/>
    <x v="3"/>
    <n v="24.6"/>
    <x v="1"/>
    <x v="1"/>
    <x v="0"/>
    <x v="38"/>
  </r>
  <r>
    <x v="894"/>
    <s v="Female"/>
    <x v="0"/>
    <s v="Yes"/>
    <s v="No"/>
    <n v="63"/>
    <s v="Yes"/>
    <s v="Yes"/>
    <s v="Fiber optic"/>
    <s v="No"/>
    <s v="No"/>
    <s v="No"/>
    <s v="Yes"/>
    <s v="No"/>
    <s v="No"/>
    <s v="One year"/>
    <s v="Yes"/>
    <s v="Credit card (automatic)"/>
    <x v="614"/>
    <x v="2"/>
    <n v="4965.1000000000004"/>
    <x v="0"/>
    <x v="0"/>
    <x v="0"/>
    <x v="34"/>
  </r>
  <r>
    <x v="895"/>
    <s v="Male"/>
    <x v="0"/>
    <s v="No"/>
    <s v="No"/>
    <n v="30"/>
    <s v="Yes"/>
    <s v="Yes"/>
    <s v="Fiber optic"/>
    <s v="Yes"/>
    <s v="Yes"/>
    <s v="No"/>
    <s v="No"/>
    <s v="No"/>
    <s v="Yes"/>
    <s v="Month-to-month"/>
    <s v="Yes"/>
    <s v="Credit card (automatic)"/>
    <x v="404"/>
    <x v="2"/>
    <n v="2679.7"/>
    <x v="0"/>
    <x v="0"/>
    <x v="0"/>
    <x v="40"/>
  </r>
  <r>
    <x v="896"/>
    <s v="Male"/>
    <x v="0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x v="615"/>
    <x v="2"/>
    <n v="8310.5499999999993"/>
    <x v="0"/>
    <x v="0"/>
    <x v="0"/>
    <x v="83"/>
  </r>
  <r>
    <x v="897"/>
    <s v="Female"/>
    <x v="0"/>
    <s v="No"/>
    <s v="No"/>
    <n v="53"/>
    <s v="Yes"/>
    <s v="Yes"/>
    <s v="Fiber optic"/>
    <s v="No"/>
    <s v="Yes"/>
    <s v="Yes"/>
    <s v="No"/>
    <s v="Yes"/>
    <s v="Yes"/>
    <s v="Two year"/>
    <s v="No"/>
    <s v="Electronic check"/>
    <x v="177"/>
    <x v="2"/>
    <n v="5682.25"/>
    <x v="0"/>
    <x v="0"/>
    <x v="0"/>
    <x v="12"/>
  </r>
  <r>
    <x v="898"/>
    <s v="Female"/>
    <x v="0"/>
    <s v="No"/>
    <s v="No"/>
    <n v="12"/>
    <s v="Yes"/>
    <s v="No"/>
    <s v="Fiber optic"/>
    <s v="Yes"/>
    <s v="No"/>
    <s v="No"/>
    <s v="Yes"/>
    <s v="Yes"/>
    <s v="Yes"/>
    <s v="Month-to-month"/>
    <s v="Yes"/>
    <s v="Bank transfer (automatic)"/>
    <x v="616"/>
    <x v="2"/>
    <n v="1120.95"/>
    <x v="1"/>
    <x v="1"/>
    <x v="0"/>
    <x v="21"/>
  </r>
  <r>
    <x v="899"/>
    <s v="Male"/>
    <x v="0"/>
    <s v="Yes"/>
    <s v="No"/>
    <n v="50"/>
    <s v="Yes"/>
    <s v="Yes"/>
    <s v="Fiber optic"/>
    <s v="Yes"/>
    <s v="Yes"/>
    <s v="No"/>
    <s v="No"/>
    <s v="No"/>
    <s v="Yes"/>
    <s v="Month-to-month"/>
    <s v="Yes"/>
    <s v="Credit card (automatic)"/>
    <x v="61"/>
    <x v="2"/>
    <n v="4914.8999999999996"/>
    <x v="0"/>
    <x v="0"/>
    <x v="0"/>
    <x v="40"/>
  </r>
  <r>
    <x v="900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88"/>
    <x v="3"/>
    <n v="27.55"/>
    <x v="0"/>
    <x v="0"/>
    <x v="0"/>
    <x v="19"/>
  </r>
  <r>
    <x v="901"/>
    <s v="Female"/>
    <x v="0"/>
    <s v="No"/>
    <s v="No"/>
    <n v="9"/>
    <s v="Yes"/>
    <s v="Yes"/>
    <s v="Fiber optic"/>
    <s v="No"/>
    <s v="No"/>
    <s v="Yes"/>
    <s v="No"/>
    <s v="Yes"/>
    <s v="Yes"/>
    <s v="Month-to-month"/>
    <s v="No"/>
    <s v="Credit card (automatic)"/>
    <x v="617"/>
    <x v="2"/>
    <n v="923.5"/>
    <x v="1"/>
    <x v="1"/>
    <x v="0"/>
    <x v="28"/>
  </r>
  <r>
    <x v="902"/>
    <s v="Male"/>
    <x v="0"/>
    <s v="No"/>
    <s v="No"/>
    <n v="17"/>
    <s v="Yes"/>
    <s v="No"/>
    <s v="Fiber optic"/>
    <s v="Yes"/>
    <s v="No"/>
    <s v="No"/>
    <s v="No"/>
    <s v="Yes"/>
    <s v="Yes"/>
    <s v="Month-to-month"/>
    <s v="No"/>
    <s v="Electronic check"/>
    <x v="618"/>
    <x v="2"/>
    <n v="1625.65"/>
    <x v="1"/>
    <x v="1"/>
    <x v="0"/>
    <x v="40"/>
  </r>
  <r>
    <x v="903"/>
    <s v="Female"/>
    <x v="0"/>
    <s v="Yes"/>
    <s v="No"/>
    <n v="56"/>
    <s v="Yes"/>
    <s v="No"/>
    <s v="Fiber optic"/>
    <s v="Yes"/>
    <s v="Yes"/>
    <s v="Yes"/>
    <s v="No"/>
    <s v="Yes"/>
    <s v="Yes"/>
    <s v="One year"/>
    <s v="Yes"/>
    <s v="Credit card (automatic)"/>
    <x v="619"/>
    <x v="2"/>
    <n v="6068.65"/>
    <x v="0"/>
    <x v="0"/>
    <x v="0"/>
    <x v="12"/>
  </r>
  <r>
    <x v="904"/>
    <s v="Male"/>
    <x v="0"/>
    <s v="Yes"/>
    <s v="Yes"/>
    <n v="67"/>
    <s v="Yes"/>
    <s v="No"/>
    <s v="DSL"/>
    <s v="Yes"/>
    <s v="Yes"/>
    <s v="Yes"/>
    <s v="No"/>
    <s v="Yes"/>
    <s v="Yes"/>
    <s v="Two year"/>
    <s v="No"/>
    <s v="Credit card (automatic)"/>
    <x v="337"/>
    <x v="2"/>
    <n v="5398.6"/>
    <x v="0"/>
    <x v="0"/>
    <x v="0"/>
    <x v="34"/>
  </r>
  <r>
    <x v="905"/>
    <s v="Male"/>
    <x v="1"/>
    <s v="No"/>
    <s v="No"/>
    <n v="9"/>
    <s v="Yes"/>
    <s v="Yes"/>
    <s v="Fiber optic"/>
    <s v="No"/>
    <s v="No"/>
    <s v="Yes"/>
    <s v="No"/>
    <s v="Yes"/>
    <s v="Yes"/>
    <s v="Month-to-month"/>
    <s v="Yes"/>
    <s v="Electronic check"/>
    <x v="57"/>
    <x v="2"/>
    <n v="918.6"/>
    <x v="1"/>
    <x v="1"/>
    <x v="0"/>
    <x v="39"/>
  </r>
  <r>
    <x v="906"/>
    <s v="Male"/>
    <x v="0"/>
    <s v="No"/>
    <s v="No"/>
    <n v="4"/>
    <s v="Yes"/>
    <s v="No"/>
    <s v="DSL"/>
    <s v="No"/>
    <s v="No"/>
    <s v="No"/>
    <s v="No"/>
    <s v="Yes"/>
    <s v="No"/>
    <s v="Month-to-month"/>
    <s v="Yes"/>
    <s v="Electronic check"/>
    <x v="620"/>
    <x v="1"/>
    <n v="234.85"/>
    <x v="0"/>
    <x v="0"/>
    <x v="0"/>
    <x v="8"/>
  </r>
  <r>
    <x v="907"/>
    <s v="Male"/>
    <x v="0"/>
    <s v="No"/>
    <s v="No"/>
    <n v="19"/>
    <s v="Yes"/>
    <s v="No"/>
    <s v="DSL"/>
    <s v="No"/>
    <s v="Yes"/>
    <s v="No"/>
    <s v="Yes"/>
    <s v="No"/>
    <s v="Yes"/>
    <s v="One year"/>
    <s v="Yes"/>
    <s v="Bank transfer (automatic)"/>
    <x v="621"/>
    <x v="1"/>
    <n v="1231.8499999999999"/>
    <x v="0"/>
    <x v="0"/>
    <x v="0"/>
    <x v="22"/>
  </r>
  <r>
    <x v="908"/>
    <s v="Female"/>
    <x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1"/>
    <x v="3"/>
    <n v="170.9"/>
    <x v="0"/>
    <x v="0"/>
    <x v="0"/>
    <x v="19"/>
  </r>
  <r>
    <x v="909"/>
    <s v="Female"/>
    <x v="0"/>
    <s v="No"/>
    <s v="No"/>
    <n v="71"/>
    <s v="Yes"/>
    <s v="Yes"/>
    <s v="Fiber optic"/>
    <s v="No"/>
    <s v="Yes"/>
    <s v="Yes"/>
    <s v="Yes"/>
    <s v="Yes"/>
    <s v="Yes"/>
    <s v="Two year"/>
    <s v="Yes"/>
    <s v="Electronic check"/>
    <x v="608"/>
    <x v="2"/>
    <n v="7984.15"/>
    <x v="0"/>
    <x v="0"/>
    <x v="0"/>
    <x v="44"/>
  </r>
  <r>
    <x v="910"/>
    <s v="Male"/>
    <x v="1"/>
    <s v="No"/>
    <s v="No"/>
    <n v="10"/>
    <s v="Yes"/>
    <s v="No"/>
    <s v="Fiber optic"/>
    <s v="No"/>
    <s v="Yes"/>
    <s v="No"/>
    <s v="No"/>
    <s v="No"/>
    <s v="No"/>
    <s v="Month-to-month"/>
    <s v="Yes"/>
    <s v="Electronic check"/>
    <x v="622"/>
    <x v="2"/>
    <n v="688.65"/>
    <x v="1"/>
    <x v="1"/>
    <x v="0"/>
    <x v="71"/>
  </r>
  <r>
    <x v="911"/>
    <s v="Female"/>
    <x v="1"/>
    <s v="No"/>
    <s v="No"/>
    <n v="15"/>
    <s v="Yes"/>
    <s v="Yes"/>
    <s v="Fiber optic"/>
    <s v="No"/>
    <s v="Yes"/>
    <s v="No"/>
    <s v="No"/>
    <s v="Yes"/>
    <s v="No"/>
    <s v="Month-to-month"/>
    <s v="No"/>
    <s v="Credit card (automatic)"/>
    <x v="594"/>
    <x v="2"/>
    <n v="1288.3"/>
    <x v="0"/>
    <x v="0"/>
    <x v="0"/>
    <x v="6"/>
  </r>
  <r>
    <x v="912"/>
    <s v="Male"/>
    <x v="0"/>
    <s v="Yes"/>
    <s v="Yes"/>
    <n v="72"/>
    <s v="Yes"/>
    <s v="Yes"/>
    <s v="Fiber optic"/>
    <s v="Yes"/>
    <s v="No"/>
    <s v="Yes"/>
    <s v="No"/>
    <s v="Yes"/>
    <s v="Yes"/>
    <s v="One year"/>
    <s v="Yes"/>
    <s v="Bank transfer (automatic)"/>
    <x v="623"/>
    <x v="2"/>
    <n v="7848.5"/>
    <x v="0"/>
    <x v="0"/>
    <x v="0"/>
    <x v="12"/>
  </r>
  <r>
    <x v="913"/>
    <s v="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332"/>
    <x v="3"/>
    <n v="267"/>
    <x v="0"/>
    <x v="0"/>
    <x v="0"/>
    <x v="19"/>
  </r>
  <r>
    <x v="914"/>
    <s v="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624"/>
    <x v="3"/>
    <n v="1798.9"/>
    <x v="0"/>
    <x v="0"/>
    <x v="0"/>
    <x v="38"/>
  </r>
  <r>
    <x v="915"/>
    <s v="Male"/>
    <x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x v="625"/>
    <x v="2"/>
    <n v="73.55"/>
    <x v="1"/>
    <x v="1"/>
    <x v="0"/>
    <x v="59"/>
  </r>
  <r>
    <x v="916"/>
    <s v="Female"/>
    <x v="1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x v="626"/>
    <x v="2"/>
    <n v="1643.55"/>
    <x v="0"/>
    <x v="0"/>
    <x v="0"/>
    <x v="27"/>
  </r>
  <r>
    <x v="917"/>
    <s v="Male"/>
    <x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x v="458"/>
    <x v="1"/>
    <n v="4807.45"/>
    <x v="0"/>
    <x v="0"/>
    <x v="0"/>
    <x v="24"/>
  </r>
  <r>
    <x v="918"/>
    <s v="Female"/>
    <x v="0"/>
    <s v="No"/>
    <s v="No"/>
    <n v="26"/>
    <s v="Yes"/>
    <s v="Yes"/>
    <s v="Fiber optic"/>
    <s v="No"/>
    <s v="No"/>
    <s v="Yes"/>
    <s v="No"/>
    <s v="No"/>
    <s v="No"/>
    <s v="Month-to-month"/>
    <s v="Yes"/>
    <s v="Electronic check"/>
    <x v="397"/>
    <x v="2"/>
    <n v="2193"/>
    <x v="0"/>
    <x v="0"/>
    <x v="0"/>
    <x v="34"/>
  </r>
  <r>
    <x v="919"/>
    <s v="Female"/>
    <x v="0"/>
    <s v="No"/>
    <s v="No"/>
    <n v="21"/>
    <s v="Yes"/>
    <s v="No"/>
    <s v="Fiber optic"/>
    <s v="No"/>
    <s v="Yes"/>
    <s v="Yes"/>
    <s v="Yes"/>
    <s v="Yes"/>
    <s v="Yes"/>
    <s v="One year"/>
    <s v="Yes"/>
    <s v="Mailed check"/>
    <x v="479"/>
    <x v="2"/>
    <n v="2239.4"/>
    <x v="0"/>
    <x v="0"/>
    <x v="0"/>
    <x v="7"/>
  </r>
  <r>
    <x v="920"/>
    <s v="Male"/>
    <x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627"/>
    <x v="3"/>
    <n v="1505.9"/>
    <x v="0"/>
    <x v="0"/>
    <x v="0"/>
    <x v="43"/>
  </r>
  <r>
    <x v="921"/>
    <s v="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07"/>
    <x v="3"/>
    <n v="255.35"/>
    <x v="0"/>
    <x v="0"/>
    <x v="0"/>
    <x v="19"/>
  </r>
  <r>
    <x v="922"/>
    <s v="Male"/>
    <x v="0"/>
    <s v="Yes"/>
    <s v="No"/>
    <n v="16"/>
    <s v="Yes"/>
    <s v="Yes"/>
    <s v="Fiber optic"/>
    <s v="No"/>
    <s v="No"/>
    <s v="No"/>
    <s v="No"/>
    <s v="No"/>
    <s v="No"/>
    <s v="Month-to-month"/>
    <s v="Yes"/>
    <s v="Electronic check"/>
    <x v="626"/>
    <x v="2"/>
    <n v="1189.4000000000001"/>
    <x v="0"/>
    <x v="0"/>
    <x v="0"/>
    <x v="27"/>
  </r>
  <r>
    <x v="923"/>
    <s v="Female"/>
    <x v="0"/>
    <s v="Yes"/>
    <s v="No"/>
    <n v="63"/>
    <s v="Yes"/>
    <s v="Yes"/>
    <s v="DSL"/>
    <s v="Yes"/>
    <s v="Yes"/>
    <s v="No"/>
    <s v="No"/>
    <s v="Yes"/>
    <s v="Yes"/>
    <s v="One year"/>
    <s v="Yes"/>
    <s v="Credit card (automatic)"/>
    <x v="628"/>
    <x v="2"/>
    <n v="4786.1499999999996"/>
    <x v="0"/>
    <x v="0"/>
    <x v="0"/>
    <x v="30"/>
  </r>
  <r>
    <x v="924"/>
    <s v="Female"/>
    <x v="1"/>
    <s v="No"/>
    <s v="No"/>
    <n v="22"/>
    <s v="Yes"/>
    <s v="No"/>
    <s v="Fiber optic"/>
    <s v="Yes"/>
    <s v="Yes"/>
    <s v="No"/>
    <s v="No"/>
    <s v="No"/>
    <s v="No"/>
    <s v="Month-to-month"/>
    <s v="No"/>
    <s v="Electronic check"/>
    <x v="563"/>
    <x v="2"/>
    <n v="1820.9"/>
    <x v="0"/>
    <x v="0"/>
    <x v="0"/>
    <x v="49"/>
  </r>
  <r>
    <x v="925"/>
    <s v="Female"/>
    <x v="0"/>
    <s v="Yes"/>
    <s v="Yes"/>
    <n v="32"/>
    <s v="Yes"/>
    <s v="No"/>
    <s v="DSL"/>
    <s v="Yes"/>
    <s v="Yes"/>
    <s v="Yes"/>
    <s v="Yes"/>
    <s v="No"/>
    <s v="Yes"/>
    <s v="Month-to-month"/>
    <s v="No"/>
    <s v="Bank transfer (automatic)"/>
    <x v="629"/>
    <x v="2"/>
    <n v="2404.15"/>
    <x v="0"/>
    <x v="0"/>
    <x v="0"/>
    <x v="31"/>
  </r>
  <r>
    <x v="926"/>
    <s v="Female"/>
    <x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x v="630"/>
    <x v="2"/>
    <n v="205.05"/>
    <x v="1"/>
    <x v="1"/>
    <x v="0"/>
    <x v="41"/>
  </r>
  <r>
    <x v="927"/>
    <s v="Female"/>
    <x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x v="197"/>
    <x v="2"/>
    <n v="952.3"/>
    <x v="1"/>
    <x v="1"/>
    <x v="0"/>
    <x v="34"/>
  </r>
  <r>
    <x v="928"/>
    <s v="Female"/>
    <x v="0"/>
    <s v="Yes"/>
    <s v="Yes"/>
    <n v="68"/>
    <s v="Yes"/>
    <s v="Yes"/>
    <s v="Fiber optic"/>
    <s v="No"/>
    <s v="Yes"/>
    <s v="No"/>
    <s v="Yes"/>
    <s v="Yes"/>
    <s v="Yes"/>
    <s v="Two year"/>
    <s v="Yes"/>
    <s v="Credit card (automatic)"/>
    <x v="501"/>
    <x v="2"/>
    <n v="7039.45"/>
    <x v="0"/>
    <x v="0"/>
    <x v="0"/>
    <x v="11"/>
  </r>
  <r>
    <x v="929"/>
    <s v="Female"/>
    <x v="0"/>
    <s v="Yes"/>
    <s v="Yes"/>
    <n v="30"/>
    <s v="Yes"/>
    <s v="No"/>
    <s v="Fiber optic"/>
    <s v="No"/>
    <s v="No"/>
    <s v="Yes"/>
    <s v="No"/>
    <s v="No"/>
    <s v="Yes"/>
    <s v="One year"/>
    <s v="No"/>
    <s v="Electronic check"/>
    <x v="631"/>
    <x v="2"/>
    <n v="2538.0500000000002"/>
    <x v="0"/>
    <x v="0"/>
    <x v="0"/>
    <x v="61"/>
  </r>
  <r>
    <x v="930"/>
    <s v="Female"/>
    <x v="0"/>
    <s v="No"/>
    <s v="No"/>
    <n v="16"/>
    <s v="Yes"/>
    <s v="No"/>
    <s v="Fiber optic"/>
    <s v="No"/>
    <s v="Yes"/>
    <s v="No"/>
    <s v="No"/>
    <s v="No"/>
    <s v="No"/>
    <s v="Month-to-month"/>
    <s v="No"/>
    <s v="Bank transfer (automatic)"/>
    <x v="372"/>
    <x v="2"/>
    <n v="1212.8499999999999"/>
    <x v="0"/>
    <x v="0"/>
    <x v="0"/>
    <x v="27"/>
  </r>
  <r>
    <x v="931"/>
    <s v="Male"/>
    <x v="0"/>
    <s v="No"/>
    <s v="No"/>
    <n v="33"/>
    <s v="Yes"/>
    <s v="No"/>
    <s v="Fiber optic"/>
    <s v="No"/>
    <s v="Yes"/>
    <s v="No"/>
    <s v="Yes"/>
    <s v="No"/>
    <s v="No"/>
    <s v="Two year"/>
    <s v="No"/>
    <s v="Bank transfer (automatic)"/>
    <x v="264"/>
    <x v="2"/>
    <n v="2651.1"/>
    <x v="0"/>
    <x v="0"/>
    <x v="0"/>
    <x v="34"/>
  </r>
  <r>
    <x v="932"/>
    <s v="Male"/>
    <x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70"/>
    <x v="3"/>
    <n v="1304.8"/>
    <x v="0"/>
    <x v="0"/>
    <x v="0"/>
    <x v="10"/>
  </r>
  <r>
    <x v="933"/>
    <s v="Female"/>
    <x v="1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x v="201"/>
    <x v="2"/>
    <n v="360.1"/>
    <x v="1"/>
    <x v="1"/>
    <x v="0"/>
    <x v="32"/>
  </r>
  <r>
    <x v="934"/>
    <s v="Female"/>
    <x v="0"/>
    <s v="No"/>
    <s v="No"/>
    <n v="12"/>
    <s v="No"/>
    <s v="No phone service"/>
    <s v="DSL"/>
    <s v="Yes"/>
    <s v="No"/>
    <s v="No"/>
    <s v="Yes"/>
    <s v="No"/>
    <s v="No"/>
    <s v="One year"/>
    <s v="Yes"/>
    <s v="Mailed check"/>
    <x v="632"/>
    <x v="0"/>
    <n v="435.45"/>
    <x v="0"/>
    <x v="0"/>
    <x v="0"/>
    <x v="48"/>
  </r>
  <r>
    <x v="935"/>
    <s v="Female"/>
    <x v="1"/>
    <s v="Yes"/>
    <s v="No"/>
    <n v="4"/>
    <s v="Yes"/>
    <s v="Yes"/>
    <s v="Fiber optic"/>
    <s v="No"/>
    <s v="No"/>
    <s v="No"/>
    <s v="No"/>
    <s v="Yes"/>
    <s v="No"/>
    <s v="Month-to-month"/>
    <s v="Yes"/>
    <s v="Electronic check"/>
    <x v="633"/>
    <x v="2"/>
    <n v="308.05"/>
    <x v="0"/>
    <x v="0"/>
    <x v="0"/>
    <x v="79"/>
  </r>
  <r>
    <x v="936"/>
    <s v="Female"/>
    <x v="0"/>
    <s v="Yes"/>
    <s v="Yes"/>
    <n v="0"/>
    <s v="Yes"/>
    <s v="No"/>
    <s v="DSL"/>
    <s v="Yes"/>
    <s v="Yes"/>
    <s v="Yes"/>
    <s v="No"/>
    <s v="Yes"/>
    <s v="Yes"/>
    <s v="Two year"/>
    <s v="No"/>
    <s v="Mailed check"/>
    <x v="524"/>
    <x v="2"/>
    <s v=" "/>
    <x v="0"/>
    <x v="0"/>
    <x v="0"/>
    <x v="34"/>
  </r>
  <r>
    <x v="937"/>
    <s v="Female"/>
    <x v="0"/>
    <s v="No"/>
    <s v="No"/>
    <n v="6"/>
    <s v="Yes"/>
    <s v="Yes"/>
    <s v="Fiber optic"/>
    <s v="Yes"/>
    <s v="No"/>
    <s v="No"/>
    <s v="No"/>
    <s v="No"/>
    <s v="No"/>
    <s v="Month-to-month"/>
    <s v="Yes"/>
    <s v="Electronic check"/>
    <x v="529"/>
    <x v="2"/>
    <n v="434.5"/>
    <x v="1"/>
    <x v="1"/>
    <x v="0"/>
    <x v="41"/>
  </r>
  <r>
    <x v="938"/>
    <s v="Female"/>
    <x v="0"/>
    <s v="Yes"/>
    <s v="No"/>
    <n v="65"/>
    <s v="Yes"/>
    <s v="Yes"/>
    <s v="Fiber optic"/>
    <s v="No"/>
    <s v="Yes"/>
    <s v="Yes"/>
    <s v="Yes"/>
    <s v="Yes"/>
    <s v="Yes"/>
    <s v="One year"/>
    <s v="Yes"/>
    <s v="Credit card (automatic)"/>
    <x v="634"/>
    <x v="2"/>
    <n v="7118.9"/>
    <x v="0"/>
    <x v="0"/>
    <x v="0"/>
    <x v="37"/>
  </r>
  <r>
    <x v="939"/>
    <s v="Female"/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7"/>
    <x v="3"/>
    <n v="320.45"/>
    <x v="0"/>
    <x v="0"/>
    <x v="0"/>
    <x v="19"/>
  </r>
  <r>
    <x v="940"/>
    <s v="Female"/>
    <x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90"/>
    <x v="3"/>
    <n v="531.54999999999995"/>
    <x v="0"/>
    <x v="0"/>
    <x v="0"/>
    <x v="14"/>
  </r>
  <r>
    <x v="941"/>
    <s v="Female"/>
    <x v="0"/>
    <s v="No"/>
    <s v="Yes"/>
    <n v="13"/>
    <s v="No"/>
    <s v="No phone service"/>
    <s v="DSL"/>
    <s v="No"/>
    <s v="Yes"/>
    <s v="No"/>
    <s v="No"/>
    <s v="No"/>
    <s v="No"/>
    <s v="Month-to-month"/>
    <s v="No"/>
    <s v="Electronic check"/>
    <x v="99"/>
    <x v="0"/>
    <n v="382.2"/>
    <x v="0"/>
    <x v="0"/>
    <x v="0"/>
    <x v="0"/>
  </r>
  <r>
    <x v="942"/>
    <s v="Male"/>
    <x v="0"/>
    <s v="No"/>
    <s v="No"/>
    <n v="24"/>
    <s v="Yes"/>
    <s v="No"/>
    <s v="Fiber optic"/>
    <s v="No"/>
    <s v="No"/>
    <s v="No"/>
    <s v="No"/>
    <s v="No"/>
    <s v="Yes"/>
    <s v="Month-to-month"/>
    <s v="Yes"/>
    <s v="Credit card (automatic)"/>
    <x v="43"/>
    <x v="2"/>
    <n v="2001"/>
    <x v="0"/>
    <x v="0"/>
    <x v="0"/>
    <x v="30"/>
  </r>
  <r>
    <x v="943"/>
    <s v="Female"/>
    <x v="0"/>
    <s v="Yes"/>
    <s v="No"/>
    <n v="72"/>
    <s v="No"/>
    <s v="No phone service"/>
    <s v="DSL"/>
    <s v="Yes"/>
    <s v="Yes"/>
    <s v="Yes"/>
    <s v="Yes"/>
    <s v="Yes"/>
    <s v="Yes"/>
    <s v="Two year"/>
    <s v="No"/>
    <s v="Bank transfer (automatic)"/>
    <x v="635"/>
    <x v="1"/>
    <n v="4919.7"/>
    <x v="0"/>
    <x v="0"/>
    <x v="0"/>
    <x v="24"/>
  </r>
  <r>
    <x v="944"/>
    <s v="Female"/>
    <x v="0"/>
    <s v="Yes"/>
    <s v="Yes"/>
    <n v="54"/>
    <s v="Yes"/>
    <s v="Yes"/>
    <s v="Fiber optic"/>
    <s v="Yes"/>
    <s v="Yes"/>
    <s v="No"/>
    <s v="No"/>
    <s v="Yes"/>
    <s v="Yes"/>
    <s v="Month-to-month"/>
    <s v="Yes"/>
    <s v="Bank transfer (automatic)"/>
    <x v="636"/>
    <x v="2"/>
    <n v="5645.8"/>
    <x v="0"/>
    <x v="0"/>
    <x v="0"/>
    <x v="11"/>
  </r>
  <r>
    <x v="945"/>
    <s v="Female"/>
    <x v="0"/>
    <s v="No"/>
    <s v="No"/>
    <n v="3"/>
    <s v="Yes"/>
    <s v="Yes"/>
    <s v="Fiber optic"/>
    <s v="No"/>
    <s v="No"/>
    <s v="No"/>
    <s v="No"/>
    <s v="No"/>
    <s v="No"/>
    <s v="Month-to-month"/>
    <s v="No"/>
    <s v="Bank transfer (automatic)"/>
    <x v="113"/>
    <x v="2"/>
    <n v="215.8"/>
    <x v="1"/>
    <x v="1"/>
    <x v="0"/>
    <x v="59"/>
  </r>
  <r>
    <x v="946"/>
    <s v="Male"/>
    <x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89"/>
    <x v="3"/>
    <n v="77.599999999999994"/>
    <x v="0"/>
    <x v="0"/>
    <x v="0"/>
    <x v="14"/>
  </r>
  <r>
    <x v="947"/>
    <s v="Female"/>
    <x v="1"/>
    <s v="Yes"/>
    <s v="Yes"/>
    <n v="32"/>
    <s v="Yes"/>
    <s v="Yes"/>
    <s v="Fiber optic"/>
    <s v="No"/>
    <s v="No"/>
    <s v="Yes"/>
    <s v="No"/>
    <s v="Yes"/>
    <s v="No"/>
    <s v="Month-to-month"/>
    <s v="Yes"/>
    <s v="Mailed check"/>
    <x v="637"/>
    <x v="2"/>
    <n v="2896.55"/>
    <x v="0"/>
    <x v="0"/>
    <x v="0"/>
    <x v="68"/>
  </r>
  <r>
    <x v="948"/>
    <s v="Male"/>
    <x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x v="134"/>
    <x v="2"/>
    <n v="3395.8"/>
    <x v="1"/>
    <x v="1"/>
    <x v="0"/>
    <x v="21"/>
  </r>
  <r>
    <x v="949"/>
    <s v="Male"/>
    <x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89"/>
    <x v="3"/>
    <n v="759.35"/>
    <x v="0"/>
    <x v="0"/>
    <x v="0"/>
    <x v="14"/>
  </r>
  <r>
    <x v="950"/>
    <s v="Male"/>
    <x v="1"/>
    <s v="No"/>
    <s v="No"/>
    <n v="2"/>
    <s v="Yes"/>
    <s v="No"/>
    <s v="DSL"/>
    <s v="No"/>
    <s v="No"/>
    <s v="No"/>
    <s v="No"/>
    <s v="No"/>
    <s v="No"/>
    <s v="Month-to-month"/>
    <s v="No"/>
    <s v="Mailed check"/>
    <x v="291"/>
    <x v="1"/>
    <n v="85.15"/>
    <x v="1"/>
    <x v="1"/>
    <x v="0"/>
    <x v="25"/>
  </r>
  <r>
    <x v="951"/>
    <s v="Female"/>
    <x v="0"/>
    <s v="No"/>
    <s v="No"/>
    <n v="8"/>
    <s v="Yes"/>
    <s v="No"/>
    <s v="Fiber optic"/>
    <s v="No"/>
    <s v="Yes"/>
    <s v="No"/>
    <s v="No"/>
    <s v="No"/>
    <s v="No"/>
    <s v="Month-to-month"/>
    <s v="No"/>
    <s v="Electronic check"/>
    <x v="350"/>
    <x v="2"/>
    <n v="535.54999999999995"/>
    <x v="0"/>
    <x v="0"/>
    <x v="0"/>
    <x v="31"/>
  </r>
  <r>
    <x v="952"/>
    <s v="Male"/>
    <x v="0"/>
    <s v="No"/>
    <s v="No"/>
    <n v="22"/>
    <s v="Yes"/>
    <s v="No"/>
    <s v="DSL"/>
    <s v="Yes"/>
    <s v="No"/>
    <s v="No"/>
    <s v="Yes"/>
    <s v="No"/>
    <s v="No"/>
    <s v="Month-to-month"/>
    <s v="No"/>
    <s v="Mailed check"/>
    <x v="638"/>
    <x v="1"/>
    <n v="1253.1500000000001"/>
    <x v="0"/>
    <x v="0"/>
    <x v="0"/>
    <x v="16"/>
  </r>
  <r>
    <x v="953"/>
    <s v="Female"/>
    <x v="0"/>
    <s v="No"/>
    <s v="No"/>
    <n v="15"/>
    <s v="Yes"/>
    <s v="No"/>
    <s v="DSL"/>
    <s v="Yes"/>
    <s v="No"/>
    <s v="Yes"/>
    <s v="Yes"/>
    <s v="No"/>
    <s v="No"/>
    <s v="Month-to-month"/>
    <s v="No"/>
    <s v="Electronic check"/>
    <x v="424"/>
    <x v="1"/>
    <n v="955.15"/>
    <x v="0"/>
    <x v="0"/>
    <x v="0"/>
    <x v="62"/>
  </r>
  <r>
    <x v="954"/>
    <s v="Male"/>
    <x v="0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x v="485"/>
    <x v="2"/>
    <n v="2162.6"/>
    <x v="0"/>
    <x v="0"/>
    <x v="0"/>
    <x v="36"/>
  </r>
  <r>
    <x v="955"/>
    <s v="Male"/>
    <x v="0"/>
    <s v="Yes"/>
    <s v="No"/>
    <n v="1"/>
    <s v="Yes"/>
    <s v="No"/>
    <s v="DSL"/>
    <s v="No"/>
    <s v="No"/>
    <s v="No"/>
    <s v="No"/>
    <s v="No"/>
    <s v="No"/>
    <s v="Month-to-month"/>
    <s v="No"/>
    <s v="Credit card (automatic)"/>
    <x v="639"/>
    <x v="1"/>
    <n v="44.7"/>
    <x v="1"/>
    <x v="1"/>
    <x v="0"/>
    <x v="25"/>
  </r>
  <r>
    <x v="956"/>
    <s v="Female"/>
    <x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40"/>
    <x v="3"/>
    <n v="1813.35"/>
    <x v="0"/>
    <x v="0"/>
    <x v="0"/>
    <x v="38"/>
  </r>
  <r>
    <x v="957"/>
    <s v="Male"/>
    <x v="0"/>
    <s v="No"/>
    <s v="No"/>
    <n v="4"/>
    <s v="Yes"/>
    <s v="No"/>
    <s v="DSL"/>
    <s v="Yes"/>
    <s v="No"/>
    <s v="Yes"/>
    <s v="No"/>
    <s v="No"/>
    <s v="No"/>
    <s v="Month-to-month"/>
    <s v="No"/>
    <s v="Electronic check"/>
    <x v="641"/>
    <x v="1"/>
    <n v="245.15"/>
    <x v="0"/>
    <x v="0"/>
    <x v="0"/>
    <x v="1"/>
  </r>
  <r>
    <x v="958"/>
    <s v="Male"/>
    <x v="0"/>
    <s v="No"/>
    <s v="No"/>
    <n v="25"/>
    <s v="Yes"/>
    <s v="Yes"/>
    <s v="DSL"/>
    <s v="Yes"/>
    <s v="Yes"/>
    <s v="Yes"/>
    <s v="Yes"/>
    <s v="No"/>
    <s v="Yes"/>
    <s v="Month-to-month"/>
    <s v="No"/>
    <s v="Bank transfer (automatic)"/>
    <x v="642"/>
    <x v="2"/>
    <n v="2028.8"/>
    <x v="0"/>
    <x v="0"/>
    <x v="0"/>
    <x v="49"/>
  </r>
  <r>
    <x v="959"/>
    <s v="Female"/>
    <x v="0"/>
    <s v="Yes"/>
    <s v="Yes"/>
    <n v="32"/>
    <s v="Yes"/>
    <s v="No"/>
    <s v="Fiber optic"/>
    <s v="No"/>
    <s v="Yes"/>
    <s v="No"/>
    <s v="No"/>
    <s v="Yes"/>
    <s v="No"/>
    <s v="Month-to-month"/>
    <s v="Yes"/>
    <s v="Electronic check"/>
    <x v="138"/>
    <x v="2"/>
    <n v="2723.75"/>
    <x v="0"/>
    <x v="0"/>
    <x v="0"/>
    <x v="61"/>
  </r>
  <r>
    <x v="960"/>
    <s v="Male"/>
    <x v="1"/>
    <s v="Yes"/>
    <s v="No"/>
    <n v="7"/>
    <s v="No"/>
    <s v="No phone service"/>
    <s v="DSL"/>
    <s v="Yes"/>
    <s v="No"/>
    <s v="No"/>
    <s v="No"/>
    <s v="No"/>
    <s v="No"/>
    <s v="Month-to-month"/>
    <s v="No"/>
    <s v="Bank transfer (automatic)"/>
    <x v="643"/>
    <x v="0"/>
    <n v="220.45"/>
    <x v="0"/>
    <x v="0"/>
    <x v="0"/>
    <x v="0"/>
  </r>
  <r>
    <x v="961"/>
    <s v="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89"/>
    <x v="3"/>
    <n v="365.8"/>
    <x v="0"/>
    <x v="0"/>
    <x v="0"/>
    <x v="14"/>
  </r>
  <r>
    <x v="962"/>
    <s v="Male"/>
    <x v="1"/>
    <s v="Yes"/>
    <s v="No"/>
    <n v="8"/>
    <s v="Yes"/>
    <s v="No"/>
    <s v="DSL"/>
    <s v="Yes"/>
    <s v="No"/>
    <s v="No"/>
    <s v="No"/>
    <s v="Yes"/>
    <s v="No"/>
    <s v="Month-to-month"/>
    <s v="No"/>
    <s v="Bank transfer (automatic)"/>
    <x v="393"/>
    <x v="1"/>
    <n v="551.95000000000005"/>
    <x v="0"/>
    <x v="0"/>
    <x v="0"/>
    <x v="76"/>
  </r>
  <r>
    <x v="963"/>
    <s v="Female"/>
    <x v="1"/>
    <s v="No"/>
    <s v="No"/>
    <n v="56"/>
    <s v="Yes"/>
    <s v="Yes"/>
    <s v="DSL"/>
    <s v="Yes"/>
    <s v="No"/>
    <s v="Yes"/>
    <s v="Yes"/>
    <s v="No"/>
    <s v="Yes"/>
    <s v="Two year"/>
    <s v="No"/>
    <s v="Bank transfer (automatic)"/>
    <x v="342"/>
    <x v="2"/>
    <n v="4054.2"/>
    <x v="0"/>
    <x v="0"/>
    <x v="0"/>
    <x v="71"/>
  </r>
  <r>
    <x v="964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x v="481"/>
    <x v="1"/>
    <n v="45.7"/>
    <x v="1"/>
    <x v="1"/>
    <x v="0"/>
    <x v="52"/>
  </r>
  <r>
    <x v="965"/>
    <s v="Male"/>
    <x v="1"/>
    <s v="No"/>
    <s v="No"/>
    <n v="8"/>
    <s v="Yes"/>
    <s v="No"/>
    <s v="Fiber optic"/>
    <s v="Yes"/>
    <s v="No"/>
    <s v="No"/>
    <s v="Yes"/>
    <s v="Yes"/>
    <s v="Yes"/>
    <s v="Month-to-month"/>
    <s v="No"/>
    <s v="Credit card (automatic)"/>
    <x v="442"/>
    <x v="2"/>
    <n v="832.35"/>
    <x v="1"/>
    <x v="1"/>
    <x v="0"/>
    <x v="5"/>
  </r>
  <r>
    <x v="966"/>
    <s v="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61"/>
    <x v="3"/>
    <n v="112.3"/>
    <x v="1"/>
    <x v="1"/>
    <x v="0"/>
    <x v="10"/>
  </r>
  <r>
    <x v="967"/>
    <s v="Male"/>
    <x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5"/>
    <x v="3"/>
    <n v="60.65"/>
    <x v="0"/>
    <x v="0"/>
    <x v="0"/>
    <x v="14"/>
  </r>
  <r>
    <x v="968"/>
    <s v="Female"/>
    <x v="0"/>
    <s v="No"/>
    <s v="No"/>
    <n v="71"/>
    <s v="Yes"/>
    <s v="No"/>
    <s v="DSL"/>
    <s v="Yes"/>
    <s v="Yes"/>
    <s v="Yes"/>
    <s v="Yes"/>
    <s v="Yes"/>
    <s v="No"/>
    <s v="Two year"/>
    <s v="No"/>
    <s v="Credit card (automatic)"/>
    <x v="644"/>
    <x v="2"/>
    <n v="5550.1"/>
    <x v="0"/>
    <x v="0"/>
    <x v="0"/>
    <x v="57"/>
  </r>
  <r>
    <x v="969"/>
    <s v="Female"/>
    <x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x v="645"/>
    <x v="2"/>
    <n v="174.8"/>
    <x v="1"/>
    <x v="1"/>
    <x v="0"/>
    <x v="23"/>
  </r>
  <r>
    <x v="970"/>
    <s v="Female"/>
    <x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x v="646"/>
    <x v="2"/>
    <n v="90.55"/>
    <x v="1"/>
    <x v="1"/>
    <x v="0"/>
    <x v="68"/>
  </r>
  <r>
    <x v="971"/>
    <s v="Male"/>
    <x v="0"/>
    <s v="Yes"/>
    <s v="No"/>
    <n v="49"/>
    <s v="Yes"/>
    <s v="Yes"/>
    <s v="Fiber optic"/>
    <s v="Yes"/>
    <s v="Yes"/>
    <s v="No"/>
    <s v="No"/>
    <s v="Yes"/>
    <s v="No"/>
    <s v="Month-to-month"/>
    <s v="Yes"/>
    <s v="Bank transfer (automatic)"/>
    <x v="618"/>
    <x v="2"/>
    <n v="4733.1000000000004"/>
    <x v="0"/>
    <x v="0"/>
    <x v="0"/>
    <x v="40"/>
  </r>
  <r>
    <x v="972"/>
    <s v="Male"/>
    <x v="0"/>
    <s v="No"/>
    <s v="No"/>
    <n v="58"/>
    <s v="Yes"/>
    <s v="No"/>
    <s v="DSL"/>
    <s v="No"/>
    <s v="Yes"/>
    <s v="Yes"/>
    <s v="Yes"/>
    <s v="Yes"/>
    <s v="No"/>
    <s v="Two year"/>
    <s v="No"/>
    <s v="Bank transfer (automatic)"/>
    <x v="647"/>
    <x v="2"/>
    <n v="4048.95"/>
    <x v="0"/>
    <x v="0"/>
    <x v="0"/>
    <x v="26"/>
  </r>
  <r>
    <x v="973"/>
    <s v="Male"/>
    <x v="1"/>
    <s v="Yes"/>
    <s v="No"/>
    <n v="44"/>
    <s v="No"/>
    <s v="No phone service"/>
    <s v="DSL"/>
    <s v="No"/>
    <s v="Yes"/>
    <s v="No"/>
    <s v="No"/>
    <s v="No"/>
    <s v="No"/>
    <s v="Month-to-month"/>
    <s v="Yes"/>
    <s v="Electronic check"/>
    <x v="648"/>
    <x v="0"/>
    <n v="1359.7"/>
    <x v="1"/>
    <x v="1"/>
    <x v="0"/>
    <x v="0"/>
  </r>
  <r>
    <x v="974"/>
    <s v="Female"/>
    <x v="0"/>
    <s v="Yes"/>
    <s v="Yes"/>
    <n v="59"/>
    <s v="Yes"/>
    <s v="No"/>
    <s v="DSL"/>
    <s v="No"/>
    <s v="Yes"/>
    <s v="No"/>
    <s v="Yes"/>
    <s v="Yes"/>
    <s v="Yes"/>
    <s v="Two year"/>
    <s v="Yes"/>
    <s v="Credit card (automatic)"/>
    <x v="649"/>
    <x v="2"/>
    <n v="4542.3500000000004"/>
    <x v="0"/>
    <x v="0"/>
    <x v="0"/>
    <x v="31"/>
  </r>
  <r>
    <x v="975"/>
    <s v="Male"/>
    <x v="0"/>
    <s v="No"/>
    <s v="No"/>
    <n v="71"/>
    <s v="Yes"/>
    <s v="Yes"/>
    <s v="Fiber optic"/>
    <s v="Yes"/>
    <s v="No"/>
    <s v="Yes"/>
    <s v="Yes"/>
    <s v="Yes"/>
    <s v="Yes"/>
    <s v="Two year"/>
    <s v="Yes"/>
    <s v="Electronic check"/>
    <x v="634"/>
    <x v="2"/>
    <n v="7532.15"/>
    <x v="1"/>
    <x v="1"/>
    <x v="0"/>
    <x v="37"/>
  </r>
  <r>
    <x v="976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650"/>
    <x v="2"/>
    <n v="69.900000000000006"/>
    <x v="1"/>
    <x v="1"/>
    <x v="0"/>
    <x v="26"/>
  </r>
  <r>
    <x v="977"/>
    <s v="Female"/>
    <x v="0"/>
    <s v="No"/>
    <s v="No"/>
    <n v="11"/>
    <s v="Yes"/>
    <s v="Yes"/>
    <s v="Fiber optic"/>
    <s v="No"/>
    <s v="No"/>
    <s v="No"/>
    <s v="No"/>
    <s v="No"/>
    <s v="No"/>
    <s v="Month-to-month"/>
    <s v="No"/>
    <s v="Electronic check"/>
    <x v="508"/>
    <x v="2"/>
    <n v="888.65"/>
    <x v="0"/>
    <x v="0"/>
    <x v="0"/>
    <x v="27"/>
  </r>
  <r>
    <x v="978"/>
    <s v="Male"/>
    <x v="1"/>
    <s v="Yes"/>
    <s v="No"/>
    <n v="62"/>
    <s v="Yes"/>
    <s v="Yes"/>
    <s v="Fiber optic"/>
    <s v="No"/>
    <s v="Yes"/>
    <s v="Yes"/>
    <s v="No"/>
    <s v="Yes"/>
    <s v="Yes"/>
    <s v="One year"/>
    <s v="Yes"/>
    <s v="Electronic check"/>
    <x v="501"/>
    <x v="2"/>
    <n v="6383.35"/>
    <x v="1"/>
    <x v="1"/>
    <x v="0"/>
    <x v="11"/>
  </r>
  <r>
    <x v="979"/>
    <s v="Female"/>
    <x v="0"/>
    <s v="Yes"/>
    <s v="Yes"/>
    <n v="35"/>
    <s v="Yes"/>
    <s v="No"/>
    <s v="DSL"/>
    <s v="Yes"/>
    <s v="No"/>
    <s v="No"/>
    <s v="Yes"/>
    <s v="No"/>
    <s v="No"/>
    <s v="One year"/>
    <s v="Yes"/>
    <s v="Bank transfer (automatic)"/>
    <x v="651"/>
    <x v="1"/>
    <n v="1916"/>
    <x v="0"/>
    <x v="0"/>
    <x v="0"/>
    <x v="16"/>
  </r>
  <r>
    <x v="980"/>
    <s v="Female"/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488"/>
    <x v="3"/>
    <n v="413"/>
    <x v="0"/>
    <x v="0"/>
    <x v="0"/>
    <x v="19"/>
  </r>
  <r>
    <x v="981"/>
    <s v="Male"/>
    <x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27"/>
    <x v="3"/>
    <n v="808.95"/>
    <x v="0"/>
    <x v="0"/>
    <x v="0"/>
    <x v="19"/>
  </r>
  <r>
    <x v="982"/>
    <s v="Female"/>
    <x v="0"/>
    <s v="No"/>
    <s v="No"/>
    <n v="39"/>
    <s v="Yes"/>
    <s v="No"/>
    <s v="DSL"/>
    <s v="Yes"/>
    <s v="No"/>
    <s v="No"/>
    <s v="No"/>
    <s v="No"/>
    <s v="No"/>
    <s v="One year"/>
    <s v="Yes"/>
    <s v="Electronic check"/>
    <x v="465"/>
    <x v="1"/>
    <n v="1886.4"/>
    <x v="0"/>
    <x v="0"/>
    <x v="0"/>
    <x v="85"/>
  </r>
  <r>
    <x v="983"/>
    <s v="Male"/>
    <x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x v="206"/>
    <x v="2"/>
    <n v="86.6"/>
    <x v="1"/>
    <x v="1"/>
    <x v="0"/>
    <x v="70"/>
  </r>
  <r>
    <x v="984"/>
    <s v="Fe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52"/>
    <x v="3"/>
    <n v="1679.25"/>
    <x v="0"/>
    <x v="0"/>
    <x v="0"/>
    <x v="43"/>
  </r>
  <r>
    <x v="985"/>
    <s v="Female"/>
    <x v="1"/>
    <s v="Yes"/>
    <s v="No"/>
    <n v="33"/>
    <s v="Yes"/>
    <s v="Yes"/>
    <s v="Fiber optic"/>
    <s v="No"/>
    <s v="Yes"/>
    <s v="No"/>
    <s v="No"/>
    <s v="No"/>
    <s v="No"/>
    <s v="Month-to-month"/>
    <s v="Yes"/>
    <s v="Bank transfer (automatic)"/>
    <x v="264"/>
    <x v="2"/>
    <n v="2656.5"/>
    <x v="1"/>
    <x v="1"/>
    <x v="0"/>
    <x v="34"/>
  </r>
  <r>
    <x v="986"/>
    <s v="Female"/>
    <x v="0"/>
    <s v="No"/>
    <s v="No"/>
    <n v="12"/>
    <s v="Yes"/>
    <s v="No"/>
    <s v="DSL"/>
    <s v="No"/>
    <s v="No"/>
    <s v="No"/>
    <s v="No"/>
    <s v="No"/>
    <s v="No"/>
    <s v="Month-to-month"/>
    <s v="No"/>
    <s v="Bank transfer (automatic)"/>
    <x v="653"/>
    <x v="1"/>
    <n v="540.95000000000005"/>
    <x v="0"/>
    <x v="0"/>
    <x v="0"/>
    <x v="64"/>
  </r>
  <r>
    <x v="987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19"/>
    <x v="3"/>
    <n v="19.75"/>
    <x v="0"/>
    <x v="0"/>
    <x v="0"/>
    <x v="19"/>
  </r>
  <r>
    <x v="988"/>
    <s v="Male"/>
    <x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07"/>
    <x v="3"/>
    <n v="537.35"/>
    <x v="0"/>
    <x v="0"/>
    <x v="0"/>
    <x v="10"/>
  </r>
  <r>
    <x v="989"/>
    <s v="Male"/>
    <x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27"/>
    <x v="3"/>
    <n v="678.8"/>
    <x v="0"/>
    <x v="0"/>
    <x v="0"/>
    <x v="19"/>
  </r>
  <r>
    <x v="990"/>
    <s v="Female"/>
    <x v="0"/>
    <s v="Yes"/>
    <s v="No"/>
    <n v="56"/>
    <s v="Yes"/>
    <s v="No"/>
    <s v="Fiber optic"/>
    <s v="Yes"/>
    <s v="No"/>
    <s v="Yes"/>
    <s v="No"/>
    <s v="No"/>
    <s v="No"/>
    <s v="Two year"/>
    <s v="No"/>
    <s v="Bank transfer (automatic)"/>
    <x v="266"/>
    <x v="2"/>
    <n v="4513.6499999999996"/>
    <x v="0"/>
    <x v="0"/>
    <x v="0"/>
    <x v="30"/>
  </r>
  <r>
    <x v="991"/>
    <s v="Female"/>
    <x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54"/>
    <x v="3"/>
    <n v="1423.85"/>
    <x v="0"/>
    <x v="0"/>
    <x v="0"/>
    <x v="43"/>
  </r>
  <r>
    <x v="992"/>
    <s v="Female"/>
    <x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86"/>
    <x v="3"/>
    <n v="555.4"/>
    <x v="0"/>
    <x v="0"/>
    <x v="0"/>
    <x v="38"/>
  </r>
  <r>
    <x v="993"/>
    <s v="Female"/>
    <x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55"/>
    <x v="3"/>
    <n v="225.55"/>
    <x v="0"/>
    <x v="0"/>
    <x v="0"/>
    <x v="45"/>
  </r>
  <r>
    <x v="994"/>
    <s v="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87"/>
    <x v="3"/>
    <n v="268.45"/>
    <x v="0"/>
    <x v="0"/>
    <x v="0"/>
    <x v="19"/>
  </r>
  <r>
    <x v="995"/>
    <s v="Female"/>
    <x v="0"/>
    <s v="No"/>
    <s v="No"/>
    <n v="35"/>
    <s v="Yes"/>
    <s v="Yes"/>
    <s v="Fiber optic"/>
    <s v="No"/>
    <s v="Yes"/>
    <s v="No"/>
    <s v="Yes"/>
    <s v="No"/>
    <s v="No"/>
    <s v="Month-to-month"/>
    <s v="No"/>
    <s v="Credit card (automatic)"/>
    <x v="198"/>
    <x v="2"/>
    <n v="2917.5"/>
    <x v="1"/>
    <x v="1"/>
    <x v="0"/>
    <x v="32"/>
  </r>
  <r>
    <x v="996"/>
    <s v="Female"/>
    <x v="0"/>
    <s v="No"/>
    <s v="No"/>
    <n v="34"/>
    <s v="Yes"/>
    <s v="No"/>
    <s v="Fiber optic"/>
    <s v="No"/>
    <s v="No"/>
    <s v="No"/>
    <s v="No"/>
    <s v="No"/>
    <s v="No"/>
    <s v="Month-to-month"/>
    <s v="Yes"/>
    <s v="Credit card (automatic)"/>
    <x v="243"/>
    <x v="2"/>
    <n v="2416.1"/>
    <x v="1"/>
    <x v="1"/>
    <x v="0"/>
    <x v="26"/>
  </r>
  <r>
    <x v="997"/>
    <s v="Female"/>
    <x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x v="404"/>
    <x v="2"/>
    <n v="424.45"/>
    <x v="1"/>
    <x v="1"/>
    <x v="0"/>
    <x v="40"/>
  </r>
  <r>
    <x v="998"/>
    <s v="Male"/>
    <x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12"/>
    <x v="3"/>
    <n v="1492.1"/>
    <x v="0"/>
    <x v="0"/>
    <x v="0"/>
    <x v="14"/>
  </r>
  <r>
    <x v="999"/>
    <s v="Male"/>
    <x v="0"/>
    <s v="No"/>
    <s v="No"/>
    <n v="2"/>
    <s v="Yes"/>
    <s v="No"/>
    <s v="DSL"/>
    <s v="No"/>
    <s v="No"/>
    <s v="No"/>
    <s v="Yes"/>
    <s v="Yes"/>
    <s v="Yes"/>
    <s v="Month-to-month"/>
    <s v="No"/>
    <s v="Electronic check"/>
    <x v="544"/>
    <x v="2"/>
    <n v="132.4"/>
    <x v="0"/>
    <x v="0"/>
    <x v="0"/>
    <x v="26"/>
  </r>
  <r>
    <x v="1000"/>
    <s v="Female"/>
    <x v="0"/>
    <s v="No"/>
    <s v="No"/>
    <n v="7"/>
    <s v="Yes"/>
    <s v="No"/>
    <s v="Fiber optic"/>
    <s v="No"/>
    <s v="No"/>
    <s v="Yes"/>
    <s v="No"/>
    <s v="Yes"/>
    <s v="Yes"/>
    <s v="Month-to-month"/>
    <s v="Yes"/>
    <s v="Electronic check"/>
    <x v="656"/>
    <x v="2"/>
    <n v="660.9"/>
    <x v="1"/>
    <x v="1"/>
    <x v="0"/>
    <x v="36"/>
  </r>
  <r>
    <x v="1001"/>
    <s v="Male"/>
    <x v="1"/>
    <s v="Yes"/>
    <s v="No"/>
    <n v="27"/>
    <s v="Yes"/>
    <s v="Yes"/>
    <s v="Fiber optic"/>
    <s v="No"/>
    <s v="No"/>
    <s v="No"/>
    <s v="No"/>
    <s v="No"/>
    <s v="No"/>
    <s v="Month-to-month"/>
    <s v="Yes"/>
    <s v="Electronic check"/>
    <x v="528"/>
    <x v="2"/>
    <n v="1893.95"/>
    <x v="1"/>
    <x v="1"/>
    <x v="0"/>
    <x v="31"/>
  </r>
  <r>
    <x v="1002"/>
    <s v="Male"/>
    <x v="0"/>
    <s v="Yes"/>
    <s v="Yes"/>
    <n v="4"/>
    <s v="Yes"/>
    <s v="No"/>
    <s v="Fiber optic"/>
    <s v="No"/>
    <s v="No"/>
    <s v="No"/>
    <s v="No"/>
    <s v="No"/>
    <s v="No"/>
    <s v="Month-to-month"/>
    <s v="Yes"/>
    <s v="Mailed check"/>
    <x v="363"/>
    <x v="2"/>
    <n v="284.89999999999998"/>
    <x v="0"/>
    <x v="0"/>
    <x v="0"/>
    <x v="26"/>
  </r>
  <r>
    <x v="1003"/>
    <s v="Female"/>
    <x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6"/>
    <x v="3"/>
    <n v="784.25"/>
    <x v="0"/>
    <x v="0"/>
    <x v="0"/>
    <x v="19"/>
  </r>
  <r>
    <x v="1004"/>
    <s v="Male"/>
    <x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7"/>
    <x v="3"/>
    <n v="417.7"/>
    <x v="0"/>
    <x v="0"/>
    <x v="0"/>
    <x v="19"/>
  </r>
  <r>
    <x v="1005"/>
    <s v="Female"/>
    <x v="1"/>
    <s v="Yes"/>
    <s v="No"/>
    <n v="53"/>
    <s v="Yes"/>
    <s v="Yes"/>
    <s v="Fiber optic"/>
    <s v="No"/>
    <s v="No"/>
    <s v="No"/>
    <s v="No"/>
    <s v="Yes"/>
    <s v="Yes"/>
    <s v="One year"/>
    <s v="Yes"/>
    <s v="Credit card (automatic)"/>
    <x v="657"/>
    <x v="2"/>
    <n v="5016.25"/>
    <x v="0"/>
    <x v="0"/>
    <x v="0"/>
    <x v="23"/>
  </r>
  <r>
    <x v="1006"/>
    <s v="Female"/>
    <x v="0"/>
    <s v="No"/>
    <s v="No"/>
    <n v="18"/>
    <s v="Yes"/>
    <s v="Yes"/>
    <s v="Fiber optic"/>
    <s v="No"/>
    <s v="No"/>
    <s v="No"/>
    <s v="Yes"/>
    <s v="No"/>
    <s v="Yes"/>
    <s v="Month-to-month"/>
    <s v="Yes"/>
    <s v="Electronic check"/>
    <x v="658"/>
    <x v="2"/>
    <n v="1612.75"/>
    <x v="1"/>
    <x v="1"/>
    <x v="0"/>
    <x v="17"/>
  </r>
  <r>
    <x v="1007"/>
    <s v="Female"/>
    <x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x v="659"/>
    <x v="2"/>
    <n v="119.75"/>
    <x v="1"/>
    <x v="1"/>
    <x v="0"/>
    <x v="29"/>
  </r>
  <r>
    <x v="1008"/>
    <s v="Male"/>
    <x v="0"/>
    <s v="Yes"/>
    <s v="Yes"/>
    <n v="32"/>
    <s v="Yes"/>
    <s v="Yes"/>
    <s v="Fiber optic"/>
    <s v="Yes"/>
    <s v="No"/>
    <s v="No"/>
    <s v="No"/>
    <s v="Yes"/>
    <s v="Yes"/>
    <s v="Month-to-month"/>
    <s v="Yes"/>
    <s v="Credit card (automatic)"/>
    <x v="660"/>
    <x v="2"/>
    <n v="3204.65"/>
    <x v="1"/>
    <x v="1"/>
    <x v="0"/>
    <x v="5"/>
  </r>
  <r>
    <x v="1009"/>
    <s v="Male"/>
    <x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42"/>
    <x v="3"/>
    <n v="485.2"/>
    <x v="0"/>
    <x v="0"/>
    <x v="0"/>
    <x v="14"/>
  </r>
  <r>
    <x v="1010"/>
    <s v="Male"/>
    <x v="0"/>
    <s v="No"/>
    <s v="No"/>
    <n v="3"/>
    <s v="Yes"/>
    <s v="No"/>
    <s v="DSL"/>
    <s v="Yes"/>
    <s v="No"/>
    <s v="No"/>
    <s v="No"/>
    <s v="No"/>
    <s v="No"/>
    <s v="Month-to-month"/>
    <s v="Yes"/>
    <s v="Mailed check"/>
    <x v="510"/>
    <x v="1"/>
    <n v="160.85"/>
    <x v="0"/>
    <x v="0"/>
    <x v="0"/>
    <x v="9"/>
  </r>
  <r>
    <x v="1011"/>
    <s v="Female"/>
    <x v="0"/>
    <s v="Yes"/>
    <s v="Yes"/>
    <n v="71"/>
    <s v="No"/>
    <s v="No phone service"/>
    <s v="DSL"/>
    <s v="Yes"/>
    <s v="Yes"/>
    <s v="No"/>
    <s v="Yes"/>
    <s v="Yes"/>
    <s v="Yes"/>
    <s v="Two year"/>
    <s v="No"/>
    <s v="Mailed check"/>
    <x v="661"/>
    <x v="1"/>
    <n v="4145.25"/>
    <x v="0"/>
    <x v="0"/>
    <x v="0"/>
    <x v="62"/>
  </r>
  <r>
    <x v="1012"/>
    <s v="Male"/>
    <x v="0"/>
    <s v="No"/>
    <s v="No"/>
    <n v="9"/>
    <s v="Yes"/>
    <s v="No"/>
    <s v="Fiber optic"/>
    <s v="No"/>
    <s v="No"/>
    <s v="No"/>
    <s v="Yes"/>
    <s v="Yes"/>
    <s v="Yes"/>
    <s v="Month-to-month"/>
    <s v="Yes"/>
    <s v="Bank transfer (automatic)"/>
    <x v="662"/>
    <x v="2"/>
    <n v="827.45"/>
    <x v="0"/>
    <x v="0"/>
    <x v="0"/>
    <x v="23"/>
  </r>
  <r>
    <x v="1013"/>
    <s v="Female"/>
    <x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x v="663"/>
    <x v="1"/>
    <n v="49.5"/>
    <x v="0"/>
    <x v="0"/>
    <x v="0"/>
    <x v="9"/>
  </r>
  <r>
    <x v="1014"/>
    <s v="Male"/>
    <x v="0"/>
    <s v="Yes"/>
    <s v="Yes"/>
    <n v="18"/>
    <s v="Yes"/>
    <s v="No"/>
    <s v="DSL"/>
    <s v="No"/>
    <s v="No"/>
    <s v="Yes"/>
    <s v="No"/>
    <s v="No"/>
    <s v="Yes"/>
    <s v="Month-to-month"/>
    <s v="No"/>
    <s v="Electronic check"/>
    <x v="664"/>
    <x v="1"/>
    <n v="990.85"/>
    <x v="1"/>
    <x v="1"/>
    <x v="0"/>
    <x v="1"/>
  </r>
  <r>
    <x v="1015"/>
    <s v="Male"/>
    <x v="0"/>
    <s v="Yes"/>
    <s v="Yes"/>
    <n v="12"/>
    <s v="Yes"/>
    <s v="No"/>
    <s v="DSL"/>
    <s v="No"/>
    <s v="No"/>
    <s v="No"/>
    <s v="No"/>
    <s v="No"/>
    <s v="Yes"/>
    <s v="One year"/>
    <s v="No"/>
    <s v="Credit card (automatic)"/>
    <x v="665"/>
    <x v="1"/>
    <n v="696.35"/>
    <x v="1"/>
    <x v="1"/>
    <x v="0"/>
    <x v="2"/>
  </r>
  <r>
    <x v="1016"/>
    <s v="Male"/>
    <x v="0"/>
    <s v="Yes"/>
    <s v="No"/>
    <n v="71"/>
    <s v="Yes"/>
    <s v="Yes"/>
    <s v="DSL"/>
    <s v="Yes"/>
    <s v="Yes"/>
    <s v="Yes"/>
    <s v="Yes"/>
    <s v="No"/>
    <s v="Yes"/>
    <s v="Two year"/>
    <s v="Yes"/>
    <s v="Mailed check"/>
    <x v="517"/>
    <x v="2"/>
    <n v="5585.4"/>
    <x v="0"/>
    <x v="0"/>
    <x v="0"/>
    <x v="30"/>
  </r>
  <r>
    <x v="1017"/>
    <s v="Female"/>
    <x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369"/>
    <x v="3"/>
    <n v="1601.2"/>
    <x v="0"/>
    <x v="0"/>
    <x v="0"/>
    <x v="43"/>
  </r>
  <r>
    <x v="1018"/>
    <s v="Male"/>
    <x v="0"/>
    <s v="No"/>
    <s v="No"/>
    <n v="4"/>
    <s v="No"/>
    <s v="No phone service"/>
    <s v="DSL"/>
    <s v="No"/>
    <s v="No"/>
    <s v="No"/>
    <s v="Yes"/>
    <s v="No"/>
    <s v="Yes"/>
    <s v="Month-to-month"/>
    <s v="Yes"/>
    <s v="Electronic check"/>
    <x v="375"/>
    <x v="0"/>
    <n v="162.44999999999999"/>
    <x v="0"/>
    <x v="0"/>
    <x v="0"/>
    <x v="18"/>
  </r>
  <r>
    <x v="1019"/>
    <s v="Female"/>
    <x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88"/>
    <x v="3"/>
    <n v="470.2"/>
    <x v="0"/>
    <x v="0"/>
    <x v="0"/>
    <x v="19"/>
  </r>
  <r>
    <x v="1020"/>
    <s v="Female"/>
    <x v="0"/>
    <s v="Yes"/>
    <s v="Yes"/>
    <n v="39"/>
    <s v="Yes"/>
    <s v="No"/>
    <s v="DSL"/>
    <s v="Yes"/>
    <s v="No"/>
    <s v="No"/>
    <s v="No"/>
    <s v="No"/>
    <s v="No"/>
    <s v="Month-to-month"/>
    <s v="No"/>
    <s v="Credit card (automatic)"/>
    <x v="666"/>
    <x v="1"/>
    <n v="2066"/>
    <x v="0"/>
    <x v="0"/>
    <x v="0"/>
    <x v="46"/>
  </r>
  <r>
    <x v="1021"/>
    <s v="Male"/>
    <x v="0"/>
    <s v="Yes"/>
    <s v="No"/>
    <n v="28"/>
    <s v="Yes"/>
    <s v="No"/>
    <s v="DSL"/>
    <s v="Yes"/>
    <s v="No"/>
    <s v="No"/>
    <s v="Yes"/>
    <s v="No"/>
    <s v="No"/>
    <s v="One year"/>
    <s v="No"/>
    <s v="Mailed check"/>
    <x v="667"/>
    <x v="1"/>
    <n v="1426.45"/>
    <x v="0"/>
    <x v="0"/>
    <x v="0"/>
    <x v="2"/>
  </r>
  <r>
    <x v="1022"/>
    <s v="Female"/>
    <x v="1"/>
    <s v="No"/>
    <s v="No"/>
    <n v="5"/>
    <s v="Yes"/>
    <s v="No"/>
    <s v="Fiber optic"/>
    <s v="No"/>
    <s v="Yes"/>
    <s v="No"/>
    <s v="No"/>
    <s v="Yes"/>
    <s v="No"/>
    <s v="Month-to-month"/>
    <s v="Yes"/>
    <s v="Electronic check"/>
    <x v="668"/>
    <x v="2"/>
    <n v="392.5"/>
    <x v="0"/>
    <x v="0"/>
    <x v="0"/>
    <x v="32"/>
  </r>
  <r>
    <x v="1023"/>
    <s v="Female"/>
    <x v="1"/>
    <s v="Yes"/>
    <s v="No"/>
    <n v="45"/>
    <s v="Yes"/>
    <s v="No"/>
    <s v="Fiber optic"/>
    <s v="No"/>
    <s v="No"/>
    <s v="Yes"/>
    <s v="No"/>
    <s v="No"/>
    <s v="Yes"/>
    <s v="Month-to-month"/>
    <s v="Yes"/>
    <s v="Electronic check"/>
    <x v="138"/>
    <x v="2"/>
    <n v="3861.45"/>
    <x v="0"/>
    <x v="0"/>
    <x v="0"/>
    <x v="61"/>
  </r>
  <r>
    <x v="1024"/>
    <s v="Male"/>
    <x v="0"/>
    <s v="No"/>
    <s v="No"/>
    <n v="37"/>
    <s v="Yes"/>
    <s v="No"/>
    <s v="Fiber optic"/>
    <s v="No"/>
    <s v="No"/>
    <s v="No"/>
    <s v="No"/>
    <s v="No"/>
    <s v="No"/>
    <s v="Month-to-month"/>
    <s v="Yes"/>
    <s v="Mailed check"/>
    <x v="276"/>
    <x v="2"/>
    <n v="2552.9"/>
    <x v="0"/>
    <x v="0"/>
    <x v="0"/>
    <x v="26"/>
  </r>
  <r>
    <x v="1025"/>
    <s v="Female"/>
    <x v="1"/>
    <s v="Yes"/>
    <s v="No"/>
    <n v="60"/>
    <s v="Yes"/>
    <s v="No"/>
    <s v="Fiber optic"/>
    <s v="Yes"/>
    <s v="Yes"/>
    <s v="Yes"/>
    <s v="Yes"/>
    <s v="Yes"/>
    <s v="Yes"/>
    <s v="Two year"/>
    <s v="Yes"/>
    <s v="Bank transfer (automatic)"/>
    <x v="96"/>
    <x v="2"/>
    <n v="6668.35"/>
    <x v="0"/>
    <x v="0"/>
    <x v="0"/>
    <x v="53"/>
  </r>
  <r>
    <x v="1026"/>
    <s v="Male"/>
    <x v="1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x v="669"/>
    <x v="2"/>
    <n v="819.4"/>
    <x v="1"/>
    <x v="1"/>
    <x v="0"/>
    <x v="39"/>
  </r>
  <r>
    <x v="1027"/>
    <s v="Female"/>
    <x v="0"/>
    <s v="No"/>
    <s v="No"/>
    <n v="47"/>
    <s v="Yes"/>
    <s v="Yes"/>
    <s v="Fiber optic"/>
    <s v="Yes"/>
    <s v="No"/>
    <s v="Yes"/>
    <s v="No"/>
    <s v="Yes"/>
    <s v="No"/>
    <s v="One year"/>
    <s v="No"/>
    <s v="Credit card (automatic)"/>
    <x v="280"/>
    <x v="2"/>
    <n v="4615.25"/>
    <x v="0"/>
    <x v="0"/>
    <x v="0"/>
    <x v="36"/>
  </r>
  <r>
    <x v="1028"/>
    <s v="Male"/>
    <x v="0"/>
    <s v="Yes"/>
    <s v="Yes"/>
    <n v="26"/>
    <s v="Yes"/>
    <s v="Yes"/>
    <s v="Fiber optic"/>
    <s v="No"/>
    <s v="No"/>
    <s v="No"/>
    <s v="No"/>
    <s v="Yes"/>
    <s v="No"/>
    <s v="Month-to-month"/>
    <s v="Yes"/>
    <s v="Electronic check"/>
    <x v="670"/>
    <x v="2"/>
    <n v="2070.6"/>
    <x v="1"/>
    <x v="1"/>
    <x v="0"/>
    <x v="50"/>
  </r>
  <r>
    <x v="1029"/>
    <s v="Female"/>
    <x v="1"/>
    <s v="Yes"/>
    <s v="Yes"/>
    <n v="3"/>
    <s v="Yes"/>
    <s v="No"/>
    <s v="Fiber optic"/>
    <s v="Yes"/>
    <s v="No"/>
    <s v="No"/>
    <s v="Yes"/>
    <s v="Yes"/>
    <s v="No"/>
    <s v="Month-to-month"/>
    <s v="Yes"/>
    <s v="Mailed check"/>
    <x v="671"/>
    <x v="2"/>
    <n v="273.75"/>
    <x v="1"/>
    <x v="1"/>
    <x v="0"/>
    <x v="65"/>
  </r>
  <r>
    <x v="1030"/>
    <s v="Female"/>
    <x v="0"/>
    <s v="Yes"/>
    <s v="Yes"/>
    <n v="50"/>
    <s v="Yes"/>
    <s v="No"/>
    <s v="Fiber optic"/>
    <s v="No"/>
    <s v="No"/>
    <s v="No"/>
    <s v="No"/>
    <s v="No"/>
    <s v="No"/>
    <s v="Month-to-month"/>
    <s v="Yes"/>
    <s v="Bank transfer (automatic)"/>
    <x v="366"/>
    <x v="2"/>
    <n v="3557.7"/>
    <x v="0"/>
    <x v="0"/>
    <x v="0"/>
    <x v="26"/>
  </r>
  <r>
    <x v="1031"/>
    <s v="Male"/>
    <x v="0"/>
    <s v="Yes"/>
    <s v="Yes"/>
    <n v="27"/>
    <s v="Yes"/>
    <s v="Yes"/>
    <s v="DSL"/>
    <s v="No"/>
    <s v="No"/>
    <s v="No"/>
    <s v="Yes"/>
    <s v="Yes"/>
    <s v="Yes"/>
    <s v="Month-to-month"/>
    <s v="No"/>
    <s v="Bank transfer (automatic)"/>
    <x v="672"/>
    <x v="2"/>
    <n v="1957.1"/>
    <x v="0"/>
    <x v="0"/>
    <x v="0"/>
    <x v="67"/>
  </r>
  <r>
    <x v="1032"/>
    <s v="Female"/>
    <x v="1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x v="673"/>
    <x v="2"/>
    <n v="729.95"/>
    <x v="1"/>
    <x v="1"/>
    <x v="0"/>
    <x v="56"/>
  </r>
  <r>
    <x v="1033"/>
    <s v="Female"/>
    <x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74"/>
    <x v="3"/>
    <n v="1416.75"/>
    <x v="0"/>
    <x v="0"/>
    <x v="0"/>
    <x v="43"/>
  </r>
  <r>
    <x v="1034"/>
    <s v="Female"/>
    <x v="0"/>
    <s v="Yes"/>
    <s v="No"/>
    <n v="71"/>
    <s v="Yes"/>
    <s v="No"/>
    <s v="DSL"/>
    <s v="Yes"/>
    <s v="No"/>
    <s v="Yes"/>
    <s v="Yes"/>
    <s v="Yes"/>
    <s v="Yes"/>
    <s v="Two year"/>
    <s v="No"/>
    <s v="Bank transfer (automatic)"/>
    <x v="256"/>
    <x v="2"/>
    <n v="5924.4"/>
    <x v="0"/>
    <x v="0"/>
    <x v="0"/>
    <x v="49"/>
  </r>
  <r>
    <x v="1035"/>
    <s v="Male"/>
    <x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75"/>
    <x v="3"/>
    <n v="1697.7"/>
    <x v="0"/>
    <x v="0"/>
    <x v="0"/>
    <x v="38"/>
  </r>
  <r>
    <x v="1036"/>
    <s v="Male"/>
    <x v="0"/>
    <s v="Yes"/>
    <s v="Yes"/>
    <n v="68"/>
    <s v="Yes"/>
    <s v="Yes"/>
    <s v="Fiber optic"/>
    <s v="Yes"/>
    <s v="Yes"/>
    <s v="Yes"/>
    <s v="Yes"/>
    <s v="Yes"/>
    <s v="Yes"/>
    <s v="Two year"/>
    <s v="Yes"/>
    <s v="Bank transfer (automatic)"/>
    <x v="676"/>
    <x v="2"/>
    <n v="7849.85"/>
    <x v="0"/>
    <x v="0"/>
    <x v="0"/>
    <x v="73"/>
  </r>
  <r>
    <x v="1037"/>
    <s v="Female"/>
    <x v="0"/>
    <s v="No"/>
    <s v="No"/>
    <n v="13"/>
    <s v="No"/>
    <s v="No phone service"/>
    <s v="DSL"/>
    <s v="No"/>
    <s v="No"/>
    <s v="Yes"/>
    <s v="No"/>
    <s v="Yes"/>
    <s v="Yes"/>
    <s v="Month-to-month"/>
    <s v="No"/>
    <s v="Electronic check"/>
    <x v="493"/>
    <x v="1"/>
    <n v="649.4"/>
    <x v="0"/>
    <x v="0"/>
    <x v="0"/>
    <x v="33"/>
  </r>
  <r>
    <x v="1038"/>
    <s v="Male"/>
    <x v="0"/>
    <s v="Yes"/>
    <s v="No"/>
    <n v="56"/>
    <s v="Yes"/>
    <s v="No"/>
    <s v="Fiber optic"/>
    <s v="No"/>
    <s v="No"/>
    <s v="No"/>
    <s v="No"/>
    <s v="No"/>
    <s v="Yes"/>
    <s v="One year"/>
    <s v="Yes"/>
    <s v="Electronic check"/>
    <x v="140"/>
    <x v="2"/>
    <n v="4557.5"/>
    <x v="0"/>
    <x v="0"/>
    <x v="0"/>
    <x v="34"/>
  </r>
  <r>
    <x v="1039"/>
    <s v="Male"/>
    <x v="0"/>
    <s v="Yes"/>
    <s v="No"/>
    <n v="38"/>
    <s v="Yes"/>
    <s v="No"/>
    <s v="Fiber optic"/>
    <s v="Yes"/>
    <s v="Yes"/>
    <s v="No"/>
    <s v="No"/>
    <s v="No"/>
    <s v="No"/>
    <s v="Month-to-month"/>
    <s v="Yes"/>
    <s v="Electronic check"/>
    <x v="399"/>
    <x v="2"/>
    <n v="3013.05"/>
    <x v="1"/>
    <x v="1"/>
    <x v="0"/>
    <x v="41"/>
  </r>
  <r>
    <x v="1040"/>
    <s v="Male"/>
    <x v="1"/>
    <s v="No"/>
    <s v="No"/>
    <n v="14"/>
    <s v="Yes"/>
    <s v="No"/>
    <s v="Fiber optic"/>
    <s v="No"/>
    <s v="No"/>
    <s v="No"/>
    <s v="No"/>
    <s v="Yes"/>
    <s v="Yes"/>
    <s v="Month-to-month"/>
    <s v="No"/>
    <s v="Credit card (automatic)"/>
    <x v="677"/>
    <x v="2"/>
    <n v="1266.0999999999999"/>
    <x v="1"/>
    <x v="1"/>
    <x v="0"/>
    <x v="17"/>
  </r>
  <r>
    <x v="1041"/>
    <s v="Female"/>
    <x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170"/>
    <x v="3"/>
    <n v="360.35"/>
    <x v="0"/>
    <x v="0"/>
    <x v="0"/>
    <x v="10"/>
  </r>
  <r>
    <x v="1042"/>
    <s v="Female"/>
    <x v="0"/>
    <s v="Yes"/>
    <s v="Yes"/>
    <n v="14"/>
    <s v="Yes"/>
    <s v="No"/>
    <s v="Fiber optic"/>
    <s v="No"/>
    <s v="No"/>
    <s v="No"/>
    <s v="No"/>
    <s v="No"/>
    <s v="No"/>
    <s v="Month-to-month"/>
    <s v="No"/>
    <s v="Electronic check"/>
    <x v="433"/>
    <x v="2"/>
    <n v="1046.5"/>
    <x v="0"/>
    <x v="0"/>
    <x v="0"/>
    <x v="26"/>
  </r>
  <r>
    <x v="1043"/>
    <s v="Male"/>
    <x v="0"/>
    <s v="Yes"/>
    <s v="Yes"/>
    <n v="32"/>
    <s v="Yes"/>
    <s v="No"/>
    <s v="Fiber optic"/>
    <s v="No"/>
    <s v="No"/>
    <s v="No"/>
    <s v="No"/>
    <s v="No"/>
    <s v="No"/>
    <s v="Month-to-month"/>
    <s v="Yes"/>
    <s v="Bank transfer (automatic)"/>
    <x v="366"/>
    <x v="2"/>
    <n v="2347.9"/>
    <x v="1"/>
    <x v="1"/>
    <x v="0"/>
    <x v="26"/>
  </r>
  <r>
    <x v="1044"/>
    <s v="Female"/>
    <x v="0"/>
    <s v="No"/>
    <s v="No"/>
    <n v="8"/>
    <s v="Yes"/>
    <s v="No"/>
    <s v="DSL"/>
    <s v="Yes"/>
    <s v="No"/>
    <s v="No"/>
    <s v="Yes"/>
    <s v="No"/>
    <s v="No"/>
    <s v="One year"/>
    <s v="No"/>
    <s v="Bank transfer (automatic)"/>
    <x v="678"/>
    <x v="1"/>
    <n v="447.75"/>
    <x v="0"/>
    <x v="0"/>
    <x v="0"/>
    <x v="2"/>
  </r>
  <r>
    <x v="1045"/>
    <s v="Female"/>
    <x v="0"/>
    <s v="Yes"/>
    <s v="Yes"/>
    <n v="43"/>
    <s v="Yes"/>
    <s v="Yes"/>
    <s v="Fiber optic"/>
    <s v="No"/>
    <s v="No"/>
    <s v="Yes"/>
    <s v="No"/>
    <s v="Yes"/>
    <s v="Yes"/>
    <s v="Month-to-month"/>
    <s v="Yes"/>
    <s v="Bank transfer (automatic)"/>
    <x v="79"/>
    <x v="2"/>
    <n v="4209.95"/>
    <x v="0"/>
    <x v="0"/>
    <x v="0"/>
    <x v="21"/>
  </r>
  <r>
    <x v="1046"/>
    <s v="Female"/>
    <x v="0"/>
    <s v="No"/>
    <s v="No"/>
    <n v="52"/>
    <s v="Yes"/>
    <s v="Yes"/>
    <s v="DSL"/>
    <s v="Yes"/>
    <s v="No"/>
    <s v="Yes"/>
    <s v="Yes"/>
    <s v="Yes"/>
    <s v="No"/>
    <s v="One year"/>
    <s v="No"/>
    <s v="Credit card (automatic)"/>
    <x v="679"/>
    <x v="2"/>
    <n v="3877.65"/>
    <x v="0"/>
    <x v="0"/>
    <x v="0"/>
    <x v="59"/>
  </r>
  <r>
    <x v="1047"/>
    <s v="Male"/>
    <x v="0"/>
    <s v="No"/>
    <s v="No"/>
    <n v="3"/>
    <s v="Yes"/>
    <s v="No"/>
    <s v="DSL"/>
    <s v="No"/>
    <s v="No"/>
    <s v="No"/>
    <s v="Yes"/>
    <s v="No"/>
    <s v="No"/>
    <s v="Month-to-month"/>
    <s v="Yes"/>
    <s v="Mailed check"/>
    <x v="680"/>
    <x v="1"/>
    <n v="152.30000000000001"/>
    <x v="0"/>
    <x v="0"/>
    <x v="0"/>
    <x v="9"/>
  </r>
  <r>
    <x v="1048"/>
    <s v="Male"/>
    <x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1"/>
    <x v="3"/>
    <n v="572.20000000000005"/>
    <x v="0"/>
    <x v="0"/>
    <x v="0"/>
    <x v="19"/>
  </r>
  <r>
    <x v="1049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5"/>
    <x v="3"/>
    <n v="19.649999999999999"/>
    <x v="1"/>
    <x v="1"/>
    <x v="0"/>
    <x v="19"/>
  </r>
  <r>
    <x v="1050"/>
    <s v="Male"/>
    <x v="1"/>
    <s v="No"/>
    <s v="No"/>
    <n v="12"/>
    <s v="No"/>
    <s v="No phone service"/>
    <s v="DSL"/>
    <s v="No"/>
    <s v="No"/>
    <s v="Yes"/>
    <s v="Yes"/>
    <s v="No"/>
    <s v="Yes"/>
    <s v="Month-to-month"/>
    <s v="Yes"/>
    <s v="Electronic check"/>
    <x v="681"/>
    <x v="1"/>
    <n v="526.95000000000005"/>
    <x v="1"/>
    <x v="1"/>
    <x v="0"/>
    <x v="64"/>
  </r>
  <r>
    <x v="1051"/>
    <s v="Female"/>
    <x v="0"/>
    <s v="Yes"/>
    <s v="Yes"/>
    <n v="16"/>
    <s v="No"/>
    <s v="No phone service"/>
    <s v="DSL"/>
    <s v="No"/>
    <s v="No"/>
    <s v="No"/>
    <s v="No"/>
    <s v="No"/>
    <s v="Yes"/>
    <s v="Month-to-month"/>
    <s v="Yes"/>
    <s v="Credit card (automatic)"/>
    <x v="682"/>
    <x v="0"/>
    <n v="552.70000000000005"/>
    <x v="0"/>
    <x v="0"/>
    <x v="0"/>
    <x v="80"/>
  </r>
  <r>
    <x v="1052"/>
    <s v="Female"/>
    <x v="0"/>
    <s v="No"/>
    <s v="No"/>
    <n v="40"/>
    <s v="Yes"/>
    <s v="Yes"/>
    <s v="DSL"/>
    <s v="No"/>
    <s v="No"/>
    <s v="Yes"/>
    <s v="Yes"/>
    <s v="Yes"/>
    <s v="Yes"/>
    <s v="One year"/>
    <s v="Yes"/>
    <s v="Mailed check"/>
    <x v="683"/>
    <x v="2"/>
    <n v="3208.65"/>
    <x v="0"/>
    <x v="0"/>
    <x v="0"/>
    <x v="34"/>
  </r>
  <r>
    <x v="1053"/>
    <s v="Female"/>
    <x v="0"/>
    <s v="No"/>
    <s v="No"/>
    <n v="5"/>
    <s v="No"/>
    <s v="No phone service"/>
    <s v="DSL"/>
    <s v="No"/>
    <s v="No"/>
    <s v="Yes"/>
    <s v="No"/>
    <s v="No"/>
    <s v="Yes"/>
    <s v="Month-to-month"/>
    <s v="No"/>
    <s v="Electronic check"/>
    <x v="684"/>
    <x v="0"/>
    <n v="210.75"/>
    <x v="1"/>
    <x v="1"/>
    <x v="0"/>
    <x v="18"/>
  </r>
  <r>
    <x v="1054"/>
    <s v="Male"/>
    <x v="0"/>
    <s v="Yes"/>
    <s v="No"/>
    <n v="40"/>
    <s v="Yes"/>
    <s v="Yes"/>
    <s v="Fiber optic"/>
    <s v="No"/>
    <s v="No"/>
    <s v="No"/>
    <s v="No"/>
    <s v="Yes"/>
    <s v="Yes"/>
    <s v="Month-to-month"/>
    <s v="Yes"/>
    <s v="Bank transfer (automatic)"/>
    <x v="301"/>
    <x v="2"/>
    <n v="3706.95"/>
    <x v="1"/>
    <x v="1"/>
    <x v="0"/>
    <x v="54"/>
  </r>
  <r>
    <x v="1055"/>
    <s v="Female"/>
    <x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25"/>
    <x v="3"/>
    <n v="620.75"/>
    <x v="0"/>
    <x v="0"/>
    <x v="0"/>
    <x v="19"/>
  </r>
  <r>
    <x v="1056"/>
    <s v="Female"/>
    <x v="0"/>
    <s v="No"/>
    <s v="No"/>
    <n v="5"/>
    <s v="Yes"/>
    <s v="No"/>
    <s v="Fiber optic"/>
    <s v="No"/>
    <s v="No"/>
    <s v="No"/>
    <s v="No"/>
    <s v="No"/>
    <s v="Yes"/>
    <s v="Month-to-month"/>
    <s v="Yes"/>
    <s v="Electronic check"/>
    <x v="191"/>
    <x v="2"/>
    <n v="412.5"/>
    <x v="1"/>
    <x v="1"/>
    <x v="0"/>
    <x v="30"/>
  </r>
  <r>
    <x v="1057"/>
    <s v="Female"/>
    <x v="0"/>
    <s v="No"/>
    <s v="No"/>
    <n v="10"/>
    <s v="Yes"/>
    <s v="No"/>
    <s v="Fiber optic"/>
    <s v="Yes"/>
    <s v="No"/>
    <s v="No"/>
    <s v="No"/>
    <s v="Yes"/>
    <s v="No"/>
    <s v="Month-to-month"/>
    <s v="Yes"/>
    <s v="Mailed check"/>
    <x v="668"/>
    <x v="2"/>
    <n v="832.05"/>
    <x v="1"/>
    <x v="1"/>
    <x v="0"/>
    <x v="32"/>
  </r>
  <r>
    <x v="1058"/>
    <s v="Male"/>
    <x v="0"/>
    <s v="Yes"/>
    <s v="Yes"/>
    <n v="2"/>
    <s v="Yes"/>
    <s v="No"/>
    <s v="Fiber optic"/>
    <s v="No"/>
    <s v="No"/>
    <s v="No"/>
    <s v="No"/>
    <s v="Yes"/>
    <s v="Yes"/>
    <s v="Month-to-month"/>
    <s v="Yes"/>
    <s v="Bank transfer (automatic)"/>
    <x v="419"/>
    <x v="2"/>
    <n v="185.55"/>
    <x v="1"/>
    <x v="1"/>
    <x v="0"/>
    <x v="17"/>
  </r>
  <r>
    <x v="1059"/>
    <s v="Male"/>
    <x v="0"/>
    <s v="No"/>
    <s v="No"/>
    <n v="23"/>
    <s v="Yes"/>
    <s v="Yes"/>
    <s v="Fiber optic"/>
    <s v="No"/>
    <s v="No"/>
    <s v="No"/>
    <s v="Yes"/>
    <s v="Yes"/>
    <s v="No"/>
    <s v="Month-to-month"/>
    <s v="Yes"/>
    <s v="Electronic check"/>
    <x v="685"/>
    <x v="2"/>
    <n v="1943.2"/>
    <x v="1"/>
    <x v="1"/>
    <x v="0"/>
    <x v="68"/>
  </r>
  <r>
    <x v="1060"/>
    <s v="Male"/>
    <x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332"/>
    <x v="3"/>
    <n v="505.9"/>
    <x v="0"/>
    <x v="0"/>
    <x v="0"/>
    <x v="19"/>
  </r>
  <r>
    <x v="1061"/>
    <s v="Female"/>
    <x v="1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x v="686"/>
    <x v="2"/>
    <n v="8046.85"/>
    <x v="0"/>
    <x v="0"/>
    <x v="0"/>
    <x v="42"/>
  </r>
  <r>
    <x v="1062"/>
    <s v="Female"/>
    <x v="0"/>
    <s v="Yes"/>
    <s v="No"/>
    <n v="34"/>
    <s v="Yes"/>
    <s v="No"/>
    <s v="DSL"/>
    <s v="No"/>
    <s v="No"/>
    <s v="No"/>
    <s v="Yes"/>
    <s v="No"/>
    <s v="No"/>
    <s v="Month-to-month"/>
    <s v="No"/>
    <s v="Bank transfer (automatic)"/>
    <x v="687"/>
    <x v="1"/>
    <n v="1815.3"/>
    <x v="0"/>
    <x v="0"/>
    <x v="0"/>
    <x v="9"/>
  </r>
  <r>
    <x v="1063"/>
    <s v="Male"/>
    <x v="0"/>
    <s v="No"/>
    <s v="No"/>
    <n v="10"/>
    <s v="Yes"/>
    <s v="No"/>
    <s v="DSL"/>
    <s v="Yes"/>
    <s v="No"/>
    <s v="No"/>
    <s v="Yes"/>
    <s v="Yes"/>
    <s v="No"/>
    <s v="Month-to-month"/>
    <s v="No"/>
    <s v="Bank transfer (automatic)"/>
    <x v="688"/>
    <x v="1"/>
    <n v="612.95000000000005"/>
    <x v="0"/>
    <x v="0"/>
    <x v="0"/>
    <x v="47"/>
  </r>
  <r>
    <x v="1064"/>
    <s v="Female"/>
    <x v="0"/>
    <s v="No"/>
    <s v="No"/>
    <n v="14"/>
    <s v="Yes"/>
    <s v="No"/>
    <s v="DSL"/>
    <s v="Yes"/>
    <s v="No"/>
    <s v="No"/>
    <s v="Yes"/>
    <s v="No"/>
    <s v="No"/>
    <s v="One year"/>
    <s v="No"/>
    <s v="Mailed check"/>
    <x v="689"/>
    <x v="1"/>
    <n v="795.15"/>
    <x v="0"/>
    <x v="0"/>
    <x v="0"/>
    <x v="8"/>
  </r>
  <r>
    <x v="1065"/>
    <s v="Female"/>
    <x v="0"/>
    <s v="No"/>
    <s v="No"/>
    <n v="23"/>
    <s v="Yes"/>
    <s v="Yes"/>
    <s v="Fiber optic"/>
    <s v="Yes"/>
    <s v="No"/>
    <s v="No"/>
    <s v="No"/>
    <s v="Yes"/>
    <s v="No"/>
    <s v="Month-to-month"/>
    <s v="Yes"/>
    <s v="Bank transfer (automatic)"/>
    <x v="19"/>
    <x v="2"/>
    <n v="2169.8000000000002"/>
    <x v="1"/>
    <x v="1"/>
    <x v="0"/>
    <x v="17"/>
  </r>
  <r>
    <x v="1066"/>
    <s v="Male"/>
    <x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65"/>
    <x v="3"/>
    <n v="973.1"/>
    <x v="0"/>
    <x v="0"/>
    <x v="0"/>
    <x v="19"/>
  </r>
  <r>
    <x v="1067"/>
    <s v="Male"/>
    <x v="0"/>
    <s v="Yes"/>
    <s v="No"/>
    <n v="24"/>
    <s v="Yes"/>
    <s v="No"/>
    <s v="Fiber optic"/>
    <s v="Yes"/>
    <s v="No"/>
    <s v="No"/>
    <s v="Yes"/>
    <s v="No"/>
    <s v="Yes"/>
    <s v="Month-to-month"/>
    <s v="Yes"/>
    <s v="Electronic check"/>
    <x v="543"/>
    <x v="2"/>
    <n v="2210.1999999999998"/>
    <x v="0"/>
    <x v="0"/>
    <x v="0"/>
    <x v="6"/>
  </r>
  <r>
    <x v="1068"/>
    <s v="Male"/>
    <x v="0"/>
    <s v="Yes"/>
    <s v="No"/>
    <n v="49"/>
    <s v="Yes"/>
    <s v="Yes"/>
    <s v="Fiber optic"/>
    <s v="No"/>
    <s v="Yes"/>
    <s v="No"/>
    <s v="No"/>
    <s v="Yes"/>
    <s v="Yes"/>
    <s v="Month-to-month"/>
    <s v="Yes"/>
    <s v="Bank transfer (automatic)"/>
    <x v="134"/>
    <x v="2"/>
    <n v="4853.75"/>
    <x v="1"/>
    <x v="1"/>
    <x v="0"/>
    <x v="21"/>
  </r>
  <r>
    <x v="1069"/>
    <s v="Male"/>
    <x v="1"/>
    <s v="No"/>
    <s v="No"/>
    <n v="20"/>
    <s v="Yes"/>
    <s v="No"/>
    <s v="DSL"/>
    <s v="Yes"/>
    <s v="No"/>
    <s v="No"/>
    <s v="Yes"/>
    <s v="No"/>
    <s v="No"/>
    <s v="One year"/>
    <s v="No"/>
    <s v="Mailed check"/>
    <x v="690"/>
    <x v="1"/>
    <n v="1055.9000000000001"/>
    <x v="0"/>
    <x v="0"/>
    <x v="0"/>
    <x v="2"/>
  </r>
  <r>
    <x v="1070"/>
    <s v="Female"/>
    <x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x v="366"/>
    <x v="2"/>
    <n v="144.55000000000001"/>
    <x v="1"/>
    <x v="1"/>
    <x v="0"/>
    <x v="26"/>
  </r>
  <r>
    <x v="1071"/>
    <s v="Female"/>
    <x v="0"/>
    <s v="No"/>
    <s v="No"/>
    <n v="2"/>
    <s v="Yes"/>
    <s v="No"/>
    <s v="DSL"/>
    <s v="No"/>
    <s v="Yes"/>
    <s v="No"/>
    <s v="No"/>
    <s v="No"/>
    <s v="No"/>
    <s v="Month-to-month"/>
    <s v="Yes"/>
    <s v="Credit card (automatic)"/>
    <x v="65"/>
    <x v="1"/>
    <n v="91.1"/>
    <x v="1"/>
    <x v="1"/>
    <x v="0"/>
    <x v="33"/>
  </r>
  <r>
    <x v="1072"/>
    <s v="Male"/>
    <x v="0"/>
    <s v="No"/>
    <s v="No"/>
    <n v="22"/>
    <s v="No"/>
    <s v="No phone service"/>
    <s v="DSL"/>
    <s v="No"/>
    <s v="No"/>
    <s v="Yes"/>
    <s v="Yes"/>
    <s v="Yes"/>
    <s v="Yes"/>
    <s v="Two year"/>
    <s v="No"/>
    <s v="Bank transfer (automatic)"/>
    <x v="641"/>
    <x v="1"/>
    <n v="1304.8499999999999"/>
    <x v="0"/>
    <x v="0"/>
    <x v="0"/>
    <x v="1"/>
  </r>
  <r>
    <x v="1073"/>
    <s v="Male"/>
    <x v="0"/>
    <s v="No"/>
    <s v="No"/>
    <n v="7"/>
    <s v="Yes"/>
    <s v="Yes"/>
    <s v="Fiber optic"/>
    <s v="No"/>
    <s v="No"/>
    <s v="Yes"/>
    <s v="No"/>
    <s v="Yes"/>
    <s v="Yes"/>
    <s v="Month-to-month"/>
    <s v="Yes"/>
    <s v="Bank transfer (automatic)"/>
    <x v="444"/>
    <x v="2"/>
    <n v="713"/>
    <x v="1"/>
    <x v="1"/>
    <x v="0"/>
    <x v="28"/>
  </r>
  <r>
    <x v="1074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16"/>
    <x v="3"/>
    <n v="21.1"/>
    <x v="0"/>
    <x v="0"/>
    <x v="0"/>
    <x v="14"/>
  </r>
  <r>
    <x v="1075"/>
    <s v="Female"/>
    <x v="0"/>
    <s v="Yes"/>
    <s v="Yes"/>
    <n v="59"/>
    <s v="Yes"/>
    <s v="Yes"/>
    <s v="Fiber optic"/>
    <s v="No"/>
    <s v="Yes"/>
    <s v="No"/>
    <s v="Yes"/>
    <s v="No"/>
    <s v="Yes"/>
    <s v="Month-to-month"/>
    <s v="Yes"/>
    <s v="Bank transfer (automatic)"/>
    <x v="691"/>
    <x v="2"/>
    <n v="5580.8"/>
    <x v="0"/>
    <x v="0"/>
    <x v="0"/>
    <x v="54"/>
  </r>
  <r>
    <x v="1076"/>
    <s v="Female"/>
    <x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692"/>
    <x v="3"/>
    <n v="1497.9"/>
    <x v="0"/>
    <x v="0"/>
    <x v="0"/>
    <x v="38"/>
  </r>
  <r>
    <x v="1077"/>
    <s v="Female"/>
    <x v="0"/>
    <s v="No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x v="693"/>
    <x v="2"/>
    <n v="4527.45"/>
    <x v="1"/>
    <x v="1"/>
    <x v="0"/>
    <x v="73"/>
  </r>
  <r>
    <x v="1078"/>
    <s v="Female"/>
    <x v="1"/>
    <s v="No"/>
    <s v="No"/>
    <n v="59"/>
    <s v="Yes"/>
    <s v="Yes"/>
    <s v="Fiber optic"/>
    <s v="No"/>
    <s v="Yes"/>
    <s v="No"/>
    <s v="No"/>
    <s v="No"/>
    <s v="No"/>
    <s v="Two year"/>
    <s v="Yes"/>
    <s v="Credit card (automatic)"/>
    <x v="64"/>
    <x v="2"/>
    <n v="4590.3500000000004"/>
    <x v="0"/>
    <x v="0"/>
    <x v="0"/>
    <x v="41"/>
  </r>
  <r>
    <x v="1079"/>
    <s v="Female"/>
    <x v="0"/>
    <s v="Yes"/>
    <s v="Yes"/>
    <n v="3"/>
    <s v="Yes"/>
    <s v="No"/>
    <s v="Fiber optic"/>
    <s v="No"/>
    <s v="No"/>
    <s v="No"/>
    <s v="No"/>
    <s v="No"/>
    <s v="No"/>
    <s v="Month-to-month"/>
    <s v="Yes"/>
    <s v="Electronic check"/>
    <x v="363"/>
    <x v="2"/>
    <n v="200.2"/>
    <x v="0"/>
    <x v="0"/>
    <x v="0"/>
    <x v="26"/>
  </r>
  <r>
    <x v="1080"/>
    <s v="Male"/>
    <x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332"/>
    <x v="3"/>
    <n v="614.45000000000005"/>
    <x v="0"/>
    <x v="0"/>
    <x v="0"/>
    <x v="19"/>
  </r>
  <r>
    <x v="1081"/>
    <s v="Male"/>
    <x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x v="694"/>
    <x v="2"/>
    <n v="4564.8999999999996"/>
    <x v="0"/>
    <x v="0"/>
    <x v="0"/>
    <x v="21"/>
  </r>
  <r>
    <x v="1082"/>
    <s v="Male"/>
    <x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95"/>
    <x v="3"/>
    <s v=" "/>
    <x v="0"/>
    <x v="0"/>
    <x v="0"/>
    <x v="45"/>
  </r>
  <r>
    <x v="1083"/>
    <s v="Male"/>
    <x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x v="696"/>
    <x v="2"/>
    <n v="171.15"/>
    <x v="1"/>
    <x v="1"/>
    <x v="0"/>
    <x v="34"/>
  </r>
  <r>
    <x v="1084"/>
    <s v="Female"/>
    <x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27"/>
    <x v="3"/>
    <n v="1012.4"/>
    <x v="0"/>
    <x v="0"/>
    <x v="0"/>
    <x v="19"/>
  </r>
  <r>
    <x v="1085"/>
    <s v="Female"/>
    <x v="1"/>
    <s v="No"/>
    <s v="No"/>
    <n v="13"/>
    <s v="Yes"/>
    <s v="No"/>
    <s v="Fiber optic"/>
    <s v="No"/>
    <s v="No"/>
    <s v="Yes"/>
    <s v="No"/>
    <s v="No"/>
    <s v="No"/>
    <s v="Month-to-month"/>
    <s v="Yes"/>
    <s v="Electronic check"/>
    <x v="697"/>
    <x v="2"/>
    <n v="940.35"/>
    <x v="1"/>
    <x v="1"/>
    <x v="0"/>
    <x v="59"/>
  </r>
  <r>
    <x v="1086"/>
    <s v="Female"/>
    <x v="1"/>
    <s v="No"/>
    <s v="No"/>
    <n v="11"/>
    <s v="Yes"/>
    <s v="No"/>
    <s v="Fiber optic"/>
    <s v="No"/>
    <s v="No"/>
    <s v="No"/>
    <s v="No"/>
    <s v="Yes"/>
    <s v="Yes"/>
    <s v="Month-to-month"/>
    <s v="No"/>
    <s v="Bank transfer (automatic)"/>
    <x v="377"/>
    <x v="2"/>
    <n v="1047.7"/>
    <x v="1"/>
    <x v="1"/>
    <x v="0"/>
    <x v="17"/>
  </r>
  <r>
    <x v="1087"/>
    <s v="Male"/>
    <x v="0"/>
    <s v="No"/>
    <s v="No"/>
    <n v="32"/>
    <s v="Yes"/>
    <s v="Yes"/>
    <s v="Fiber optic"/>
    <s v="Yes"/>
    <s v="No"/>
    <s v="No"/>
    <s v="Yes"/>
    <s v="No"/>
    <s v="No"/>
    <s v="Month-to-month"/>
    <s v="No"/>
    <s v="Bank transfer (automatic)"/>
    <x v="698"/>
    <x v="2"/>
    <n v="2766.4"/>
    <x v="0"/>
    <x v="0"/>
    <x v="0"/>
    <x v="65"/>
  </r>
  <r>
    <x v="1088"/>
    <s v="Male"/>
    <x v="1"/>
    <s v="Yes"/>
    <s v="No"/>
    <n v="17"/>
    <s v="Yes"/>
    <s v="Yes"/>
    <s v="Fiber optic"/>
    <s v="No"/>
    <s v="No"/>
    <s v="Yes"/>
    <s v="No"/>
    <s v="Yes"/>
    <s v="Yes"/>
    <s v="Month-to-month"/>
    <s v="Yes"/>
    <s v="Credit card (automatic)"/>
    <x v="699"/>
    <x v="2"/>
    <n v="1622.45"/>
    <x v="1"/>
    <x v="1"/>
    <x v="0"/>
    <x v="5"/>
  </r>
  <r>
    <x v="1089"/>
    <s v="Female"/>
    <x v="0"/>
    <s v="No"/>
    <s v="No"/>
    <n v="16"/>
    <s v="Yes"/>
    <s v="Yes"/>
    <s v="Fiber optic"/>
    <s v="No"/>
    <s v="No"/>
    <s v="No"/>
    <s v="No"/>
    <s v="No"/>
    <s v="No"/>
    <s v="Month-to-month"/>
    <s v="Yes"/>
    <s v="Credit card (automatic)"/>
    <x v="73"/>
    <x v="2"/>
    <n v="1129.3499999999999"/>
    <x v="0"/>
    <x v="0"/>
    <x v="0"/>
    <x v="27"/>
  </r>
  <r>
    <x v="1090"/>
    <s v="Female"/>
    <x v="0"/>
    <s v="No"/>
    <s v="No"/>
    <n v="51"/>
    <s v="Yes"/>
    <s v="Yes"/>
    <s v="Fiber optic"/>
    <s v="Yes"/>
    <s v="Yes"/>
    <s v="Yes"/>
    <s v="No"/>
    <s v="Yes"/>
    <s v="Yes"/>
    <s v="One year"/>
    <s v="No"/>
    <s v="Bank transfer (automatic)"/>
    <x v="700"/>
    <x v="2"/>
    <n v="5680.9"/>
    <x v="0"/>
    <x v="0"/>
    <x v="0"/>
    <x v="15"/>
  </r>
  <r>
    <x v="1091"/>
    <s v="Male"/>
    <x v="0"/>
    <s v="No"/>
    <s v="No"/>
    <n v="29"/>
    <s v="Yes"/>
    <s v="No"/>
    <s v="DSL"/>
    <s v="No"/>
    <s v="No"/>
    <s v="Yes"/>
    <s v="Yes"/>
    <s v="Yes"/>
    <s v="Yes"/>
    <s v="One year"/>
    <s v="Yes"/>
    <s v="Bank transfer (automatic)"/>
    <x v="209"/>
    <x v="2"/>
    <n v="2243.9"/>
    <x v="0"/>
    <x v="0"/>
    <x v="0"/>
    <x v="27"/>
  </r>
  <r>
    <x v="1092"/>
    <s v="Male"/>
    <x v="0"/>
    <s v="Yes"/>
    <s v="No"/>
    <n v="70"/>
    <s v="Yes"/>
    <s v="No"/>
    <s v="DSL"/>
    <s v="Yes"/>
    <s v="Yes"/>
    <s v="Yes"/>
    <s v="Yes"/>
    <s v="No"/>
    <s v="No"/>
    <s v="Two year"/>
    <s v="No"/>
    <s v="Credit card (automatic)"/>
    <x v="235"/>
    <x v="1"/>
    <n v="4523.25"/>
    <x v="0"/>
    <x v="0"/>
    <x v="0"/>
    <x v="22"/>
  </r>
  <r>
    <x v="1093"/>
    <s v="Female"/>
    <x v="0"/>
    <s v="Yes"/>
    <s v="Yes"/>
    <n v="71"/>
    <s v="Yes"/>
    <s v="Yes"/>
    <s v="Fiber optic"/>
    <s v="Yes"/>
    <s v="No"/>
    <s v="Yes"/>
    <s v="Yes"/>
    <s v="No"/>
    <s v="Yes"/>
    <s v="Two year"/>
    <s v="No"/>
    <s v="Electronic check"/>
    <x v="699"/>
    <x v="2"/>
    <n v="7159.7"/>
    <x v="0"/>
    <x v="0"/>
    <x v="0"/>
    <x v="5"/>
  </r>
  <r>
    <x v="1094"/>
    <s v="Male"/>
    <x v="0"/>
    <s v="Yes"/>
    <s v="Yes"/>
    <n v="41"/>
    <s v="Yes"/>
    <s v="Yes"/>
    <s v="DSL"/>
    <s v="No"/>
    <s v="Yes"/>
    <s v="Yes"/>
    <s v="No"/>
    <s v="Yes"/>
    <s v="No"/>
    <s v="One year"/>
    <s v="No"/>
    <s v="Bank transfer (automatic)"/>
    <x v="701"/>
    <x v="2"/>
    <n v="2839.95"/>
    <x v="0"/>
    <x v="0"/>
    <x v="0"/>
    <x v="29"/>
  </r>
  <r>
    <x v="1095"/>
    <s v="Male"/>
    <x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x v="702"/>
    <x v="2"/>
    <n v="80.55"/>
    <x v="0"/>
    <x v="0"/>
    <x v="0"/>
    <x v="34"/>
  </r>
  <r>
    <x v="1096"/>
    <s v="Female"/>
    <x v="0"/>
    <s v="Yes"/>
    <s v="No"/>
    <n v="7"/>
    <s v="Yes"/>
    <s v="No"/>
    <s v="DSL"/>
    <s v="Yes"/>
    <s v="No"/>
    <s v="Yes"/>
    <s v="Yes"/>
    <s v="Yes"/>
    <s v="Yes"/>
    <s v="Month-to-month"/>
    <s v="No"/>
    <s v="Bank transfer (automatic)"/>
    <x v="703"/>
    <x v="2"/>
    <n v="580.1"/>
    <x v="0"/>
    <x v="0"/>
    <x v="0"/>
    <x v="34"/>
  </r>
  <r>
    <x v="1097"/>
    <s v="Male"/>
    <x v="0"/>
    <s v="Yes"/>
    <s v="Yes"/>
    <n v="25"/>
    <s v="Yes"/>
    <s v="No"/>
    <s v="Fiber optic"/>
    <s v="No"/>
    <s v="No"/>
    <s v="No"/>
    <s v="No"/>
    <s v="Yes"/>
    <s v="Yes"/>
    <s v="One year"/>
    <s v="Yes"/>
    <s v="Electronic check"/>
    <x v="254"/>
    <x v="2"/>
    <n v="2178.6"/>
    <x v="1"/>
    <x v="1"/>
    <x v="0"/>
    <x v="17"/>
  </r>
  <r>
    <x v="1098"/>
    <s v="Male"/>
    <x v="0"/>
    <s v="Yes"/>
    <s v="Yes"/>
    <n v="67"/>
    <s v="Yes"/>
    <s v="Yes"/>
    <s v="Fiber optic"/>
    <s v="Yes"/>
    <s v="Yes"/>
    <s v="No"/>
    <s v="Yes"/>
    <s v="No"/>
    <s v="No"/>
    <s v="One year"/>
    <s v="No"/>
    <s v="Electronic check"/>
    <x v="419"/>
    <x v="2"/>
    <n v="6038.55"/>
    <x v="0"/>
    <x v="0"/>
    <x v="0"/>
    <x v="17"/>
  </r>
  <r>
    <x v="1099"/>
    <s v="Male"/>
    <x v="0"/>
    <s v="Yes"/>
    <s v="Yes"/>
    <n v="5"/>
    <s v="Yes"/>
    <s v="Yes"/>
    <s v="DSL"/>
    <s v="No"/>
    <s v="No"/>
    <s v="No"/>
    <s v="Yes"/>
    <s v="No"/>
    <s v="No"/>
    <s v="Month-to-month"/>
    <s v="Yes"/>
    <s v="Mailed check"/>
    <x v="689"/>
    <x v="1"/>
    <n v="259.39999999999998"/>
    <x v="0"/>
    <x v="0"/>
    <x v="0"/>
    <x v="8"/>
  </r>
  <r>
    <x v="1100"/>
    <s v="Male"/>
    <x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62"/>
    <x v="3"/>
    <n v="324.14999999999998"/>
    <x v="0"/>
    <x v="0"/>
    <x v="0"/>
    <x v="38"/>
  </r>
  <r>
    <x v="1101"/>
    <s v="Female"/>
    <x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87"/>
    <x v="3"/>
    <n v="417.65"/>
    <x v="0"/>
    <x v="0"/>
    <x v="0"/>
    <x v="19"/>
  </r>
  <r>
    <x v="1102"/>
    <s v="Male"/>
    <x v="0"/>
    <s v="Yes"/>
    <s v="Yes"/>
    <n v="3"/>
    <s v="Yes"/>
    <s v="No"/>
    <s v="DSL"/>
    <s v="No"/>
    <s v="Yes"/>
    <s v="Yes"/>
    <s v="No"/>
    <s v="No"/>
    <s v="No"/>
    <s v="Month-to-month"/>
    <s v="Yes"/>
    <s v="Mailed check"/>
    <x v="9"/>
    <x v="1"/>
    <n v="168.15"/>
    <x v="1"/>
    <x v="1"/>
    <x v="0"/>
    <x v="8"/>
  </r>
  <r>
    <x v="1103"/>
    <s v="Male"/>
    <x v="0"/>
    <s v="Yes"/>
    <s v="Yes"/>
    <n v="54"/>
    <s v="Yes"/>
    <s v="Yes"/>
    <s v="Fiber optic"/>
    <s v="No"/>
    <s v="Yes"/>
    <s v="No"/>
    <s v="Yes"/>
    <s v="Yes"/>
    <s v="Yes"/>
    <s v="One year"/>
    <s v="Yes"/>
    <s v="Electronic check"/>
    <x v="704"/>
    <x v="2"/>
    <n v="5637.85"/>
    <x v="0"/>
    <x v="0"/>
    <x v="0"/>
    <x v="7"/>
  </r>
  <r>
    <x v="1104"/>
    <s v="Male"/>
    <x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425"/>
    <x v="3"/>
    <n v="839.4"/>
    <x v="0"/>
    <x v="0"/>
    <x v="0"/>
    <x v="19"/>
  </r>
  <r>
    <x v="1105"/>
    <s v="Female"/>
    <x v="0"/>
    <s v="Yes"/>
    <s v="No"/>
    <n v="9"/>
    <s v="Yes"/>
    <s v="No"/>
    <s v="Fiber optic"/>
    <s v="No"/>
    <s v="No"/>
    <s v="No"/>
    <s v="No"/>
    <s v="No"/>
    <s v="Yes"/>
    <s v="Month-to-month"/>
    <s v="Yes"/>
    <s v="Electronic check"/>
    <x v="48"/>
    <x v="2"/>
    <n v="769.1"/>
    <x v="0"/>
    <x v="0"/>
    <x v="0"/>
    <x v="30"/>
  </r>
  <r>
    <x v="1106"/>
    <s v="Female"/>
    <x v="0"/>
    <s v="No"/>
    <s v="No"/>
    <n v="63"/>
    <s v="Yes"/>
    <s v="Yes"/>
    <s v="Fiber optic"/>
    <s v="No"/>
    <s v="Yes"/>
    <s v="No"/>
    <s v="No"/>
    <s v="Yes"/>
    <s v="Yes"/>
    <s v="Two year"/>
    <s v="No"/>
    <s v="Bank transfer (automatic)"/>
    <x v="705"/>
    <x v="2"/>
    <n v="6253"/>
    <x v="0"/>
    <x v="0"/>
    <x v="0"/>
    <x v="54"/>
  </r>
  <r>
    <x v="1107"/>
    <s v="Female"/>
    <x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8"/>
    <x v="3"/>
    <n v="1641.8"/>
    <x v="0"/>
    <x v="0"/>
    <x v="0"/>
    <x v="43"/>
  </r>
  <r>
    <x v="1108"/>
    <s v="Female"/>
    <x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04"/>
    <x v="3"/>
    <n v="1678.05"/>
    <x v="0"/>
    <x v="0"/>
    <x v="0"/>
    <x v="38"/>
  </r>
  <r>
    <x v="1109"/>
    <s v="Male"/>
    <x v="0"/>
    <s v="Yes"/>
    <s v="No"/>
    <n v="40"/>
    <s v="Yes"/>
    <s v="No"/>
    <s v="DSL"/>
    <s v="No"/>
    <s v="Yes"/>
    <s v="No"/>
    <s v="No"/>
    <s v="No"/>
    <s v="No"/>
    <s v="Month-to-month"/>
    <s v="Yes"/>
    <s v="Mailed check"/>
    <x v="510"/>
    <x v="1"/>
    <n v="2058.5"/>
    <x v="0"/>
    <x v="0"/>
    <x v="0"/>
    <x v="9"/>
  </r>
  <r>
    <x v="1110"/>
    <s v="Male"/>
    <x v="0"/>
    <s v="No"/>
    <s v="No"/>
    <n v="60"/>
    <s v="No"/>
    <s v="No phone service"/>
    <s v="DSL"/>
    <s v="Yes"/>
    <s v="Yes"/>
    <s v="Yes"/>
    <s v="No"/>
    <s v="No"/>
    <s v="No"/>
    <s v="Two year"/>
    <s v="No"/>
    <s v="Bank transfer (automatic)"/>
    <x v="706"/>
    <x v="0"/>
    <n v="2424.5"/>
    <x v="0"/>
    <x v="0"/>
    <x v="0"/>
    <x v="18"/>
  </r>
  <r>
    <x v="1111"/>
    <s v="Female"/>
    <x v="0"/>
    <s v="No"/>
    <s v="No"/>
    <n v="4"/>
    <s v="Yes"/>
    <s v="No"/>
    <s v="Fiber optic"/>
    <s v="Yes"/>
    <s v="No"/>
    <s v="Yes"/>
    <s v="Yes"/>
    <s v="No"/>
    <s v="Yes"/>
    <s v="Month-to-month"/>
    <s v="Yes"/>
    <s v="Bank transfer (automatic)"/>
    <x v="61"/>
    <x v="2"/>
    <n v="387.2"/>
    <x v="1"/>
    <x v="1"/>
    <x v="0"/>
    <x v="40"/>
  </r>
  <r>
    <x v="1112"/>
    <s v="Female"/>
    <x v="1"/>
    <s v="No"/>
    <s v="No"/>
    <n v="71"/>
    <s v="Yes"/>
    <s v="Yes"/>
    <s v="DSL"/>
    <s v="Yes"/>
    <s v="Yes"/>
    <s v="Yes"/>
    <s v="Yes"/>
    <s v="Yes"/>
    <s v="Yes"/>
    <s v="Two year"/>
    <s v="No"/>
    <s v="Mailed check"/>
    <x v="107"/>
    <x v="2"/>
    <n v="6293.45"/>
    <x v="0"/>
    <x v="0"/>
    <x v="0"/>
    <x v="17"/>
  </r>
  <r>
    <x v="1113"/>
    <s v="Female"/>
    <x v="0"/>
    <s v="Yes"/>
    <s v="No"/>
    <n v="37"/>
    <s v="Yes"/>
    <s v="Yes"/>
    <s v="Fiber optic"/>
    <s v="No"/>
    <s v="No"/>
    <s v="Yes"/>
    <s v="No"/>
    <s v="No"/>
    <s v="No"/>
    <s v="Month-to-month"/>
    <s v="Yes"/>
    <s v="Credit card (automatic)"/>
    <x v="88"/>
    <x v="2"/>
    <n v="2839.65"/>
    <x v="1"/>
    <x v="1"/>
    <x v="0"/>
    <x v="41"/>
  </r>
  <r>
    <x v="1114"/>
    <s v="Male"/>
    <x v="0"/>
    <s v="Yes"/>
    <s v="No"/>
    <n v="32"/>
    <s v="Yes"/>
    <s v="Yes"/>
    <s v="Fiber optic"/>
    <s v="No"/>
    <s v="Yes"/>
    <s v="No"/>
    <s v="No"/>
    <s v="Yes"/>
    <s v="Yes"/>
    <s v="Month-to-month"/>
    <s v="Yes"/>
    <s v="Credit card (automatic)"/>
    <x v="694"/>
    <x v="2"/>
    <n v="3145.9"/>
    <x v="0"/>
    <x v="0"/>
    <x v="0"/>
    <x v="21"/>
  </r>
  <r>
    <x v="1115"/>
    <s v="Male"/>
    <x v="0"/>
    <s v="No"/>
    <s v="No"/>
    <n v="39"/>
    <s v="Yes"/>
    <s v="Yes"/>
    <s v="DSL"/>
    <s v="No"/>
    <s v="No"/>
    <s v="No"/>
    <s v="Yes"/>
    <s v="No"/>
    <s v="No"/>
    <s v="Two year"/>
    <s v="Yes"/>
    <s v="Credit card (automatic)"/>
    <x v="2"/>
    <x v="1"/>
    <n v="2200.6999999999998"/>
    <x v="0"/>
    <x v="0"/>
    <x v="0"/>
    <x v="2"/>
  </r>
  <r>
    <x v="1116"/>
    <s v="Female"/>
    <x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68"/>
    <x v="3"/>
    <n v="914.4"/>
    <x v="0"/>
    <x v="0"/>
    <x v="0"/>
    <x v="43"/>
  </r>
  <r>
    <x v="1117"/>
    <s v="Male"/>
    <x v="0"/>
    <s v="No"/>
    <s v="No"/>
    <n v="52"/>
    <s v="Yes"/>
    <s v="Yes"/>
    <s v="Fiber optic"/>
    <s v="No"/>
    <s v="No"/>
    <s v="Yes"/>
    <s v="No"/>
    <s v="No"/>
    <s v="Yes"/>
    <s v="Two year"/>
    <s v="Yes"/>
    <s v="Credit card (automatic)"/>
    <x v="578"/>
    <x v="2"/>
    <n v="4577.75"/>
    <x v="0"/>
    <x v="0"/>
    <x v="0"/>
    <x v="6"/>
  </r>
  <r>
    <x v="1118"/>
    <s v="Female"/>
    <x v="0"/>
    <s v="Yes"/>
    <s v="Yes"/>
    <n v="48"/>
    <s v="Yes"/>
    <s v="Yes"/>
    <s v="Fiber optic"/>
    <s v="Yes"/>
    <s v="Yes"/>
    <s v="No"/>
    <s v="No"/>
    <s v="Yes"/>
    <s v="Yes"/>
    <s v="Month-to-month"/>
    <s v="Yes"/>
    <s v="Credit card (automatic)"/>
    <x v="299"/>
    <x v="2"/>
    <n v="4997.5"/>
    <x v="0"/>
    <x v="0"/>
    <x v="0"/>
    <x v="7"/>
  </r>
  <r>
    <x v="1119"/>
    <s v="Male"/>
    <x v="0"/>
    <s v="Yes"/>
    <s v="Yes"/>
    <n v="70"/>
    <s v="No"/>
    <s v="No phone service"/>
    <s v="DSL"/>
    <s v="Yes"/>
    <s v="No"/>
    <s v="Yes"/>
    <s v="Yes"/>
    <s v="Yes"/>
    <s v="Yes"/>
    <s v="Two year"/>
    <s v="No"/>
    <s v="Bank transfer (automatic)"/>
    <x v="707"/>
    <x v="1"/>
    <n v="4144.8"/>
    <x v="0"/>
    <x v="0"/>
    <x v="0"/>
    <x v="20"/>
  </r>
  <r>
    <x v="1120"/>
    <s v="Male"/>
    <x v="0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x v="708"/>
    <x v="2"/>
    <n v="1493.55"/>
    <x v="0"/>
    <x v="0"/>
    <x v="0"/>
    <x v="4"/>
  </r>
  <r>
    <x v="1121"/>
    <s v="Female"/>
    <x v="0"/>
    <s v="No"/>
    <s v="No"/>
    <n v="50"/>
    <s v="Yes"/>
    <s v="Yes"/>
    <s v="DSL"/>
    <s v="Yes"/>
    <s v="No"/>
    <s v="Yes"/>
    <s v="Yes"/>
    <s v="Yes"/>
    <s v="Yes"/>
    <s v="One year"/>
    <s v="Yes"/>
    <s v="Credit card (automatic)"/>
    <x v="709"/>
    <x v="2"/>
    <n v="4179.1000000000004"/>
    <x v="0"/>
    <x v="0"/>
    <x v="0"/>
    <x v="79"/>
  </r>
  <r>
    <x v="1122"/>
    <s v="Female"/>
    <x v="0"/>
    <s v="No"/>
    <s v="No"/>
    <n v="19"/>
    <s v="No"/>
    <s v="No phone service"/>
    <s v="DSL"/>
    <s v="No"/>
    <s v="No"/>
    <s v="No"/>
    <s v="No"/>
    <s v="Yes"/>
    <s v="Yes"/>
    <s v="One year"/>
    <s v="Yes"/>
    <s v="Credit card (automatic)"/>
    <x v="245"/>
    <x v="1"/>
    <n v="893.55"/>
    <x v="1"/>
    <x v="1"/>
    <x v="0"/>
    <x v="25"/>
  </r>
  <r>
    <x v="1123"/>
    <s v="Male"/>
    <x v="0"/>
    <s v="Yes"/>
    <s v="Yes"/>
    <n v="25"/>
    <s v="Yes"/>
    <s v="No"/>
    <s v="DSL"/>
    <s v="Yes"/>
    <s v="Yes"/>
    <s v="Yes"/>
    <s v="No"/>
    <s v="No"/>
    <s v="No"/>
    <s v="One year"/>
    <s v="Yes"/>
    <s v="Bank transfer (automatic)"/>
    <x v="710"/>
    <x v="1"/>
    <n v="1611"/>
    <x v="0"/>
    <x v="0"/>
    <x v="0"/>
    <x v="47"/>
  </r>
  <r>
    <x v="1124"/>
    <s v="Male"/>
    <x v="0"/>
    <s v="No"/>
    <s v="No"/>
    <n v="12"/>
    <s v="Yes"/>
    <s v="No"/>
    <s v="DSL"/>
    <s v="No"/>
    <s v="Yes"/>
    <s v="No"/>
    <s v="No"/>
    <s v="No"/>
    <s v="No"/>
    <s v="Month-to-month"/>
    <s v="Yes"/>
    <s v="Bank transfer (automatic)"/>
    <x v="65"/>
    <x v="1"/>
    <n v="593.04999999999995"/>
    <x v="0"/>
    <x v="0"/>
    <x v="0"/>
    <x v="33"/>
  </r>
  <r>
    <x v="1125"/>
    <s v="Male"/>
    <x v="1"/>
    <s v="Yes"/>
    <s v="No"/>
    <n v="39"/>
    <s v="Yes"/>
    <s v="Yes"/>
    <s v="Fiber optic"/>
    <s v="No"/>
    <s v="Yes"/>
    <s v="Yes"/>
    <s v="No"/>
    <s v="Yes"/>
    <s v="Yes"/>
    <s v="Month-to-month"/>
    <s v="Yes"/>
    <s v="Electronic check"/>
    <x v="711"/>
    <x v="2"/>
    <n v="4284.8"/>
    <x v="1"/>
    <x v="1"/>
    <x v="0"/>
    <x v="12"/>
  </r>
  <r>
    <x v="1126"/>
    <s v="Male"/>
    <x v="0"/>
    <s v="No"/>
    <s v="No"/>
    <n v="7"/>
    <s v="Yes"/>
    <s v="No"/>
    <s v="Fiber optic"/>
    <s v="No"/>
    <s v="No"/>
    <s v="Yes"/>
    <s v="No"/>
    <s v="No"/>
    <s v="No"/>
    <s v="Month-to-month"/>
    <s v="No"/>
    <s v="Mailed check"/>
    <x v="712"/>
    <x v="2"/>
    <n v="544.54999999999995"/>
    <x v="1"/>
    <x v="1"/>
    <x v="0"/>
    <x v="27"/>
  </r>
  <r>
    <x v="1127"/>
    <s v="Female"/>
    <x v="0"/>
    <s v="Yes"/>
    <s v="Yes"/>
    <n v="23"/>
    <s v="Yes"/>
    <s v="No"/>
    <s v="DSL"/>
    <s v="Yes"/>
    <s v="Yes"/>
    <s v="Yes"/>
    <s v="Yes"/>
    <s v="No"/>
    <s v="No"/>
    <s v="One year"/>
    <s v="Yes"/>
    <s v="Mailed check"/>
    <x v="713"/>
    <x v="1"/>
    <n v="1533.8"/>
    <x v="0"/>
    <x v="0"/>
    <x v="0"/>
    <x v="24"/>
  </r>
  <r>
    <x v="1128"/>
    <s v="Male"/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01"/>
    <x v="3"/>
    <n v="529.79999999999995"/>
    <x v="0"/>
    <x v="0"/>
    <x v="0"/>
    <x v="10"/>
  </r>
  <r>
    <x v="1129"/>
    <s v="Male"/>
    <x v="1"/>
    <s v="No"/>
    <s v="No"/>
    <n v="47"/>
    <s v="Yes"/>
    <s v="Yes"/>
    <s v="Fiber optic"/>
    <s v="No"/>
    <s v="No"/>
    <s v="No"/>
    <s v="No"/>
    <s v="Yes"/>
    <s v="No"/>
    <s v="Month-to-month"/>
    <s v="Yes"/>
    <s v="Credit card (automatic)"/>
    <x v="426"/>
    <x v="2"/>
    <n v="3865.6"/>
    <x v="0"/>
    <x v="0"/>
    <x v="0"/>
    <x v="61"/>
  </r>
  <r>
    <x v="1130"/>
    <s v="Male"/>
    <x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307"/>
    <x v="3"/>
    <n v="515.75"/>
    <x v="0"/>
    <x v="0"/>
    <x v="0"/>
    <x v="10"/>
  </r>
  <r>
    <x v="1131"/>
    <s v="Female"/>
    <x v="0"/>
    <s v="Yes"/>
    <s v="No"/>
    <n v="14"/>
    <s v="Yes"/>
    <s v="Yes"/>
    <s v="DSL"/>
    <s v="Yes"/>
    <s v="No"/>
    <s v="No"/>
    <s v="No"/>
    <s v="Yes"/>
    <s v="No"/>
    <s v="Month-to-month"/>
    <s v="Yes"/>
    <s v="Bank transfer (automatic)"/>
    <x v="29"/>
    <x v="1"/>
    <n v="941"/>
    <x v="1"/>
    <x v="1"/>
    <x v="0"/>
    <x v="22"/>
  </r>
  <r>
    <x v="1132"/>
    <s v="Female"/>
    <x v="1"/>
    <s v="Yes"/>
    <s v="No"/>
    <n v="11"/>
    <s v="Yes"/>
    <s v="Yes"/>
    <s v="Fiber optic"/>
    <s v="No"/>
    <s v="No"/>
    <s v="Yes"/>
    <s v="Yes"/>
    <s v="Yes"/>
    <s v="Yes"/>
    <s v="Month-to-month"/>
    <s v="Yes"/>
    <s v="Bank transfer (automatic)"/>
    <x v="714"/>
    <x v="2"/>
    <n v="1133.6500000000001"/>
    <x v="1"/>
    <x v="1"/>
    <x v="0"/>
    <x v="11"/>
  </r>
  <r>
    <x v="1133"/>
    <s v="Male"/>
    <x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61"/>
    <x v="3"/>
    <n v="48.35"/>
    <x v="0"/>
    <x v="0"/>
    <x v="0"/>
    <x v="10"/>
  </r>
  <r>
    <x v="1134"/>
    <s v="Female"/>
    <x v="0"/>
    <s v="Yes"/>
    <s v="Yes"/>
    <n v="26"/>
    <s v="Yes"/>
    <s v="No"/>
    <s v="Fiber optic"/>
    <s v="Yes"/>
    <s v="Yes"/>
    <s v="No"/>
    <s v="No"/>
    <s v="No"/>
    <s v="No"/>
    <s v="Month-to-month"/>
    <s v="No"/>
    <s v="Electronic check"/>
    <x v="153"/>
    <x v="2"/>
    <n v="2070.0500000000002"/>
    <x v="0"/>
    <x v="0"/>
    <x v="0"/>
    <x v="49"/>
  </r>
  <r>
    <x v="1135"/>
    <s v="Female"/>
    <x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x v="360"/>
    <x v="2"/>
    <n v="8333.9500000000007"/>
    <x v="0"/>
    <x v="0"/>
    <x v="0"/>
    <x v="73"/>
  </r>
  <r>
    <x v="1136"/>
    <s v="Female"/>
    <x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87"/>
    <x v="3"/>
    <n v="1209.25"/>
    <x v="0"/>
    <x v="0"/>
    <x v="0"/>
    <x v="19"/>
  </r>
  <r>
    <x v="1137"/>
    <s v="Male"/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"/>
    <x v="3"/>
    <n v="1396.25"/>
    <x v="0"/>
    <x v="0"/>
    <x v="0"/>
    <x v="19"/>
  </r>
  <r>
    <x v="1138"/>
    <s v="Male"/>
    <x v="0"/>
    <s v="Yes"/>
    <s v="Yes"/>
    <n v="11"/>
    <s v="Yes"/>
    <s v="Yes"/>
    <s v="DSL"/>
    <s v="Yes"/>
    <s v="No"/>
    <s v="No"/>
    <s v="No"/>
    <s v="Yes"/>
    <s v="No"/>
    <s v="Month-to-month"/>
    <s v="Yes"/>
    <s v="Bank transfer (automatic)"/>
    <x v="715"/>
    <x v="1"/>
    <n v="723.35"/>
    <x v="0"/>
    <x v="0"/>
    <x v="0"/>
    <x v="22"/>
  </r>
  <r>
    <x v="1139"/>
    <s v="Male"/>
    <x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65"/>
    <x v="3"/>
    <n v="228.65"/>
    <x v="0"/>
    <x v="0"/>
    <x v="0"/>
    <x v="19"/>
  </r>
  <r>
    <x v="1140"/>
    <s v="Female"/>
    <x v="0"/>
    <s v="No"/>
    <s v="Yes"/>
    <n v="13"/>
    <s v="Yes"/>
    <s v="Yes"/>
    <s v="DSL"/>
    <s v="Yes"/>
    <s v="Yes"/>
    <s v="Yes"/>
    <s v="Yes"/>
    <s v="Yes"/>
    <s v="Yes"/>
    <s v="Two year"/>
    <s v="No"/>
    <s v="Credit card (automatic)"/>
    <x v="116"/>
    <x v="2"/>
    <n v="1161.75"/>
    <x v="0"/>
    <x v="0"/>
    <x v="0"/>
    <x v="6"/>
  </r>
  <r>
    <x v="1141"/>
    <s v="Male"/>
    <x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3"/>
    <x v="3"/>
    <n v="98.35"/>
    <x v="0"/>
    <x v="0"/>
    <x v="0"/>
    <x v="19"/>
  </r>
  <r>
    <x v="1142"/>
    <s v="Male"/>
    <x v="1"/>
    <s v="Yes"/>
    <s v="Yes"/>
    <n v="11"/>
    <s v="Yes"/>
    <s v="Yes"/>
    <s v="Fiber optic"/>
    <s v="No"/>
    <s v="No"/>
    <s v="No"/>
    <s v="No"/>
    <s v="No"/>
    <s v="No"/>
    <s v="Month-to-month"/>
    <s v="Yes"/>
    <s v="Credit card (automatic)"/>
    <x v="408"/>
    <x v="2"/>
    <n v="775.3"/>
    <x v="0"/>
    <x v="0"/>
    <x v="0"/>
    <x v="27"/>
  </r>
  <r>
    <x v="1143"/>
    <s v="Male"/>
    <x v="0"/>
    <s v="Yes"/>
    <s v="No"/>
    <n v="18"/>
    <s v="Yes"/>
    <s v="Yes"/>
    <s v="DSL"/>
    <s v="No"/>
    <s v="Yes"/>
    <s v="No"/>
    <s v="No"/>
    <s v="No"/>
    <s v="No"/>
    <s v="Month-to-month"/>
    <s v="No"/>
    <s v="Credit card (automatic)"/>
    <x v="716"/>
    <x v="1"/>
    <n v="1074.6500000000001"/>
    <x v="0"/>
    <x v="0"/>
    <x v="0"/>
    <x v="1"/>
  </r>
  <r>
    <x v="1144"/>
    <s v="Male"/>
    <x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x v="717"/>
    <x v="0"/>
    <n v="35.549999999999997"/>
    <x v="1"/>
    <x v="1"/>
    <x v="0"/>
    <x v="80"/>
  </r>
  <r>
    <x v="1145"/>
    <s v="Female"/>
    <x v="0"/>
    <s v="Yes"/>
    <s v="No"/>
    <n v="32"/>
    <s v="Yes"/>
    <s v="No"/>
    <s v="Fiber optic"/>
    <s v="Yes"/>
    <s v="No"/>
    <s v="No"/>
    <s v="No"/>
    <s v="No"/>
    <s v="No"/>
    <s v="Month-to-month"/>
    <s v="Yes"/>
    <s v="Bank transfer (automatic)"/>
    <x v="528"/>
    <x v="2"/>
    <n v="2324.6999999999998"/>
    <x v="0"/>
    <x v="0"/>
    <x v="0"/>
    <x v="31"/>
  </r>
  <r>
    <x v="1146"/>
    <s v="Male"/>
    <x v="0"/>
    <s v="No"/>
    <s v="No"/>
    <n v="29"/>
    <s v="No"/>
    <s v="No phone service"/>
    <s v="DSL"/>
    <s v="Yes"/>
    <s v="No"/>
    <s v="No"/>
    <s v="Yes"/>
    <s v="No"/>
    <s v="No"/>
    <s v="One year"/>
    <s v="No"/>
    <s v="Mailed check"/>
    <x v="718"/>
    <x v="0"/>
    <n v="1072.5999999999999"/>
    <x v="0"/>
    <x v="0"/>
    <x v="0"/>
    <x v="80"/>
  </r>
  <r>
    <x v="1147"/>
    <s v="Female"/>
    <x v="0"/>
    <s v="No"/>
    <s v="No"/>
    <n v="3"/>
    <s v="Yes"/>
    <s v="Yes"/>
    <s v="DSL"/>
    <s v="No"/>
    <s v="No"/>
    <s v="No"/>
    <s v="No"/>
    <s v="Yes"/>
    <s v="No"/>
    <s v="Month-to-month"/>
    <s v="Yes"/>
    <s v="Electronic check"/>
    <x v="719"/>
    <x v="1"/>
    <n v="170.5"/>
    <x v="0"/>
    <x v="0"/>
    <x v="0"/>
    <x v="20"/>
  </r>
  <r>
    <x v="1148"/>
    <s v="Female"/>
    <x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x v="241"/>
    <x v="2"/>
    <n v="196.9"/>
    <x v="1"/>
    <x v="1"/>
    <x v="0"/>
    <x v="36"/>
  </r>
  <r>
    <x v="1149"/>
    <s v="Male"/>
    <x v="0"/>
    <s v="Yes"/>
    <s v="Yes"/>
    <n v="13"/>
    <s v="Yes"/>
    <s v="No"/>
    <s v="Fiber optic"/>
    <s v="No"/>
    <s v="No"/>
    <s v="Yes"/>
    <s v="No"/>
    <s v="Yes"/>
    <s v="Yes"/>
    <s v="Month-to-month"/>
    <s v="Yes"/>
    <s v="Mailed check"/>
    <x v="691"/>
    <x v="2"/>
    <n v="1162.8499999999999"/>
    <x v="1"/>
    <x v="1"/>
    <x v="0"/>
    <x v="54"/>
  </r>
  <r>
    <x v="1150"/>
    <s v="Female"/>
    <x v="0"/>
    <s v="No"/>
    <s v="No"/>
    <n v="41"/>
    <s v="No"/>
    <s v="No phone service"/>
    <s v="DSL"/>
    <s v="No"/>
    <s v="Yes"/>
    <s v="No"/>
    <s v="No"/>
    <s v="No"/>
    <s v="Yes"/>
    <s v="Month-to-month"/>
    <s v="Yes"/>
    <s v="Electronic check"/>
    <x v="720"/>
    <x v="0"/>
    <n v="1677.85"/>
    <x v="0"/>
    <x v="0"/>
    <x v="0"/>
    <x v="18"/>
  </r>
  <r>
    <x v="1151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721"/>
    <x v="3"/>
    <n v="18.850000000000001"/>
    <x v="0"/>
    <x v="0"/>
    <x v="0"/>
    <x v="10"/>
  </r>
  <r>
    <x v="1152"/>
    <s v="Male"/>
    <x v="0"/>
    <s v="No"/>
    <s v="No"/>
    <n v="7"/>
    <s v="Yes"/>
    <s v="No"/>
    <s v="DSL"/>
    <s v="No"/>
    <s v="No"/>
    <s v="No"/>
    <s v="No"/>
    <s v="Yes"/>
    <s v="No"/>
    <s v="Month-to-month"/>
    <s v="No"/>
    <s v="Mailed check"/>
    <x v="457"/>
    <x v="1"/>
    <n v="370.4"/>
    <x v="0"/>
    <x v="0"/>
    <x v="0"/>
    <x v="16"/>
  </r>
  <r>
    <x v="1153"/>
    <s v="Female"/>
    <x v="0"/>
    <s v="Yes"/>
    <s v="No"/>
    <n v="52"/>
    <s v="Yes"/>
    <s v="No"/>
    <s v="DSL"/>
    <s v="Yes"/>
    <s v="No"/>
    <s v="Yes"/>
    <s v="No"/>
    <s v="Yes"/>
    <s v="No"/>
    <s v="One year"/>
    <s v="Yes"/>
    <s v="Mailed check"/>
    <x v="438"/>
    <x v="1"/>
    <n v="3410.6"/>
    <x v="0"/>
    <x v="0"/>
    <x v="0"/>
    <x v="35"/>
  </r>
  <r>
    <x v="1154"/>
    <s v="Female"/>
    <x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722"/>
    <x v="3"/>
    <n v="1138.8"/>
    <x v="0"/>
    <x v="0"/>
    <x v="0"/>
    <x v="38"/>
  </r>
  <r>
    <x v="1155"/>
    <s v="Male"/>
    <x v="0"/>
    <s v="Yes"/>
    <s v="No"/>
    <n v="70"/>
    <s v="Yes"/>
    <s v="Yes"/>
    <s v="DSL"/>
    <s v="No"/>
    <s v="Yes"/>
    <s v="Yes"/>
    <s v="Yes"/>
    <s v="Yes"/>
    <s v="No"/>
    <s v="Two year"/>
    <s v="No"/>
    <s v="Credit card (automatic)"/>
    <x v="246"/>
    <x v="2"/>
    <n v="5264.25"/>
    <x v="0"/>
    <x v="0"/>
    <x v="0"/>
    <x v="31"/>
  </r>
  <r>
    <x v="1156"/>
    <s v="Female"/>
    <x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23"/>
    <x v="3"/>
    <n v="1005.7"/>
    <x v="0"/>
    <x v="0"/>
    <x v="0"/>
    <x v="10"/>
  </r>
  <r>
    <x v="1157"/>
    <s v="Female"/>
    <x v="1"/>
    <s v="Yes"/>
    <s v="No"/>
    <n v="62"/>
    <s v="Yes"/>
    <s v="Yes"/>
    <s v="Fiber optic"/>
    <s v="No"/>
    <s v="Yes"/>
    <s v="Yes"/>
    <s v="No"/>
    <s v="Yes"/>
    <s v="No"/>
    <s v="One year"/>
    <s v="Yes"/>
    <s v="Credit card (automatic)"/>
    <x v="724"/>
    <x v="2"/>
    <n v="5936.55"/>
    <x v="0"/>
    <x v="0"/>
    <x v="0"/>
    <x v="28"/>
  </r>
  <r>
    <x v="1158"/>
    <s v="Female"/>
    <x v="0"/>
    <s v="Yes"/>
    <s v="No"/>
    <n v="60"/>
    <s v="Yes"/>
    <s v="Yes"/>
    <s v="Fiber optic"/>
    <s v="Yes"/>
    <s v="Yes"/>
    <s v="No"/>
    <s v="No"/>
    <s v="No"/>
    <s v="Yes"/>
    <s v="Month-to-month"/>
    <s v="Yes"/>
    <s v="Credit card (automatic)"/>
    <x v="400"/>
    <x v="2"/>
    <n v="5475.9"/>
    <x v="0"/>
    <x v="0"/>
    <x v="0"/>
    <x v="40"/>
  </r>
  <r>
    <x v="1159"/>
    <s v="Female"/>
    <x v="1"/>
    <s v="Yes"/>
    <s v="No"/>
    <n v="3"/>
    <s v="Yes"/>
    <s v="No"/>
    <s v="Fiber optic"/>
    <s v="No"/>
    <s v="No"/>
    <s v="No"/>
    <s v="No"/>
    <s v="Yes"/>
    <s v="No"/>
    <s v="Month-to-month"/>
    <s v="Yes"/>
    <s v="Electronic check"/>
    <x v="361"/>
    <x v="2"/>
    <n v="224.05"/>
    <x v="1"/>
    <x v="1"/>
    <x v="0"/>
    <x v="30"/>
  </r>
  <r>
    <x v="1160"/>
    <s v="Female"/>
    <x v="1"/>
    <s v="Yes"/>
    <s v="No"/>
    <n v="23"/>
    <s v="Yes"/>
    <s v="No"/>
    <s v="Fiber optic"/>
    <s v="Yes"/>
    <s v="No"/>
    <s v="No"/>
    <s v="No"/>
    <s v="Yes"/>
    <s v="Yes"/>
    <s v="Month-to-month"/>
    <s v="Yes"/>
    <s v="Electronic check"/>
    <x v="485"/>
    <x v="2"/>
    <n v="2326.0500000000002"/>
    <x v="0"/>
    <x v="0"/>
    <x v="0"/>
    <x v="36"/>
  </r>
  <r>
    <x v="1161"/>
    <s v="Male"/>
    <x v="0"/>
    <s v="No"/>
    <s v="Yes"/>
    <n v="1"/>
    <s v="No"/>
    <s v="No phone service"/>
    <s v="DSL"/>
    <s v="No"/>
    <s v="Yes"/>
    <s v="No"/>
    <s v="No"/>
    <s v="No"/>
    <s v="No"/>
    <s v="Month-to-month"/>
    <s v="Yes"/>
    <s v="Mailed check"/>
    <x v="725"/>
    <x v="0"/>
    <n v="31.35"/>
    <x v="1"/>
    <x v="1"/>
    <x v="0"/>
    <x v="58"/>
  </r>
  <r>
    <x v="1162"/>
    <s v="Female"/>
    <x v="0"/>
    <s v="No"/>
    <s v="No"/>
    <n v="67"/>
    <s v="Yes"/>
    <s v="No"/>
    <s v="DSL"/>
    <s v="Yes"/>
    <s v="No"/>
    <s v="Yes"/>
    <s v="Yes"/>
    <s v="No"/>
    <s v="Yes"/>
    <s v="One year"/>
    <s v="Yes"/>
    <s v="Bank transfer (automatic)"/>
    <x v="726"/>
    <x v="2"/>
    <n v="4991.5"/>
    <x v="0"/>
    <x v="0"/>
    <x v="0"/>
    <x v="67"/>
  </r>
  <r>
    <x v="1163"/>
    <s v="Female"/>
    <x v="0"/>
    <s v="No"/>
    <s v="No"/>
    <n v="12"/>
    <s v="Yes"/>
    <s v="Yes"/>
    <s v="Fiber optic"/>
    <s v="No"/>
    <s v="Yes"/>
    <s v="No"/>
    <s v="No"/>
    <s v="Yes"/>
    <s v="No"/>
    <s v="Month-to-month"/>
    <s v="Yes"/>
    <s v="Bank transfer (automatic)"/>
    <x v="727"/>
    <x v="2"/>
    <n v="1052.4000000000001"/>
    <x v="1"/>
    <x v="1"/>
    <x v="0"/>
    <x v="17"/>
  </r>
  <r>
    <x v="1164"/>
    <s v="Female"/>
    <x v="1"/>
    <s v="Yes"/>
    <s v="No"/>
    <n v="71"/>
    <s v="Yes"/>
    <s v="Yes"/>
    <s v="DSL"/>
    <s v="Yes"/>
    <s v="Yes"/>
    <s v="Yes"/>
    <s v="Yes"/>
    <s v="No"/>
    <s v="Yes"/>
    <s v="Two year"/>
    <s v="Yes"/>
    <s v="Bank transfer (automatic)"/>
    <x v="728"/>
    <x v="2"/>
    <n v="5831.2"/>
    <x v="0"/>
    <x v="0"/>
    <x v="0"/>
    <x v="79"/>
  </r>
  <r>
    <x v="1165"/>
    <s v="Male"/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47"/>
    <x v="3"/>
    <n v="510.8"/>
    <x v="0"/>
    <x v="0"/>
    <x v="0"/>
    <x v="19"/>
  </r>
  <r>
    <x v="1166"/>
    <s v="Female"/>
    <x v="0"/>
    <s v="No"/>
    <s v="No"/>
    <n v="5"/>
    <s v="Yes"/>
    <s v="Yes"/>
    <s v="DSL"/>
    <s v="Yes"/>
    <s v="No"/>
    <s v="No"/>
    <s v="No"/>
    <s v="No"/>
    <s v="No"/>
    <s v="Month-to-month"/>
    <s v="Yes"/>
    <s v="Electronic check"/>
    <x v="729"/>
    <x v="1"/>
    <n v="283.95"/>
    <x v="0"/>
    <x v="0"/>
    <x v="0"/>
    <x v="2"/>
  </r>
  <r>
    <x v="1167"/>
    <s v="Male"/>
    <x v="0"/>
    <s v="No"/>
    <s v="No"/>
    <n v="26"/>
    <s v="Yes"/>
    <s v="Yes"/>
    <s v="DSL"/>
    <s v="No"/>
    <s v="No"/>
    <s v="No"/>
    <s v="No"/>
    <s v="No"/>
    <s v="No"/>
    <s v="One year"/>
    <s v="Yes"/>
    <s v="Credit card (automatic)"/>
    <x v="730"/>
    <x v="1"/>
    <n v="1295.4000000000001"/>
    <x v="0"/>
    <x v="0"/>
    <x v="0"/>
    <x v="66"/>
  </r>
  <r>
    <x v="1168"/>
    <s v="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65"/>
    <x v="3"/>
    <n v="19.649999999999999"/>
    <x v="0"/>
    <x v="0"/>
    <x v="0"/>
    <x v="19"/>
  </r>
  <r>
    <x v="1169"/>
    <s v="Male"/>
    <x v="1"/>
    <s v="No"/>
    <s v="No"/>
    <n v="70"/>
    <s v="No"/>
    <s v="No phone service"/>
    <s v="DSL"/>
    <s v="No"/>
    <s v="Yes"/>
    <s v="Yes"/>
    <s v="No"/>
    <s v="Yes"/>
    <s v="No"/>
    <s v="One year"/>
    <s v="Yes"/>
    <s v="Credit card (automatic)"/>
    <x v="535"/>
    <x v="1"/>
    <n v="3011.65"/>
    <x v="0"/>
    <x v="0"/>
    <x v="0"/>
    <x v="64"/>
  </r>
  <r>
    <x v="1170"/>
    <s v="Male"/>
    <x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x v="731"/>
    <x v="2"/>
    <n v="8093.15"/>
    <x v="0"/>
    <x v="0"/>
    <x v="0"/>
    <x v="74"/>
  </r>
  <r>
    <x v="1171"/>
    <s v="Male"/>
    <x v="0"/>
    <s v="Yes"/>
    <s v="No"/>
    <n v="60"/>
    <s v="Yes"/>
    <s v="No"/>
    <s v="Fiber optic"/>
    <s v="No"/>
    <s v="Yes"/>
    <s v="No"/>
    <s v="No"/>
    <s v="Yes"/>
    <s v="Yes"/>
    <s v="One year"/>
    <s v="Yes"/>
    <s v="Electronic check"/>
    <x v="61"/>
    <x v="2"/>
    <n v="5610.25"/>
    <x v="1"/>
    <x v="1"/>
    <x v="0"/>
    <x v="40"/>
  </r>
  <r>
    <x v="1172"/>
    <s v="Female"/>
    <x v="1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x v="732"/>
    <x v="2"/>
    <n v="3217.65"/>
    <x v="0"/>
    <x v="0"/>
    <x v="0"/>
    <x v="5"/>
  </r>
  <r>
    <x v="1173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216"/>
    <x v="3"/>
    <n v="19.850000000000001"/>
    <x v="1"/>
    <x v="1"/>
    <x v="0"/>
    <x v="19"/>
  </r>
  <r>
    <x v="1174"/>
    <s v="Female"/>
    <x v="0"/>
    <s v="No"/>
    <s v="No"/>
    <n v="14"/>
    <s v="Yes"/>
    <s v="Yes"/>
    <s v="DSL"/>
    <s v="No"/>
    <s v="Yes"/>
    <s v="No"/>
    <s v="No"/>
    <s v="No"/>
    <s v="No"/>
    <s v="One year"/>
    <s v="Yes"/>
    <s v="Mailed check"/>
    <x v="678"/>
    <x v="1"/>
    <n v="773.2"/>
    <x v="0"/>
    <x v="0"/>
    <x v="0"/>
    <x v="2"/>
  </r>
  <r>
    <x v="1175"/>
    <s v="Female"/>
    <x v="0"/>
    <s v="No"/>
    <s v="No"/>
    <n v="13"/>
    <s v="Yes"/>
    <s v="Yes"/>
    <s v="Fiber optic"/>
    <s v="Yes"/>
    <s v="No"/>
    <s v="No"/>
    <s v="No"/>
    <s v="No"/>
    <s v="No"/>
    <s v="Month-to-month"/>
    <s v="Yes"/>
    <s v="Credit card (automatic)"/>
    <x v="191"/>
    <x v="2"/>
    <n v="1029.3499999999999"/>
    <x v="0"/>
    <x v="0"/>
    <x v="0"/>
    <x v="30"/>
  </r>
  <r>
    <x v="1176"/>
    <s v="Female"/>
    <x v="0"/>
    <s v="No"/>
    <s v="No"/>
    <n v="6"/>
    <s v="Yes"/>
    <s v="Yes"/>
    <s v="Fiber optic"/>
    <s v="No"/>
    <s v="Yes"/>
    <s v="Yes"/>
    <s v="Yes"/>
    <s v="Yes"/>
    <s v="Yes"/>
    <s v="Month-to-month"/>
    <s v="Yes"/>
    <s v="Credit card (automatic)"/>
    <x v="330"/>
    <x v="2"/>
    <n v="669.45"/>
    <x v="1"/>
    <x v="1"/>
    <x v="0"/>
    <x v="53"/>
  </r>
  <r>
    <x v="1177"/>
    <s v="Female"/>
    <x v="0"/>
    <s v="No"/>
    <s v="No"/>
    <n v="46"/>
    <s v="Yes"/>
    <s v="Yes"/>
    <s v="DSL"/>
    <s v="Yes"/>
    <s v="No"/>
    <s v="Yes"/>
    <s v="No"/>
    <s v="Yes"/>
    <s v="Yes"/>
    <s v="Two year"/>
    <s v="No"/>
    <s v="Mailed check"/>
    <x v="64"/>
    <x v="2"/>
    <n v="3593.8"/>
    <x v="0"/>
    <x v="0"/>
    <x v="0"/>
    <x v="41"/>
  </r>
  <r>
    <x v="1178"/>
    <s v="Male"/>
    <x v="0"/>
    <s v="No"/>
    <s v="No"/>
    <n v="15"/>
    <s v="Yes"/>
    <s v="No"/>
    <s v="Fiber optic"/>
    <s v="No"/>
    <s v="No"/>
    <s v="Yes"/>
    <s v="Yes"/>
    <s v="Yes"/>
    <s v="Yes"/>
    <s v="Month-to-month"/>
    <s v="Yes"/>
    <s v="Electronic check"/>
    <x v="733"/>
    <x v="2"/>
    <n v="1553.95"/>
    <x v="1"/>
    <x v="1"/>
    <x v="0"/>
    <x v="39"/>
  </r>
  <r>
    <x v="1179"/>
    <s v="Male"/>
    <x v="1"/>
    <s v="Yes"/>
    <s v="No"/>
    <n v="43"/>
    <s v="Yes"/>
    <s v="Yes"/>
    <s v="Fiber optic"/>
    <s v="No"/>
    <s v="Yes"/>
    <s v="No"/>
    <s v="Yes"/>
    <s v="Yes"/>
    <s v="No"/>
    <s v="Month-to-month"/>
    <s v="Yes"/>
    <s v="Electronic check"/>
    <x v="404"/>
    <x v="2"/>
    <n v="3953.15"/>
    <x v="0"/>
    <x v="0"/>
    <x v="0"/>
    <x v="40"/>
  </r>
  <r>
    <x v="1180"/>
    <s v="Male"/>
    <x v="0"/>
    <s v="No"/>
    <s v="No"/>
    <n v="39"/>
    <s v="Yes"/>
    <s v="No"/>
    <s v="DSL"/>
    <s v="No"/>
    <s v="No"/>
    <s v="No"/>
    <s v="Yes"/>
    <s v="No"/>
    <s v="No"/>
    <s v="Two year"/>
    <s v="Yes"/>
    <s v="Bank transfer (automatic)"/>
    <x v="734"/>
    <x v="1"/>
    <n v="1971.15"/>
    <x v="0"/>
    <x v="0"/>
    <x v="0"/>
    <x v="9"/>
  </r>
  <r>
    <x v="1181"/>
    <s v="Male"/>
    <x v="1"/>
    <s v="No"/>
    <s v="No"/>
    <n v="21"/>
    <s v="Yes"/>
    <s v="No"/>
    <s v="DSL"/>
    <s v="No"/>
    <s v="No"/>
    <s v="Yes"/>
    <s v="No"/>
    <s v="Yes"/>
    <s v="No"/>
    <s v="Month-to-month"/>
    <s v="Yes"/>
    <s v="Bank transfer (automatic)"/>
    <x v="273"/>
    <x v="1"/>
    <n v="1236.1500000000001"/>
    <x v="1"/>
    <x v="1"/>
    <x v="0"/>
    <x v="20"/>
  </r>
  <r>
    <x v="1182"/>
    <s v="Male"/>
    <x v="0"/>
    <s v="No"/>
    <s v="No"/>
    <n v="57"/>
    <s v="No"/>
    <s v="No phone service"/>
    <s v="DSL"/>
    <s v="Yes"/>
    <s v="No"/>
    <s v="Yes"/>
    <s v="No"/>
    <s v="Yes"/>
    <s v="Yes"/>
    <s v="Month-to-month"/>
    <s v="Yes"/>
    <s v="Electronic check"/>
    <x v="735"/>
    <x v="1"/>
    <n v="3196"/>
    <x v="0"/>
    <x v="0"/>
    <x v="0"/>
    <x v="2"/>
  </r>
  <r>
    <x v="1183"/>
    <s v="Female"/>
    <x v="0"/>
    <s v="Yes"/>
    <s v="No"/>
    <n v="53"/>
    <s v="Yes"/>
    <s v="No"/>
    <s v="Fiber optic"/>
    <s v="No"/>
    <s v="No"/>
    <s v="No"/>
    <s v="Yes"/>
    <s v="Yes"/>
    <s v="Yes"/>
    <s v="One year"/>
    <s v="Yes"/>
    <s v="Electronic check"/>
    <x v="736"/>
    <x v="2"/>
    <n v="4872.2"/>
    <x v="0"/>
    <x v="0"/>
    <x v="0"/>
    <x v="77"/>
  </r>
  <r>
    <x v="1184"/>
    <s v="Male"/>
    <x v="0"/>
    <s v="Yes"/>
    <s v="Yes"/>
    <n v="18"/>
    <s v="Yes"/>
    <s v="No"/>
    <s v="Fiber optic"/>
    <s v="Yes"/>
    <s v="No"/>
    <s v="Yes"/>
    <s v="No"/>
    <s v="Yes"/>
    <s v="No"/>
    <s v="Month-to-month"/>
    <s v="Yes"/>
    <s v="Mailed check"/>
    <x v="737"/>
    <x v="2"/>
    <n v="1500.5"/>
    <x v="0"/>
    <x v="0"/>
    <x v="0"/>
    <x v="65"/>
  </r>
  <r>
    <x v="1185"/>
    <s v="Female"/>
    <x v="0"/>
    <s v="No"/>
    <s v="No"/>
    <n v="1"/>
    <s v="Yes"/>
    <s v="Yes"/>
    <s v="DSL"/>
    <s v="No"/>
    <s v="No"/>
    <s v="No"/>
    <s v="No"/>
    <s v="No"/>
    <s v="Yes"/>
    <s v="Month-to-month"/>
    <s v="Yes"/>
    <s v="Electronic check"/>
    <x v="604"/>
    <x v="1"/>
    <n v="60.15"/>
    <x v="1"/>
    <x v="1"/>
    <x v="0"/>
    <x v="20"/>
  </r>
  <r>
    <x v="1186"/>
    <s v="Female"/>
    <x v="0"/>
    <s v="Yes"/>
    <s v="No"/>
    <n v="58"/>
    <s v="Yes"/>
    <s v="Yes"/>
    <s v="DSL"/>
    <s v="Yes"/>
    <s v="No"/>
    <s v="No"/>
    <s v="Yes"/>
    <s v="No"/>
    <s v="No"/>
    <s v="One year"/>
    <s v="Yes"/>
    <s v="Bank transfer (automatic)"/>
    <x v="738"/>
    <x v="1"/>
    <n v="3478.75"/>
    <x v="0"/>
    <x v="0"/>
    <x v="0"/>
    <x v="76"/>
  </r>
  <r>
    <x v="1187"/>
    <s v="Female"/>
    <x v="1"/>
    <s v="No"/>
    <s v="No"/>
    <n v="71"/>
    <s v="Yes"/>
    <s v="Yes"/>
    <s v="Fiber optic"/>
    <s v="No"/>
    <s v="No"/>
    <s v="Yes"/>
    <s v="No"/>
    <s v="Yes"/>
    <s v="Yes"/>
    <s v="Two year"/>
    <s v="No"/>
    <s v="Bank transfer (automatic)"/>
    <x v="714"/>
    <x v="2"/>
    <n v="7413.55"/>
    <x v="0"/>
    <x v="0"/>
    <x v="0"/>
    <x v="11"/>
  </r>
  <r>
    <x v="1188"/>
    <s v="Female"/>
    <x v="0"/>
    <s v="No"/>
    <s v="No"/>
    <n v="35"/>
    <s v="Yes"/>
    <s v="No"/>
    <s v="Fiber optic"/>
    <s v="No"/>
    <s v="No"/>
    <s v="Yes"/>
    <s v="Yes"/>
    <s v="Yes"/>
    <s v="Yes"/>
    <s v="One year"/>
    <s v="Yes"/>
    <s v="Electronic check"/>
    <x v="739"/>
    <x v="2"/>
    <n v="3532"/>
    <x v="0"/>
    <x v="0"/>
    <x v="0"/>
    <x v="21"/>
  </r>
  <r>
    <x v="1189"/>
    <s v="Male"/>
    <x v="0"/>
    <s v="No"/>
    <s v="No"/>
    <n v="3"/>
    <s v="Yes"/>
    <s v="No"/>
    <s v="Fiber optic"/>
    <s v="No"/>
    <s v="No"/>
    <s v="Yes"/>
    <s v="No"/>
    <s v="No"/>
    <s v="Yes"/>
    <s v="Month-to-month"/>
    <s v="No"/>
    <s v="Credit card (automatic)"/>
    <x v="449"/>
    <x v="2"/>
    <n v="256.75"/>
    <x v="0"/>
    <x v="0"/>
    <x v="0"/>
    <x v="61"/>
  </r>
  <r>
    <x v="1190"/>
    <s v="Male"/>
    <x v="0"/>
    <s v="No"/>
    <s v="No"/>
    <n v="38"/>
    <s v="Yes"/>
    <s v="Yes"/>
    <s v="Fiber optic"/>
    <s v="Yes"/>
    <s v="Yes"/>
    <s v="No"/>
    <s v="No"/>
    <s v="Yes"/>
    <s v="Yes"/>
    <s v="One year"/>
    <s v="Yes"/>
    <s v="Electronic check"/>
    <x v="740"/>
    <x v="2"/>
    <n v="3887.25"/>
    <x v="0"/>
    <x v="0"/>
    <x v="0"/>
    <x v="7"/>
  </r>
  <r>
    <x v="1191"/>
    <s v="Male"/>
    <x v="0"/>
    <s v="Yes"/>
    <s v="Yes"/>
    <n v="35"/>
    <s v="Yes"/>
    <s v="Yes"/>
    <s v="DSL"/>
    <s v="Yes"/>
    <s v="Yes"/>
    <s v="Yes"/>
    <s v="Yes"/>
    <s v="No"/>
    <s v="No"/>
    <s v="Two year"/>
    <s v="Yes"/>
    <s v="Credit card (automatic)"/>
    <x v="741"/>
    <x v="2"/>
    <n v="2490.15"/>
    <x v="0"/>
    <x v="0"/>
    <x v="0"/>
    <x v="29"/>
  </r>
  <r>
    <x v="1192"/>
    <s v="Male"/>
    <x v="0"/>
    <s v="No"/>
    <s v="No"/>
    <n v="7"/>
    <s v="Yes"/>
    <s v="Yes"/>
    <s v="Fiber optic"/>
    <s v="No"/>
    <s v="No"/>
    <s v="Yes"/>
    <s v="No"/>
    <s v="Yes"/>
    <s v="No"/>
    <s v="Month-to-month"/>
    <s v="Yes"/>
    <s v="Electronic check"/>
    <x v="677"/>
    <x v="2"/>
    <n v="593.45000000000005"/>
    <x v="1"/>
    <x v="1"/>
    <x v="0"/>
    <x v="17"/>
  </r>
  <r>
    <x v="1193"/>
    <s v="Female"/>
    <x v="0"/>
    <s v="No"/>
    <s v="No"/>
    <n v="47"/>
    <s v="Yes"/>
    <s v="No"/>
    <s v="DSL"/>
    <s v="No"/>
    <s v="No"/>
    <s v="Yes"/>
    <s v="Yes"/>
    <s v="Yes"/>
    <s v="Yes"/>
    <s v="Two year"/>
    <s v="No"/>
    <s v="Mailed check"/>
    <x v="157"/>
    <x v="2"/>
    <n v="3510.3"/>
    <x v="0"/>
    <x v="0"/>
    <x v="0"/>
    <x v="59"/>
  </r>
  <r>
    <x v="1194"/>
    <s v="Female"/>
    <x v="0"/>
    <s v="No"/>
    <s v="No"/>
    <n v="14"/>
    <s v="Yes"/>
    <s v="No"/>
    <s v="DSL"/>
    <s v="No"/>
    <s v="Yes"/>
    <s v="No"/>
    <s v="No"/>
    <s v="No"/>
    <s v="No"/>
    <s v="Month-to-month"/>
    <s v="No"/>
    <s v="Electronic check"/>
    <x v="742"/>
    <x v="1"/>
    <n v="765.45"/>
    <x v="0"/>
    <x v="0"/>
    <x v="0"/>
    <x v="9"/>
  </r>
  <r>
    <x v="1195"/>
    <s v="Female"/>
    <x v="1"/>
    <s v="Yes"/>
    <s v="No"/>
    <n v="20"/>
    <s v="Yes"/>
    <s v="No"/>
    <s v="DSL"/>
    <s v="No"/>
    <s v="Yes"/>
    <s v="No"/>
    <s v="No"/>
    <s v="No"/>
    <s v="Yes"/>
    <s v="Month-to-month"/>
    <s v="Yes"/>
    <s v="Electronic check"/>
    <x v="270"/>
    <x v="1"/>
    <n v="1259.3499999999999"/>
    <x v="0"/>
    <x v="0"/>
    <x v="0"/>
    <x v="20"/>
  </r>
  <r>
    <x v="1196"/>
    <s v="Male"/>
    <x v="0"/>
    <s v="Yes"/>
    <s v="No"/>
    <n v="66"/>
    <s v="Yes"/>
    <s v="Yes"/>
    <s v="DSL"/>
    <s v="Yes"/>
    <s v="Yes"/>
    <s v="No"/>
    <s v="Yes"/>
    <s v="Yes"/>
    <s v="Yes"/>
    <s v="Two year"/>
    <s v="No"/>
    <s v="Electronic check"/>
    <x v="480"/>
    <x v="2"/>
    <n v="5538.35"/>
    <x v="0"/>
    <x v="0"/>
    <x v="0"/>
    <x v="32"/>
  </r>
  <r>
    <x v="1197"/>
    <s v="Male"/>
    <x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93"/>
    <x v="3"/>
    <n v="340.85"/>
    <x v="0"/>
    <x v="0"/>
    <x v="0"/>
    <x v="10"/>
  </r>
  <r>
    <x v="1198"/>
    <s v="Female"/>
    <x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42"/>
    <x v="3"/>
    <n v="844.45"/>
    <x v="0"/>
    <x v="0"/>
    <x v="0"/>
    <x v="14"/>
  </r>
  <r>
    <x v="1199"/>
    <s v="Female"/>
    <x v="0"/>
    <s v="Yes"/>
    <s v="No"/>
    <n v="17"/>
    <s v="Yes"/>
    <s v="Yes"/>
    <s v="Fiber optic"/>
    <s v="Yes"/>
    <s v="No"/>
    <s v="No"/>
    <s v="No"/>
    <s v="No"/>
    <s v="No"/>
    <s v="Month-to-month"/>
    <s v="No"/>
    <s v="Electronic check"/>
    <x v="63"/>
    <x v="2"/>
    <n v="1348.95"/>
    <x v="0"/>
    <x v="0"/>
    <x v="0"/>
    <x v="41"/>
  </r>
  <r>
    <x v="1200"/>
    <s v="Male"/>
    <x v="0"/>
    <s v="No"/>
    <s v="No"/>
    <n v="37"/>
    <s v="Yes"/>
    <s v="Yes"/>
    <s v="Fiber optic"/>
    <s v="No"/>
    <s v="Yes"/>
    <s v="No"/>
    <s v="Yes"/>
    <s v="Yes"/>
    <s v="Yes"/>
    <s v="One year"/>
    <s v="Yes"/>
    <s v="Credit card (automatic)"/>
    <x v="743"/>
    <x v="2"/>
    <n v="3778"/>
    <x v="0"/>
    <x v="0"/>
    <x v="0"/>
    <x v="7"/>
  </r>
  <r>
    <x v="1201"/>
    <s v="Female"/>
    <x v="0"/>
    <s v="No"/>
    <s v="No"/>
    <n v="12"/>
    <s v="Yes"/>
    <s v="No"/>
    <s v="DSL"/>
    <s v="No"/>
    <s v="Yes"/>
    <s v="No"/>
    <s v="No"/>
    <s v="No"/>
    <s v="No"/>
    <s v="Month-to-month"/>
    <s v="Yes"/>
    <s v="Electronic check"/>
    <x v="744"/>
    <x v="1"/>
    <n v="611.65"/>
    <x v="0"/>
    <x v="0"/>
    <x v="0"/>
    <x v="33"/>
  </r>
  <r>
    <x v="1202"/>
    <s v="Male"/>
    <x v="0"/>
    <s v="Yes"/>
    <s v="No"/>
    <n v="53"/>
    <s v="Yes"/>
    <s v="No"/>
    <s v="Fiber optic"/>
    <s v="No"/>
    <s v="Yes"/>
    <s v="No"/>
    <s v="No"/>
    <s v="Yes"/>
    <s v="Yes"/>
    <s v="One year"/>
    <s v="Yes"/>
    <s v="Bank transfer (automatic)"/>
    <x v="745"/>
    <x v="2"/>
    <n v="4867.95"/>
    <x v="1"/>
    <x v="1"/>
    <x v="0"/>
    <x v="40"/>
  </r>
  <r>
    <x v="1203"/>
    <s v="Female"/>
    <x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46"/>
    <x v="3"/>
    <n v="1505.05"/>
    <x v="0"/>
    <x v="0"/>
    <x v="0"/>
    <x v="38"/>
  </r>
  <r>
    <x v="1204"/>
    <s v="Male"/>
    <x v="0"/>
    <s v="Yes"/>
    <s v="Yes"/>
    <n v="18"/>
    <s v="No"/>
    <s v="No phone service"/>
    <s v="DSL"/>
    <s v="No"/>
    <s v="No"/>
    <s v="No"/>
    <s v="No"/>
    <s v="No"/>
    <s v="No"/>
    <s v="Month-to-month"/>
    <s v="No"/>
    <s v="Credit card (automatic)"/>
    <x v="490"/>
    <x v="3"/>
    <n v="467.85"/>
    <x v="0"/>
    <x v="0"/>
    <x v="0"/>
    <x v="45"/>
  </r>
  <r>
    <x v="1205"/>
    <s v="Male"/>
    <x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x v="257"/>
    <x v="2"/>
    <n v="74.900000000000006"/>
    <x v="1"/>
    <x v="1"/>
    <x v="0"/>
    <x v="27"/>
  </r>
  <r>
    <x v="1206"/>
    <s v="Female"/>
    <x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x v="192"/>
    <x v="2"/>
    <n v="194.2"/>
    <x v="0"/>
    <x v="0"/>
    <x v="0"/>
    <x v="26"/>
  </r>
  <r>
    <x v="1207"/>
    <s v="Female"/>
    <x v="0"/>
    <s v="No"/>
    <s v="Yes"/>
    <n v="9"/>
    <s v="Yes"/>
    <s v="No"/>
    <s v="DSL"/>
    <s v="No"/>
    <s v="No"/>
    <s v="No"/>
    <s v="Yes"/>
    <s v="Yes"/>
    <s v="Yes"/>
    <s v="Month-to-month"/>
    <s v="Yes"/>
    <s v="Credit card (automatic)"/>
    <x v="747"/>
    <x v="2"/>
    <n v="571.45000000000005"/>
    <x v="0"/>
    <x v="0"/>
    <x v="0"/>
    <x v="29"/>
  </r>
  <r>
    <x v="1208"/>
    <s v="Female"/>
    <x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x v="297"/>
    <x v="2"/>
    <n v="80.25"/>
    <x v="1"/>
    <x v="1"/>
    <x v="0"/>
    <x v="30"/>
  </r>
  <r>
    <x v="1209"/>
    <s v="Male"/>
    <x v="0"/>
    <s v="Yes"/>
    <s v="No"/>
    <n v="56"/>
    <s v="Yes"/>
    <s v="Yes"/>
    <s v="Fiber optic"/>
    <s v="Yes"/>
    <s v="Yes"/>
    <s v="Yes"/>
    <s v="No"/>
    <s v="No"/>
    <s v="No"/>
    <s v="One year"/>
    <s v="Yes"/>
    <s v="Electronic check"/>
    <x v="267"/>
    <x v="2"/>
    <n v="5253.95"/>
    <x v="0"/>
    <x v="0"/>
    <x v="0"/>
    <x v="77"/>
  </r>
  <r>
    <x v="1210"/>
    <s v="Male"/>
    <x v="0"/>
    <s v="Yes"/>
    <s v="Yes"/>
    <n v="17"/>
    <s v="Yes"/>
    <s v="No"/>
    <s v="Fiber optic"/>
    <s v="No"/>
    <s v="No"/>
    <s v="No"/>
    <s v="No"/>
    <s v="No"/>
    <s v="No"/>
    <s v="Month-to-month"/>
    <s v="Yes"/>
    <s v="Electronic check"/>
    <x v="382"/>
    <x v="2"/>
    <n v="1149.6500000000001"/>
    <x v="1"/>
    <x v="1"/>
    <x v="0"/>
    <x v="29"/>
  </r>
  <r>
    <x v="1211"/>
    <s v="Female"/>
    <x v="0"/>
    <s v="Yes"/>
    <s v="Yes"/>
    <n v="11"/>
    <s v="Yes"/>
    <s v="Yes"/>
    <s v="DSL"/>
    <s v="No"/>
    <s v="No"/>
    <s v="No"/>
    <s v="Yes"/>
    <s v="No"/>
    <s v="Yes"/>
    <s v="Month-to-month"/>
    <s v="Yes"/>
    <s v="Electronic check"/>
    <x v="748"/>
    <x v="1"/>
    <n v="740.8"/>
    <x v="1"/>
    <x v="1"/>
    <x v="0"/>
    <x v="24"/>
  </r>
  <r>
    <x v="1212"/>
    <s v="Male"/>
    <x v="0"/>
    <s v="No"/>
    <s v="No"/>
    <n v="7"/>
    <s v="Yes"/>
    <s v="No"/>
    <s v="Fiber optic"/>
    <s v="No"/>
    <s v="No"/>
    <s v="No"/>
    <s v="No"/>
    <s v="No"/>
    <s v="No"/>
    <s v="Month-to-month"/>
    <s v="Yes"/>
    <s v="Electronic check"/>
    <x v="363"/>
    <x v="2"/>
    <n v="521.35"/>
    <x v="0"/>
    <x v="0"/>
    <x v="0"/>
    <x v="26"/>
  </r>
  <r>
    <x v="1213"/>
    <s v="Female"/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3"/>
    <x v="3"/>
    <n v="1412.65"/>
    <x v="0"/>
    <x v="0"/>
    <x v="0"/>
    <x v="19"/>
  </r>
  <r>
    <x v="1214"/>
    <s v="Male"/>
    <x v="0"/>
    <s v="No"/>
    <s v="No"/>
    <n v="19"/>
    <s v="Yes"/>
    <s v="Yes"/>
    <s v="Fiber optic"/>
    <s v="No"/>
    <s v="No"/>
    <s v="No"/>
    <s v="No"/>
    <s v="No"/>
    <s v="Yes"/>
    <s v="Month-to-month"/>
    <s v="Yes"/>
    <s v="Bank transfer (automatic)"/>
    <x v="518"/>
    <x v="2"/>
    <n v="1532.45"/>
    <x v="1"/>
    <x v="1"/>
    <x v="0"/>
    <x v="61"/>
  </r>
  <r>
    <x v="1215"/>
    <s v="Female"/>
    <x v="0"/>
    <s v="Yes"/>
    <s v="Yes"/>
    <n v="3"/>
    <s v="Yes"/>
    <s v="No"/>
    <s v="Fiber optic"/>
    <s v="No"/>
    <s v="No"/>
    <s v="No"/>
    <s v="No"/>
    <s v="No"/>
    <s v="Yes"/>
    <s v="Month-to-month"/>
    <s v="Yes"/>
    <s v="Electronic check"/>
    <x v="266"/>
    <x v="2"/>
    <n v="250.05"/>
    <x v="1"/>
    <x v="1"/>
    <x v="0"/>
    <x v="30"/>
  </r>
  <r>
    <x v="1216"/>
    <s v="Male"/>
    <x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6"/>
    <x v="3"/>
    <n v="1090.5999999999999"/>
    <x v="0"/>
    <x v="0"/>
    <x v="0"/>
    <x v="19"/>
  </r>
  <r>
    <x v="1217"/>
    <s v="Male"/>
    <x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652"/>
    <x v="3"/>
    <n v="1446.8"/>
    <x v="0"/>
    <x v="0"/>
    <x v="0"/>
    <x v="43"/>
  </r>
  <r>
    <x v="1218"/>
    <s v="Male"/>
    <x v="0"/>
    <s v="No"/>
    <s v="No"/>
    <n v="24"/>
    <s v="Yes"/>
    <s v="Yes"/>
    <s v="Fiber optic"/>
    <s v="No"/>
    <s v="Yes"/>
    <s v="No"/>
    <s v="No"/>
    <s v="Yes"/>
    <s v="No"/>
    <s v="Month-to-month"/>
    <s v="Yes"/>
    <s v="Credit card (automatic)"/>
    <x v="646"/>
    <x v="2"/>
    <n v="2282.5500000000002"/>
    <x v="1"/>
    <x v="1"/>
    <x v="0"/>
    <x v="68"/>
  </r>
  <r>
    <x v="1219"/>
    <s v="Female"/>
    <x v="0"/>
    <s v="Yes"/>
    <s v="Yes"/>
    <n v="62"/>
    <s v="Yes"/>
    <s v="Yes"/>
    <s v="DSL"/>
    <s v="No"/>
    <s v="No"/>
    <s v="No"/>
    <s v="No"/>
    <s v="Yes"/>
    <s v="Yes"/>
    <s v="Month-to-month"/>
    <s v="Yes"/>
    <s v="Credit card (automatic)"/>
    <x v="128"/>
    <x v="2"/>
    <n v="4300.45"/>
    <x v="0"/>
    <x v="0"/>
    <x v="0"/>
    <x v="26"/>
  </r>
  <r>
    <x v="1220"/>
    <s v="Male"/>
    <x v="0"/>
    <s v="No"/>
    <s v="No"/>
    <n v="17"/>
    <s v="Yes"/>
    <s v="Yes"/>
    <s v="DSL"/>
    <s v="Yes"/>
    <s v="No"/>
    <s v="No"/>
    <s v="No"/>
    <s v="No"/>
    <s v="Yes"/>
    <s v="Month-to-month"/>
    <s v="No"/>
    <s v="Bank transfer (automatic)"/>
    <x v="749"/>
    <x v="1"/>
    <n v="1111.2"/>
    <x v="0"/>
    <x v="0"/>
    <x v="0"/>
    <x v="24"/>
  </r>
  <r>
    <x v="1221"/>
    <s v="Male"/>
    <x v="0"/>
    <s v="No"/>
    <s v="No"/>
    <n v="9"/>
    <s v="No"/>
    <s v="No phone service"/>
    <s v="DSL"/>
    <s v="No"/>
    <s v="No"/>
    <s v="No"/>
    <s v="No"/>
    <s v="No"/>
    <s v="No"/>
    <s v="Month-to-month"/>
    <s v="Yes"/>
    <s v="Mailed check"/>
    <x v="504"/>
    <x v="3"/>
    <n v="190.1"/>
    <x v="0"/>
    <x v="0"/>
    <x v="0"/>
    <x v="38"/>
  </r>
  <r>
    <x v="1222"/>
    <s v="Male"/>
    <x v="0"/>
    <s v="Yes"/>
    <s v="Yes"/>
    <n v="64"/>
    <s v="Yes"/>
    <s v="No"/>
    <s v="DSL"/>
    <s v="Yes"/>
    <s v="No"/>
    <s v="Yes"/>
    <s v="Yes"/>
    <s v="Yes"/>
    <s v="No"/>
    <s v="Two year"/>
    <s v="No"/>
    <s v="Mailed check"/>
    <x v="750"/>
    <x v="2"/>
    <n v="4447.75"/>
    <x v="0"/>
    <x v="0"/>
    <x v="0"/>
    <x v="29"/>
  </r>
  <r>
    <x v="1223"/>
    <s v="Female"/>
    <x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x v="304"/>
    <x v="2"/>
    <n v="143.35"/>
    <x v="1"/>
    <x v="1"/>
    <x v="0"/>
    <x v="31"/>
  </r>
  <r>
    <x v="1224"/>
    <s v="Male"/>
    <x v="0"/>
    <s v="Yes"/>
    <s v="Yes"/>
    <n v="1"/>
    <s v="Yes"/>
    <s v="No"/>
    <s v="DSL"/>
    <s v="No"/>
    <s v="No"/>
    <s v="No"/>
    <s v="No"/>
    <s v="No"/>
    <s v="No"/>
    <s v="Month-to-month"/>
    <s v="Yes"/>
    <s v="Mailed check"/>
    <x v="751"/>
    <x v="1"/>
    <n v="45.85"/>
    <x v="1"/>
    <x v="1"/>
    <x v="0"/>
    <x v="52"/>
  </r>
  <r>
    <x v="1225"/>
    <s v="Female"/>
    <x v="0"/>
    <s v="Yes"/>
    <s v="No"/>
    <n v="16"/>
    <s v="No"/>
    <s v="No phone service"/>
    <s v="DSL"/>
    <s v="No"/>
    <s v="No"/>
    <s v="No"/>
    <s v="Yes"/>
    <s v="Yes"/>
    <s v="Yes"/>
    <s v="Month-to-month"/>
    <s v="Yes"/>
    <s v="Electronic check"/>
    <x v="10"/>
    <x v="1"/>
    <n v="810.2"/>
    <x v="1"/>
    <x v="1"/>
    <x v="0"/>
    <x v="9"/>
  </r>
  <r>
    <x v="1226"/>
    <s v="Fe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722"/>
    <x v="3"/>
    <n v="1830.05"/>
    <x v="0"/>
    <x v="0"/>
    <x v="0"/>
    <x v="38"/>
  </r>
  <r>
    <x v="1227"/>
    <s v="Male"/>
    <x v="0"/>
    <s v="No"/>
    <s v="No"/>
    <n v="30"/>
    <s v="Yes"/>
    <s v="Yes"/>
    <s v="Fiber optic"/>
    <s v="Yes"/>
    <s v="Yes"/>
    <s v="Yes"/>
    <s v="No"/>
    <s v="No"/>
    <s v="No"/>
    <s v="One year"/>
    <s v="No"/>
    <s v="Bank transfer (automatic)"/>
    <x v="254"/>
    <x v="2"/>
    <n v="2820.65"/>
    <x v="0"/>
    <x v="0"/>
    <x v="0"/>
    <x v="17"/>
  </r>
  <r>
    <x v="1228"/>
    <s v="Female"/>
    <x v="0"/>
    <s v="Yes"/>
    <s v="No"/>
    <n v="49"/>
    <s v="Yes"/>
    <s v="Yes"/>
    <s v="Fiber optic"/>
    <s v="Yes"/>
    <s v="No"/>
    <s v="No"/>
    <s v="No"/>
    <s v="Yes"/>
    <s v="Yes"/>
    <s v="Month-to-month"/>
    <s v="Yes"/>
    <s v="Mailed check"/>
    <x v="752"/>
    <x v="2"/>
    <n v="4847.3500000000004"/>
    <x v="0"/>
    <x v="0"/>
    <x v="0"/>
    <x v="39"/>
  </r>
  <r>
    <x v="1229"/>
    <s v="Male"/>
    <x v="0"/>
    <s v="Yes"/>
    <s v="No"/>
    <n v="61"/>
    <s v="Yes"/>
    <s v="Yes"/>
    <s v="DSL"/>
    <s v="Yes"/>
    <s v="No"/>
    <s v="Yes"/>
    <s v="Yes"/>
    <s v="No"/>
    <s v="Yes"/>
    <s v="Two year"/>
    <s v="No"/>
    <s v="Credit card (automatic)"/>
    <x v="209"/>
    <x v="2"/>
    <n v="4729.3"/>
    <x v="0"/>
    <x v="0"/>
    <x v="0"/>
    <x v="27"/>
  </r>
  <r>
    <x v="1230"/>
    <s v="Male"/>
    <x v="0"/>
    <s v="Yes"/>
    <s v="Yes"/>
    <n v="47"/>
    <s v="Yes"/>
    <s v="Yes"/>
    <s v="Fiber optic"/>
    <s v="No"/>
    <s v="Yes"/>
    <s v="No"/>
    <s v="No"/>
    <s v="Yes"/>
    <s v="No"/>
    <s v="Month-to-month"/>
    <s v="No"/>
    <s v="Electronic check"/>
    <x v="753"/>
    <x v="2"/>
    <n v="4017.45"/>
    <x v="0"/>
    <x v="0"/>
    <x v="0"/>
    <x v="70"/>
  </r>
  <r>
    <x v="1231"/>
    <s v="Male"/>
    <x v="0"/>
    <s v="No"/>
    <s v="No"/>
    <n v="20"/>
    <s v="Yes"/>
    <s v="No"/>
    <s v="DSL"/>
    <s v="Yes"/>
    <s v="No"/>
    <s v="Yes"/>
    <s v="No"/>
    <s v="No"/>
    <s v="Yes"/>
    <s v="Month-to-month"/>
    <s v="No"/>
    <s v="Credit card (automatic)"/>
    <x v="500"/>
    <x v="1"/>
    <n v="1398.6"/>
    <x v="0"/>
    <x v="0"/>
    <x v="0"/>
    <x v="35"/>
  </r>
  <r>
    <x v="1232"/>
    <s v="Male"/>
    <x v="0"/>
    <s v="Yes"/>
    <s v="Yes"/>
    <n v="34"/>
    <s v="Yes"/>
    <s v="No"/>
    <s v="Fiber optic"/>
    <s v="No"/>
    <s v="No"/>
    <s v="No"/>
    <s v="No"/>
    <s v="Yes"/>
    <s v="No"/>
    <s v="Month-to-month"/>
    <s v="No"/>
    <s v="Electronic check"/>
    <x v="178"/>
    <x v="2"/>
    <n v="2564.3000000000002"/>
    <x v="1"/>
    <x v="1"/>
    <x v="0"/>
    <x v="60"/>
  </r>
  <r>
    <x v="1233"/>
    <s v="Female"/>
    <x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56"/>
    <x v="3"/>
    <n v="1685.9"/>
    <x v="0"/>
    <x v="0"/>
    <x v="0"/>
    <x v="38"/>
  </r>
  <r>
    <x v="1234"/>
    <s v="Male"/>
    <x v="0"/>
    <s v="No"/>
    <s v="Yes"/>
    <n v="54"/>
    <s v="Yes"/>
    <s v="No"/>
    <s v="Fiber optic"/>
    <s v="Yes"/>
    <s v="Yes"/>
    <s v="No"/>
    <s v="Yes"/>
    <s v="Yes"/>
    <s v="Yes"/>
    <s v="One year"/>
    <s v="Yes"/>
    <s v="Electronic check"/>
    <x v="754"/>
    <x v="2"/>
    <n v="5826.65"/>
    <x v="0"/>
    <x v="0"/>
    <x v="0"/>
    <x v="12"/>
  </r>
  <r>
    <x v="1235"/>
    <s v="Male"/>
    <x v="1"/>
    <s v="Yes"/>
    <s v="No"/>
    <n v="61"/>
    <s v="Yes"/>
    <s v="Yes"/>
    <s v="Fiber optic"/>
    <s v="No"/>
    <s v="Yes"/>
    <s v="Yes"/>
    <s v="Yes"/>
    <s v="Yes"/>
    <s v="No"/>
    <s v="One year"/>
    <s v="Yes"/>
    <s v="Mailed check"/>
    <x v="617"/>
    <x v="2"/>
    <n v="6066.55"/>
    <x v="0"/>
    <x v="0"/>
    <x v="0"/>
    <x v="28"/>
  </r>
  <r>
    <x v="1236"/>
    <s v="Male"/>
    <x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x v="755"/>
    <x v="2"/>
    <n v="228.4"/>
    <x v="1"/>
    <x v="1"/>
    <x v="0"/>
    <x v="57"/>
  </r>
  <r>
    <x v="1237"/>
    <s v="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93"/>
    <x v="3"/>
    <n v="270.2"/>
    <x v="0"/>
    <x v="0"/>
    <x v="0"/>
    <x v="10"/>
  </r>
  <r>
    <x v="1238"/>
    <s v="Female"/>
    <x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x v="756"/>
    <x v="2"/>
    <n v="1529.2"/>
    <x v="1"/>
    <x v="1"/>
    <x v="0"/>
    <x v="23"/>
  </r>
  <r>
    <x v="1239"/>
    <s v="Female"/>
    <x v="0"/>
    <s v="Yes"/>
    <s v="Yes"/>
    <n v="3"/>
    <s v="Yes"/>
    <s v="No"/>
    <s v="DSL"/>
    <s v="No"/>
    <s v="Yes"/>
    <s v="No"/>
    <s v="No"/>
    <s v="Yes"/>
    <s v="No"/>
    <s v="Month-to-month"/>
    <s v="Yes"/>
    <s v="Credit card (automatic)"/>
    <x v="757"/>
    <x v="1"/>
    <n v="168.6"/>
    <x v="0"/>
    <x v="0"/>
    <x v="0"/>
    <x v="62"/>
  </r>
  <r>
    <x v="1240"/>
    <s v="Male"/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2"/>
    <x v="3"/>
    <n v="536.35"/>
    <x v="0"/>
    <x v="0"/>
    <x v="0"/>
    <x v="19"/>
  </r>
  <r>
    <x v="1241"/>
    <s v="Male"/>
    <x v="0"/>
    <s v="No"/>
    <s v="No"/>
    <n v="30"/>
    <s v="Yes"/>
    <s v="Yes"/>
    <s v="DSL"/>
    <s v="Yes"/>
    <s v="No"/>
    <s v="No"/>
    <s v="No"/>
    <s v="No"/>
    <s v="Yes"/>
    <s v="Month-to-month"/>
    <s v="Yes"/>
    <s v="Mailed check"/>
    <x v="69"/>
    <x v="1"/>
    <n v="1888.45"/>
    <x v="0"/>
    <x v="0"/>
    <x v="0"/>
    <x v="22"/>
  </r>
  <r>
    <x v="1242"/>
    <s v="Female"/>
    <x v="0"/>
    <s v="Yes"/>
    <s v="No"/>
    <n v="21"/>
    <s v="No"/>
    <s v="No phone service"/>
    <s v="DSL"/>
    <s v="Yes"/>
    <s v="No"/>
    <s v="No"/>
    <s v="No"/>
    <s v="No"/>
    <s v="No"/>
    <s v="Month-to-month"/>
    <s v="No"/>
    <s v="Electronic check"/>
    <x v="758"/>
    <x v="0"/>
    <n v="629.35"/>
    <x v="0"/>
    <x v="0"/>
    <x v="0"/>
    <x v="89"/>
  </r>
  <r>
    <x v="1243"/>
    <s v="Male"/>
    <x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x v="150"/>
    <x v="1"/>
    <n v="45.3"/>
    <x v="1"/>
    <x v="1"/>
    <x v="0"/>
    <x v="25"/>
  </r>
  <r>
    <x v="1244"/>
    <s v="Female"/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01"/>
    <x v="3"/>
    <n v="289.3"/>
    <x v="1"/>
    <x v="1"/>
    <x v="0"/>
    <x v="10"/>
  </r>
  <r>
    <x v="1245"/>
    <s v="Male"/>
    <x v="1"/>
    <s v="Yes"/>
    <s v="No"/>
    <n v="23"/>
    <s v="Yes"/>
    <s v="No"/>
    <s v="Fiber optic"/>
    <s v="No"/>
    <s v="No"/>
    <s v="No"/>
    <s v="No"/>
    <s v="Yes"/>
    <s v="Yes"/>
    <s v="Month-to-month"/>
    <s v="Yes"/>
    <s v="Electronic check"/>
    <x v="677"/>
    <x v="2"/>
    <n v="2117.25"/>
    <x v="0"/>
    <x v="0"/>
    <x v="0"/>
    <x v="17"/>
  </r>
  <r>
    <x v="1246"/>
    <s v="Female"/>
    <x v="0"/>
    <s v="Yes"/>
    <s v="Yes"/>
    <n v="45"/>
    <s v="Yes"/>
    <s v="Yes"/>
    <s v="Fiber optic"/>
    <s v="Yes"/>
    <s v="Yes"/>
    <s v="No"/>
    <s v="No"/>
    <s v="Yes"/>
    <s v="Yes"/>
    <s v="Month-to-month"/>
    <s v="Yes"/>
    <s v="Electronic check"/>
    <x v="759"/>
    <x v="2"/>
    <n v="4730.8999999999996"/>
    <x v="0"/>
    <x v="0"/>
    <x v="0"/>
    <x v="7"/>
  </r>
  <r>
    <x v="1247"/>
    <s v="Female"/>
    <x v="0"/>
    <s v="Yes"/>
    <s v="Yes"/>
    <n v="24"/>
    <s v="Yes"/>
    <s v="Yes"/>
    <s v="Fiber optic"/>
    <s v="No"/>
    <s v="Yes"/>
    <s v="Yes"/>
    <s v="No"/>
    <s v="No"/>
    <s v="No"/>
    <s v="One year"/>
    <s v="No"/>
    <s v="Bank transfer (automatic)"/>
    <x v="514"/>
    <x v="2"/>
    <n v="2033.05"/>
    <x v="0"/>
    <x v="0"/>
    <x v="0"/>
    <x v="79"/>
  </r>
  <r>
    <x v="1248"/>
    <s v="Female"/>
    <x v="0"/>
    <s v="No"/>
    <s v="No"/>
    <n v="11"/>
    <s v="Yes"/>
    <s v="Yes"/>
    <s v="Fiber optic"/>
    <s v="No"/>
    <s v="No"/>
    <s v="No"/>
    <s v="Yes"/>
    <s v="Yes"/>
    <s v="No"/>
    <s v="Month-to-month"/>
    <s v="No"/>
    <s v="Electronic check"/>
    <x v="530"/>
    <x v="2"/>
    <n v="987.95"/>
    <x v="1"/>
    <x v="1"/>
    <x v="0"/>
    <x v="17"/>
  </r>
  <r>
    <x v="1249"/>
    <s v="Male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x v="760"/>
    <x v="1"/>
    <n v="45.05"/>
    <x v="1"/>
    <x v="1"/>
    <x v="0"/>
    <x v="25"/>
  </r>
  <r>
    <x v="1250"/>
    <s v="Female"/>
    <x v="0"/>
    <s v="Yes"/>
    <s v="No"/>
    <n v="56"/>
    <s v="Yes"/>
    <s v="Yes"/>
    <s v="Fiber optic"/>
    <s v="No"/>
    <s v="No"/>
    <s v="Yes"/>
    <s v="Yes"/>
    <s v="Yes"/>
    <s v="Yes"/>
    <s v="Two year"/>
    <s v="No"/>
    <s v="Bank transfer (automatic)"/>
    <x v="761"/>
    <x v="2"/>
    <n v="5744.35"/>
    <x v="0"/>
    <x v="0"/>
    <x v="0"/>
    <x v="78"/>
  </r>
  <r>
    <x v="1251"/>
    <s v="Female"/>
    <x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x v="282"/>
    <x v="2"/>
    <n v="75.8"/>
    <x v="1"/>
    <x v="1"/>
    <x v="0"/>
    <x v="31"/>
  </r>
  <r>
    <x v="1252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93"/>
    <x v="3"/>
    <n v="19.45"/>
    <x v="0"/>
    <x v="0"/>
    <x v="0"/>
    <x v="10"/>
  </r>
  <r>
    <x v="1253"/>
    <s v="Female"/>
    <x v="0"/>
    <s v="No"/>
    <s v="No"/>
    <n v="7"/>
    <s v="Yes"/>
    <s v="No"/>
    <s v="Fiber optic"/>
    <s v="No"/>
    <s v="No"/>
    <s v="No"/>
    <s v="No"/>
    <s v="No"/>
    <s v="Yes"/>
    <s v="Month-to-month"/>
    <s v="Yes"/>
    <s v="Electronic check"/>
    <x v="762"/>
    <x v="2"/>
    <n v="523.15"/>
    <x v="1"/>
    <x v="1"/>
    <x v="0"/>
    <x v="41"/>
  </r>
  <r>
    <x v="1254"/>
    <s v="Female"/>
    <x v="1"/>
    <s v="Yes"/>
    <s v="No"/>
    <n v="55"/>
    <s v="Yes"/>
    <s v="No"/>
    <s v="Fiber optic"/>
    <s v="No"/>
    <s v="No"/>
    <s v="Yes"/>
    <s v="Yes"/>
    <s v="Yes"/>
    <s v="No"/>
    <s v="Two year"/>
    <s v="No"/>
    <s v="Credit card (automatic)"/>
    <x v="581"/>
    <x v="2"/>
    <n v="4805.3"/>
    <x v="0"/>
    <x v="0"/>
    <x v="0"/>
    <x v="6"/>
  </r>
  <r>
    <x v="1255"/>
    <s v="Female"/>
    <x v="0"/>
    <s v="No"/>
    <s v="No"/>
    <n v="2"/>
    <s v="No"/>
    <s v="No phone service"/>
    <s v="DSL"/>
    <s v="No"/>
    <s v="No"/>
    <s v="No"/>
    <s v="Yes"/>
    <s v="No"/>
    <s v="No"/>
    <s v="Month-to-month"/>
    <s v="Yes"/>
    <s v="Electronic check"/>
    <x v="763"/>
    <x v="0"/>
    <n v="59.05"/>
    <x v="1"/>
    <x v="1"/>
    <x v="0"/>
    <x v="58"/>
  </r>
  <r>
    <x v="1256"/>
    <s v="Female"/>
    <x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x v="541"/>
    <x v="2"/>
    <n v="6110.75"/>
    <x v="0"/>
    <x v="0"/>
    <x v="0"/>
    <x v="61"/>
  </r>
  <r>
    <x v="1257"/>
    <s v="Female"/>
    <x v="1"/>
    <s v="No"/>
    <s v="No"/>
    <n v="45"/>
    <s v="No"/>
    <s v="No phone service"/>
    <s v="DSL"/>
    <s v="No"/>
    <s v="No"/>
    <s v="No"/>
    <s v="No"/>
    <s v="No"/>
    <s v="Yes"/>
    <s v="One year"/>
    <s v="No"/>
    <s v="Electronic check"/>
    <x v="764"/>
    <x v="0"/>
    <n v="1596.6"/>
    <x v="0"/>
    <x v="0"/>
    <x v="0"/>
    <x v="48"/>
  </r>
  <r>
    <x v="1258"/>
    <s v="Female"/>
    <x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2"/>
    <x v="3"/>
    <n v="1046.2"/>
    <x v="0"/>
    <x v="0"/>
    <x v="0"/>
    <x v="19"/>
  </r>
  <r>
    <x v="1259"/>
    <s v="Female"/>
    <x v="1"/>
    <s v="No"/>
    <s v="No"/>
    <n v="46"/>
    <s v="Yes"/>
    <s v="No"/>
    <s v="Fiber optic"/>
    <s v="No"/>
    <s v="Yes"/>
    <s v="No"/>
    <s v="No"/>
    <s v="Yes"/>
    <s v="Yes"/>
    <s v="One year"/>
    <s v="No"/>
    <s v="Credit card (automatic)"/>
    <x v="765"/>
    <x v="2"/>
    <n v="4424.2"/>
    <x v="1"/>
    <x v="1"/>
    <x v="0"/>
    <x v="36"/>
  </r>
  <r>
    <x v="1260"/>
    <s v="Male"/>
    <x v="0"/>
    <s v="No"/>
    <s v="No"/>
    <n v="2"/>
    <s v="Yes"/>
    <s v="No"/>
    <s v="DSL"/>
    <s v="No"/>
    <s v="Yes"/>
    <s v="No"/>
    <s v="No"/>
    <s v="No"/>
    <s v="No"/>
    <s v="Month-to-month"/>
    <s v="Yes"/>
    <s v="Mailed check"/>
    <x v="303"/>
    <x v="1"/>
    <n v="92.75"/>
    <x v="0"/>
    <x v="0"/>
    <x v="0"/>
    <x v="9"/>
  </r>
  <r>
    <x v="1261"/>
    <s v="Female"/>
    <x v="0"/>
    <s v="Yes"/>
    <s v="No"/>
    <n v="2"/>
    <s v="Yes"/>
    <s v="No"/>
    <s v="Fiber optic"/>
    <s v="Yes"/>
    <s v="No"/>
    <s v="No"/>
    <s v="Yes"/>
    <s v="No"/>
    <s v="No"/>
    <s v="Month-to-month"/>
    <s v="Yes"/>
    <s v="Electronic check"/>
    <x v="539"/>
    <x v="2"/>
    <n v="194.55"/>
    <x v="0"/>
    <x v="0"/>
    <x v="0"/>
    <x v="30"/>
  </r>
  <r>
    <x v="1262"/>
    <s v="Female"/>
    <x v="0"/>
    <s v="Yes"/>
    <s v="No"/>
    <n v="12"/>
    <s v="Yes"/>
    <s v="No"/>
    <s v="DSL"/>
    <s v="No"/>
    <s v="Yes"/>
    <s v="No"/>
    <s v="No"/>
    <s v="No"/>
    <s v="No"/>
    <s v="Month-to-month"/>
    <s v="Yes"/>
    <s v="Electronic check"/>
    <x v="766"/>
    <x v="1"/>
    <n v="612.1"/>
    <x v="0"/>
    <x v="0"/>
    <x v="0"/>
    <x v="46"/>
  </r>
  <r>
    <x v="1263"/>
    <s v="Female"/>
    <x v="1"/>
    <s v="Yes"/>
    <s v="No"/>
    <n v="68"/>
    <s v="Yes"/>
    <s v="Yes"/>
    <s v="Fiber optic"/>
    <s v="No"/>
    <s v="Yes"/>
    <s v="No"/>
    <s v="No"/>
    <s v="No"/>
    <s v="Yes"/>
    <s v="Month-to-month"/>
    <s v="Yes"/>
    <s v="Bank transfer (automatic)"/>
    <x v="767"/>
    <x v="2"/>
    <n v="6127.6"/>
    <x v="1"/>
    <x v="1"/>
    <x v="0"/>
    <x v="17"/>
  </r>
  <r>
    <x v="1264"/>
    <s v="Male"/>
    <x v="0"/>
    <s v="Yes"/>
    <s v="Yes"/>
    <n v="69"/>
    <s v="Yes"/>
    <s v="No"/>
    <s v="Fiber optic"/>
    <s v="No"/>
    <s v="No"/>
    <s v="No"/>
    <s v="Yes"/>
    <s v="Yes"/>
    <s v="Yes"/>
    <s v="Two year"/>
    <s v="Yes"/>
    <s v="Credit card (automatic)"/>
    <x v="768"/>
    <x v="2"/>
    <n v="6671.7"/>
    <x v="0"/>
    <x v="0"/>
    <x v="0"/>
    <x v="36"/>
  </r>
  <r>
    <x v="1265"/>
    <s v="Male"/>
    <x v="1"/>
    <s v="No"/>
    <s v="Yes"/>
    <n v="56"/>
    <s v="Yes"/>
    <s v="No"/>
    <s v="Fiber optic"/>
    <s v="Yes"/>
    <s v="No"/>
    <s v="No"/>
    <s v="No"/>
    <s v="Yes"/>
    <s v="Yes"/>
    <s v="One year"/>
    <s v="No"/>
    <s v="Credit card (automatic)"/>
    <x v="285"/>
    <x v="2"/>
    <n v="5264.3"/>
    <x v="0"/>
    <x v="0"/>
    <x v="0"/>
    <x v="36"/>
  </r>
  <r>
    <x v="1266"/>
    <s v="Female"/>
    <x v="1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x v="297"/>
    <x v="2"/>
    <n v="303.7"/>
    <x v="0"/>
    <x v="0"/>
    <x v="0"/>
    <x v="30"/>
  </r>
  <r>
    <x v="1267"/>
    <s v="Male"/>
    <x v="0"/>
    <s v="Yes"/>
    <s v="No"/>
    <n v="64"/>
    <s v="Yes"/>
    <s v="Yes"/>
    <s v="DSL"/>
    <s v="No"/>
    <s v="Yes"/>
    <s v="Yes"/>
    <s v="Yes"/>
    <s v="Yes"/>
    <s v="No"/>
    <s v="Two year"/>
    <s v="Yes"/>
    <s v="Bank transfer (automatic)"/>
    <x v="246"/>
    <x v="2"/>
    <n v="4818.8"/>
    <x v="0"/>
    <x v="0"/>
    <x v="0"/>
    <x v="31"/>
  </r>
  <r>
    <x v="1268"/>
    <s v="Male"/>
    <x v="0"/>
    <s v="Yes"/>
    <s v="No"/>
    <n v="59"/>
    <s v="Yes"/>
    <s v="Yes"/>
    <s v="Fiber optic"/>
    <s v="Yes"/>
    <s v="Yes"/>
    <s v="Yes"/>
    <s v="No"/>
    <s v="Yes"/>
    <s v="Yes"/>
    <s v="One year"/>
    <s v="Yes"/>
    <s v="Electronic check"/>
    <x v="769"/>
    <x v="2"/>
    <n v="6448.05"/>
    <x v="1"/>
    <x v="1"/>
    <x v="0"/>
    <x v="53"/>
  </r>
  <r>
    <x v="1269"/>
    <s v="Male"/>
    <x v="0"/>
    <s v="Yes"/>
    <s v="Yes"/>
    <n v="62"/>
    <s v="Yes"/>
    <s v="Yes"/>
    <s v="Fiber optic"/>
    <s v="Yes"/>
    <s v="Yes"/>
    <s v="Yes"/>
    <s v="Yes"/>
    <s v="Yes"/>
    <s v="Yes"/>
    <s v="Two year"/>
    <s v="No"/>
    <s v="Bank transfer (automatic)"/>
    <x v="770"/>
    <x v="2"/>
    <n v="7159.05"/>
    <x v="0"/>
    <x v="0"/>
    <x v="0"/>
    <x v="83"/>
  </r>
  <r>
    <x v="1270"/>
    <s v="Male"/>
    <x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722"/>
    <x v="3"/>
    <n v="1574.5"/>
    <x v="0"/>
    <x v="0"/>
    <x v="0"/>
    <x v="38"/>
  </r>
  <r>
    <x v="1271"/>
    <s v="Female"/>
    <x v="0"/>
    <s v="No"/>
    <s v="No"/>
    <n v="53"/>
    <s v="No"/>
    <s v="No phone service"/>
    <s v="DSL"/>
    <s v="Yes"/>
    <s v="Yes"/>
    <s v="Yes"/>
    <s v="Yes"/>
    <s v="Yes"/>
    <s v="No"/>
    <s v="One year"/>
    <s v="Yes"/>
    <s v="Electronic check"/>
    <x v="380"/>
    <x v="1"/>
    <n v="2879.2"/>
    <x v="0"/>
    <x v="0"/>
    <x v="0"/>
    <x v="2"/>
  </r>
  <r>
    <x v="1272"/>
    <s v="Male"/>
    <x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3"/>
    <x v="3"/>
    <n v="86.05"/>
    <x v="0"/>
    <x v="0"/>
    <x v="0"/>
    <x v="10"/>
  </r>
  <r>
    <x v="1273"/>
    <s v="Male"/>
    <x v="1"/>
    <s v="Yes"/>
    <s v="No"/>
    <n v="49"/>
    <s v="Yes"/>
    <s v="Yes"/>
    <s v="Fiber optic"/>
    <s v="Yes"/>
    <s v="Yes"/>
    <s v="Yes"/>
    <s v="No"/>
    <s v="No"/>
    <s v="No"/>
    <s v="Month-to-month"/>
    <s v="Yes"/>
    <s v="Electronic check"/>
    <x v="771"/>
    <x v="2"/>
    <n v="4159.45"/>
    <x v="0"/>
    <x v="0"/>
    <x v="0"/>
    <x v="65"/>
  </r>
  <r>
    <x v="1274"/>
    <s v="Female"/>
    <x v="0"/>
    <s v="Yes"/>
    <s v="Yes"/>
    <n v="62"/>
    <s v="Yes"/>
    <s v="Yes"/>
    <s v="Fiber optic"/>
    <s v="Yes"/>
    <s v="No"/>
    <s v="No"/>
    <s v="No"/>
    <s v="Yes"/>
    <s v="Yes"/>
    <s v="Two year"/>
    <s v="Yes"/>
    <s v="Bank transfer (automatic)"/>
    <x v="259"/>
    <x v="2"/>
    <n v="6638.35"/>
    <x v="0"/>
    <x v="0"/>
    <x v="0"/>
    <x v="39"/>
  </r>
  <r>
    <x v="1275"/>
    <s v="Female"/>
    <x v="0"/>
    <s v="Yes"/>
    <s v="No"/>
    <n v="55"/>
    <s v="Yes"/>
    <s v="No"/>
    <s v="DSL"/>
    <s v="Yes"/>
    <s v="Yes"/>
    <s v="No"/>
    <s v="Yes"/>
    <s v="No"/>
    <s v="No"/>
    <s v="Two year"/>
    <s v="No"/>
    <s v="Mailed check"/>
    <x v="716"/>
    <x v="1"/>
    <n v="3112.05"/>
    <x v="0"/>
    <x v="0"/>
    <x v="0"/>
    <x v="1"/>
  </r>
  <r>
    <x v="1276"/>
    <s v="Female"/>
    <x v="1"/>
    <s v="Yes"/>
    <s v="No"/>
    <n v="71"/>
    <s v="Yes"/>
    <s v="No"/>
    <s v="Fiber optic"/>
    <s v="Yes"/>
    <s v="Yes"/>
    <s v="Yes"/>
    <s v="Yes"/>
    <s v="Yes"/>
    <s v="No"/>
    <s v="Two year"/>
    <s v="Yes"/>
    <s v="Electronic check"/>
    <x v="772"/>
    <x v="2"/>
    <n v="7168.25"/>
    <x v="0"/>
    <x v="0"/>
    <x v="0"/>
    <x v="21"/>
  </r>
  <r>
    <x v="1277"/>
    <s v="Female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451"/>
    <x v="3"/>
    <n v="1326.25"/>
    <x v="0"/>
    <x v="0"/>
    <x v="0"/>
    <x v="19"/>
  </r>
  <r>
    <x v="1278"/>
    <s v="Male"/>
    <x v="0"/>
    <s v="Yes"/>
    <s v="Yes"/>
    <n v="36"/>
    <s v="No"/>
    <s v="No phone service"/>
    <s v="DSL"/>
    <s v="Yes"/>
    <s v="No"/>
    <s v="Yes"/>
    <s v="Yes"/>
    <s v="Yes"/>
    <s v="Yes"/>
    <s v="One year"/>
    <s v="No"/>
    <s v="Credit card (automatic)"/>
    <x v="773"/>
    <x v="1"/>
    <n v="2234.5500000000002"/>
    <x v="0"/>
    <x v="0"/>
    <x v="0"/>
    <x v="76"/>
  </r>
  <r>
    <x v="1279"/>
    <s v="Male"/>
    <x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774"/>
    <x v="3"/>
    <n v="495.15"/>
    <x v="0"/>
    <x v="0"/>
    <x v="0"/>
    <x v="14"/>
  </r>
  <r>
    <x v="1280"/>
    <s v="Female"/>
    <x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x v="775"/>
    <x v="2"/>
    <n v="8317.9500000000007"/>
    <x v="0"/>
    <x v="0"/>
    <x v="0"/>
    <x v="73"/>
  </r>
  <r>
    <x v="1281"/>
    <s v="Female"/>
    <x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261"/>
    <x v="3"/>
    <n v="679.8"/>
    <x v="0"/>
    <x v="0"/>
    <x v="0"/>
    <x v="10"/>
  </r>
  <r>
    <x v="1282"/>
    <s v="Male"/>
    <x v="0"/>
    <s v="No"/>
    <s v="No"/>
    <n v="1"/>
    <s v="Yes"/>
    <s v="No"/>
    <s v="DSL"/>
    <s v="No"/>
    <s v="No"/>
    <s v="No"/>
    <s v="No"/>
    <s v="Yes"/>
    <s v="Yes"/>
    <s v="Month-to-month"/>
    <s v="Yes"/>
    <s v="Mailed check"/>
    <x v="293"/>
    <x v="1"/>
    <n v="62.8"/>
    <x v="0"/>
    <x v="0"/>
    <x v="0"/>
    <x v="81"/>
  </r>
  <r>
    <x v="1283"/>
    <s v="Female"/>
    <x v="0"/>
    <s v="Yes"/>
    <s v="No"/>
    <n v="72"/>
    <s v="Yes"/>
    <s v="Yes"/>
    <s v="Fiber optic"/>
    <s v="Yes"/>
    <s v="No"/>
    <s v="Yes"/>
    <s v="No"/>
    <s v="Yes"/>
    <s v="Yes"/>
    <s v="Two year"/>
    <s v="Yes"/>
    <s v="Electronic check"/>
    <x v="14"/>
    <x v="2"/>
    <n v="7544"/>
    <x v="0"/>
    <x v="0"/>
    <x v="0"/>
    <x v="12"/>
  </r>
  <r>
    <x v="1284"/>
    <s v="Male"/>
    <x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6"/>
    <x v="3"/>
    <n v="1188.25"/>
    <x v="0"/>
    <x v="0"/>
    <x v="0"/>
    <x v="19"/>
  </r>
  <r>
    <x v="1285"/>
    <s v="Male"/>
    <x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x v="483"/>
    <x v="2"/>
    <n v="676.7"/>
    <x v="1"/>
    <x v="1"/>
    <x v="0"/>
    <x v="17"/>
  </r>
  <r>
    <x v="1286"/>
    <s v="Female"/>
    <x v="0"/>
    <s v="No"/>
    <s v="No"/>
    <n v="1"/>
    <s v="Yes"/>
    <s v="No"/>
    <s v="DSL"/>
    <s v="No"/>
    <s v="No"/>
    <s v="Yes"/>
    <s v="Yes"/>
    <s v="Yes"/>
    <s v="Yes"/>
    <s v="One year"/>
    <s v="No"/>
    <s v="Credit card (automatic)"/>
    <x v="580"/>
    <x v="2"/>
    <n v="74.099999999999994"/>
    <x v="0"/>
    <x v="0"/>
    <x v="0"/>
    <x v="59"/>
  </r>
  <r>
    <x v="1287"/>
    <s v="Female"/>
    <x v="0"/>
    <s v="Yes"/>
    <s v="Yes"/>
    <n v="30"/>
    <s v="Yes"/>
    <s v="Yes"/>
    <s v="Fiber optic"/>
    <s v="No"/>
    <s v="Yes"/>
    <s v="Yes"/>
    <s v="Yes"/>
    <s v="Yes"/>
    <s v="Yes"/>
    <s v="Month-to-month"/>
    <s v="Yes"/>
    <s v="Electronic check"/>
    <x v="56"/>
    <x v="2"/>
    <n v="3242.5"/>
    <x v="0"/>
    <x v="0"/>
    <x v="0"/>
    <x v="37"/>
  </r>
  <r>
    <x v="1288"/>
    <s v="Male"/>
    <x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25"/>
    <x v="3"/>
    <n v="1240.1500000000001"/>
    <x v="0"/>
    <x v="0"/>
    <x v="0"/>
    <x v="19"/>
  </r>
  <r>
    <x v="1289"/>
    <s v="Male"/>
    <x v="0"/>
    <s v="No"/>
    <s v="No"/>
    <n v="63"/>
    <s v="Yes"/>
    <s v="Yes"/>
    <s v="DSL"/>
    <s v="Yes"/>
    <s v="Yes"/>
    <s v="Yes"/>
    <s v="Yes"/>
    <s v="No"/>
    <s v="No"/>
    <s v="One year"/>
    <s v="No"/>
    <s v="Bank transfer (automatic)"/>
    <x v="776"/>
    <x v="2"/>
    <n v="4111.3500000000004"/>
    <x v="0"/>
    <x v="0"/>
    <x v="0"/>
    <x v="29"/>
  </r>
  <r>
    <x v="1290"/>
    <s v="Male"/>
    <x v="1"/>
    <s v="Yes"/>
    <s v="No"/>
    <n v="72"/>
    <s v="Yes"/>
    <s v="Yes"/>
    <s v="DSL"/>
    <s v="Yes"/>
    <s v="Yes"/>
    <s v="Yes"/>
    <s v="No"/>
    <s v="Yes"/>
    <s v="Yes"/>
    <s v="Two year"/>
    <s v="No"/>
    <s v="Credit card (automatic)"/>
    <x v="777"/>
    <x v="2"/>
    <n v="5899.85"/>
    <x v="0"/>
    <x v="0"/>
    <x v="0"/>
    <x v="50"/>
  </r>
  <r>
    <x v="1291"/>
    <s v="Male"/>
    <x v="0"/>
    <s v="Yes"/>
    <s v="No"/>
    <n v="8"/>
    <s v="Yes"/>
    <s v="No"/>
    <s v="Fiber optic"/>
    <s v="Yes"/>
    <s v="No"/>
    <s v="No"/>
    <s v="No"/>
    <s v="No"/>
    <s v="No"/>
    <s v="Month-to-month"/>
    <s v="No"/>
    <s v="Electronic check"/>
    <x v="126"/>
    <x v="2"/>
    <n v="632.95000000000005"/>
    <x v="1"/>
    <x v="1"/>
    <x v="0"/>
    <x v="27"/>
  </r>
  <r>
    <x v="1292"/>
    <s v="Female"/>
    <x v="0"/>
    <s v="No"/>
    <s v="No"/>
    <n v="62"/>
    <s v="Yes"/>
    <s v="Yes"/>
    <s v="DSL"/>
    <s v="No"/>
    <s v="Yes"/>
    <s v="Yes"/>
    <s v="Yes"/>
    <s v="Yes"/>
    <s v="Yes"/>
    <s v="Two year"/>
    <s v="No"/>
    <s v="Bank transfer (automatic)"/>
    <x v="45"/>
    <x v="2"/>
    <n v="5193.2"/>
    <x v="0"/>
    <x v="0"/>
    <x v="0"/>
    <x v="32"/>
  </r>
  <r>
    <x v="1293"/>
    <s v="Male"/>
    <x v="0"/>
    <s v="Yes"/>
    <s v="Yes"/>
    <n v="67"/>
    <s v="Yes"/>
    <s v="Yes"/>
    <s v="Fiber optic"/>
    <s v="No"/>
    <s v="Yes"/>
    <s v="Yes"/>
    <s v="Yes"/>
    <s v="Yes"/>
    <s v="Yes"/>
    <s v="Two year"/>
    <s v="Yes"/>
    <s v="Bank transfer (automatic)"/>
    <x v="572"/>
    <x v="2"/>
    <n v="7530.8"/>
    <x v="0"/>
    <x v="0"/>
    <x v="0"/>
    <x v="44"/>
  </r>
  <r>
    <x v="1294"/>
    <s v="Male"/>
    <x v="0"/>
    <s v="No"/>
    <s v="No"/>
    <n v="6"/>
    <s v="Yes"/>
    <s v="No"/>
    <s v="DSL"/>
    <s v="No"/>
    <s v="No"/>
    <s v="No"/>
    <s v="No"/>
    <s v="No"/>
    <s v="No"/>
    <s v="Month-to-month"/>
    <s v="No"/>
    <s v="Electronic check"/>
    <x v="778"/>
    <x v="1"/>
    <n v="270.95"/>
    <x v="1"/>
    <x v="1"/>
    <x v="0"/>
    <x v="25"/>
  </r>
  <r>
    <x v="1295"/>
    <s v="Female"/>
    <x v="0"/>
    <s v="Yes"/>
    <s v="Yes"/>
    <n v="70"/>
    <s v="Yes"/>
    <s v="Yes"/>
    <s v="DSL"/>
    <s v="Yes"/>
    <s v="No"/>
    <s v="No"/>
    <s v="Yes"/>
    <s v="Yes"/>
    <s v="Yes"/>
    <s v="Two year"/>
    <s v="Yes"/>
    <s v="Bank transfer (automatic)"/>
    <x v="264"/>
    <x v="2"/>
    <n v="5460.2"/>
    <x v="0"/>
    <x v="0"/>
    <x v="0"/>
    <x v="34"/>
  </r>
  <r>
    <x v="1296"/>
    <s v="Female"/>
    <x v="1"/>
    <s v="No"/>
    <s v="No"/>
    <n v="20"/>
    <s v="Yes"/>
    <s v="No"/>
    <s v="Fiber optic"/>
    <s v="No"/>
    <s v="No"/>
    <s v="No"/>
    <s v="No"/>
    <s v="Yes"/>
    <s v="No"/>
    <s v="Month-to-month"/>
    <s v="No"/>
    <s v="Bank transfer (automatic)"/>
    <x v="397"/>
    <x v="2"/>
    <n v="1614.2"/>
    <x v="0"/>
    <x v="0"/>
    <x v="0"/>
    <x v="34"/>
  </r>
  <r>
    <x v="1297"/>
    <s v="Female"/>
    <x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x v="350"/>
    <x v="2"/>
    <n v="402.5"/>
    <x v="0"/>
    <x v="0"/>
    <x v="0"/>
    <x v="31"/>
  </r>
  <r>
    <x v="1298"/>
    <s v="Female"/>
    <x v="0"/>
    <s v="Yes"/>
    <s v="Yes"/>
    <n v="24"/>
    <s v="No"/>
    <s v="No phone service"/>
    <s v="DSL"/>
    <s v="Yes"/>
    <s v="Yes"/>
    <s v="Yes"/>
    <s v="No"/>
    <s v="Yes"/>
    <s v="Yes"/>
    <s v="One year"/>
    <s v="No"/>
    <s v="Electronic check"/>
    <x v="779"/>
    <x v="1"/>
    <n v="1367.75"/>
    <x v="0"/>
    <x v="0"/>
    <x v="0"/>
    <x v="55"/>
  </r>
  <r>
    <x v="1299"/>
    <s v="Female"/>
    <x v="0"/>
    <s v="Yes"/>
    <s v="No"/>
    <n v="11"/>
    <s v="Yes"/>
    <s v="No"/>
    <s v="DSL"/>
    <s v="No"/>
    <s v="No"/>
    <s v="No"/>
    <s v="No"/>
    <s v="No"/>
    <s v="No"/>
    <s v="Month-to-month"/>
    <s v="Yes"/>
    <s v="Electronic check"/>
    <x v="535"/>
    <x v="1"/>
    <n v="483.7"/>
    <x v="1"/>
    <x v="1"/>
    <x v="0"/>
    <x v="64"/>
  </r>
  <r>
    <x v="1300"/>
    <s v="Male"/>
    <x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x v="780"/>
    <x v="2"/>
    <n v="7962.2"/>
    <x v="0"/>
    <x v="0"/>
    <x v="0"/>
    <x v="44"/>
  </r>
  <r>
    <x v="1301"/>
    <s v="Female"/>
    <x v="0"/>
    <s v="Yes"/>
    <s v="Yes"/>
    <n v="66"/>
    <s v="Yes"/>
    <s v="No"/>
    <s v="DSL"/>
    <s v="Yes"/>
    <s v="Yes"/>
    <s v="No"/>
    <s v="Yes"/>
    <s v="No"/>
    <s v="No"/>
    <s v="Two year"/>
    <s v="Yes"/>
    <s v="Credit card (automatic)"/>
    <x v="781"/>
    <x v="1"/>
    <n v="3810.8"/>
    <x v="0"/>
    <x v="0"/>
    <x v="0"/>
    <x v="55"/>
  </r>
  <r>
    <x v="1302"/>
    <s v="Female"/>
    <x v="0"/>
    <s v="Yes"/>
    <s v="Yes"/>
    <n v="45"/>
    <s v="Yes"/>
    <s v="No"/>
    <s v="DSL"/>
    <s v="Yes"/>
    <s v="No"/>
    <s v="Yes"/>
    <s v="Yes"/>
    <s v="Yes"/>
    <s v="Yes"/>
    <s v="Two year"/>
    <s v="Yes"/>
    <s v="Mailed check"/>
    <x v="464"/>
    <x v="2"/>
    <n v="3533.6"/>
    <x v="0"/>
    <x v="0"/>
    <x v="0"/>
    <x v="34"/>
  </r>
  <r>
    <x v="1303"/>
    <s v="Female"/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39"/>
    <x v="3"/>
    <n v="1396.9"/>
    <x v="0"/>
    <x v="0"/>
    <x v="0"/>
    <x v="19"/>
  </r>
  <r>
    <x v="1304"/>
    <s v="Male"/>
    <x v="1"/>
    <s v="Yes"/>
    <s v="No"/>
    <n v="15"/>
    <s v="Yes"/>
    <s v="Yes"/>
    <s v="Fiber optic"/>
    <s v="No"/>
    <s v="No"/>
    <s v="No"/>
    <s v="No"/>
    <s v="No"/>
    <s v="Yes"/>
    <s v="Month-to-month"/>
    <s v="Yes"/>
    <s v="Bank transfer (automatic)"/>
    <x v="782"/>
    <x v="2"/>
    <n v="1345.55"/>
    <x v="1"/>
    <x v="1"/>
    <x v="0"/>
    <x v="61"/>
  </r>
  <r>
    <x v="1305"/>
    <s v="Female"/>
    <x v="0"/>
    <s v="No"/>
    <s v="No"/>
    <n v="28"/>
    <s v="Yes"/>
    <s v="No"/>
    <s v="DSL"/>
    <s v="No"/>
    <s v="No"/>
    <s v="Yes"/>
    <s v="No"/>
    <s v="Yes"/>
    <s v="No"/>
    <s v="Month-to-month"/>
    <s v="Yes"/>
    <s v="Bank transfer (automatic)"/>
    <x v="217"/>
    <x v="1"/>
    <n v="1646.45"/>
    <x v="0"/>
    <x v="0"/>
    <x v="0"/>
    <x v="20"/>
  </r>
  <r>
    <x v="1306"/>
    <s v="Female"/>
    <x v="0"/>
    <s v="No"/>
    <s v="No"/>
    <n v="70"/>
    <s v="Yes"/>
    <s v="Yes"/>
    <s v="Fiber optic"/>
    <s v="Yes"/>
    <s v="Yes"/>
    <s v="Yes"/>
    <s v="Yes"/>
    <s v="Yes"/>
    <s v="Yes"/>
    <s v="One year"/>
    <s v="No"/>
    <s v="Credit card (automatic)"/>
    <x v="770"/>
    <x v="2"/>
    <n v="8127.6"/>
    <x v="1"/>
    <x v="1"/>
    <x v="0"/>
    <x v="83"/>
  </r>
  <r>
    <x v="1307"/>
    <s v="Female"/>
    <x v="0"/>
    <s v="No"/>
    <s v="No"/>
    <n v="36"/>
    <s v="Yes"/>
    <s v="No"/>
    <s v="DSL"/>
    <s v="Yes"/>
    <s v="Yes"/>
    <s v="Yes"/>
    <s v="Yes"/>
    <s v="No"/>
    <s v="Yes"/>
    <s v="One year"/>
    <s v="Yes"/>
    <s v="Mailed check"/>
    <x v="258"/>
    <x v="2"/>
    <n v="2680.15"/>
    <x v="0"/>
    <x v="0"/>
    <x v="0"/>
    <x v="31"/>
  </r>
  <r>
    <x v="1308"/>
    <s v="Male"/>
    <x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x v="206"/>
    <x v="2"/>
    <n v="1281"/>
    <x v="1"/>
    <x v="1"/>
    <x v="0"/>
    <x v="70"/>
  </r>
  <r>
    <x v="1309"/>
    <s v="Female"/>
    <x v="0"/>
    <s v="No"/>
    <s v="No"/>
    <n v="18"/>
    <s v="Yes"/>
    <s v="Yes"/>
    <s v="Fiber optic"/>
    <s v="No"/>
    <s v="No"/>
    <s v="No"/>
    <s v="No"/>
    <s v="Yes"/>
    <s v="No"/>
    <s v="Month-to-month"/>
    <s v="Yes"/>
    <s v="Electronic check"/>
    <x v="110"/>
    <x v="2"/>
    <n v="1553.9"/>
    <x v="1"/>
    <x v="1"/>
    <x v="0"/>
    <x v="32"/>
  </r>
  <r>
    <x v="1310"/>
    <s v="Female"/>
    <x v="0"/>
    <s v="Yes"/>
    <s v="No"/>
    <n v="34"/>
    <s v="Yes"/>
    <s v="Yes"/>
    <s v="Fiber optic"/>
    <s v="No"/>
    <s v="No"/>
    <s v="No"/>
    <s v="No"/>
    <s v="Yes"/>
    <s v="Yes"/>
    <s v="Month-to-month"/>
    <s v="Yes"/>
    <s v="Electronic check"/>
    <x v="783"/>
    <x v="2"/>
    <n v="3207.55"/>
    <x v="1"/>
    <x v="1"/>
    <x v="0"/>
    <x v="28"/>
  </r>
  <r>
    <x v="1311"/>
    <s v="Male"/>
    <x v="0"/>
    <s v="Yes"/>
    <s v="Yes"/>
    <n v="42"/>
    <s v="No"/>
    <s v="No phone service"/>
    <s v="DSL"/>
    <s v="No"/>
    <s v="Yes"/>
    <s v="Yes"/>
    <s v="No"/>
    <s v="No"/>
    <s v="Yes"/>
    <s v="One year"/>
    <s v="Yes"/>
    <s v="Credit card (automatic)"/>
    <x v="784"/>
    <x v="1"/>
    <n v="2049.0500000000002"/>
    <x v="0"/>
    <x v="0"/>
    <x v="0"/>
    <x v="25"/>
  </r>
  <r>
    <x v="1312"/>
    <s v="Male"/>
    <x v="0"/>
    <s v="No"/>
    <s v="No"/>
    <n v="48"/>
    <s v="Yes"/>
    <s v="Yes"/>
    <s v="DSL"/>
    <s v="Yes"/>
    <s v="No"/>
    <s v="No"/>
    <s v="Yes"/>
    <s v="No"/>
    <s v="Yes"/>
    <s v="One year"/>
    <s v="Yes"/>
    <s v="Bank transfer (automatic)"/>
    <x v="785"/>
    <x v="2"/>
    <n v="3629.2"/>
    <x v="0"/>
    <x v="0"/>
    <x v="0"/>
    <x v="4"/>
  </r>
  <r>
    <x v="1313"/>
    <s v="Male"/>
    <x v="0"/>
    <s v="Yes"/>
    <s v="No"/>
    <n v="47"/>
    <s v="Yes"/>
    <s v="Yes"/>
    <s v="Fiber optic"/>
    <s v="No"/>
    <s v="Yes"/>
    <s v="Yes"/>
    <s v="Yes"/>
    <s v="Yes"/>
    <s v="Yes"/>
    <s v="Month-to-month"/>
    <s v="Yes"/>
    <s v="Electronic check"/>
    <x v="462"/>
    <x v="2"/>
    <n v="5124.55"/>
    <x v="1"/>
    <x v="1"/>
    <x v="0"/>
    <x v="53"/>
  </r>
  <r>
    <x v="1314"/>
    <s v="Female"/>
    <x v="0"/>
    <s v="Yes"/>
    <s v="Yes"/>
    <n v="39"/>
    <s v="Yes"/>
    <s v="Yes"/>
    <s v="Fiber optic"/>
    <s v="No"/>
    <s v="Yes"/>
    <s v="Yes"/>
    <s v="Yes"/>
    <s v="No"/>
    <s v="No"/>
    <s v="One year"/>
    <s v="Yes"/>
    <s v="Electronic check"/>
    <x v="419"/>
    <x v="2"/>
    <n v="3474.45"/>
    <x v="1"/>
    <x v="1"/>
    <x v="0"/>
    <x v="17"/>
  </r>
  <r>
    <x v="1315"/>
    <s v="Female"/>
    <x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786"/>
    <x v="3"/>
    <n v="202.3"/>
    <x v="0"/>
    <x v="0"/>
    <x v="0"/>
    <x v="14"/>
  </r>
  <r>
    <x v="1316"/>
    <s v="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81"/>
    <x v="3"/>
    <n v="147.5"/>
    <x v="0"/>
    <x v="0"/>
    <x v="0"/>
    <x v="19"/>
  </r>
  <r>
    <x v="1317"/>
    <s v="Female"/>
    <x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04"/>
    <x v="3"/>
    <n v="86.35"/>
    <x v="0"/>
    <x v="0"/>
    <x v="0"/>
    <x v="38"/>
  </r>
  <r>
    <x v="1318"/>
    <s v="Male"/>
    <x v="0"/>
    <s v="No"/>
    <s v="No"/>
    <n v="8"/>
    <s v="Yes"/>
    <s v="No"/>
    <s v="DSL"/>
    <s v="Yes"/>
    <s v="No"/>
    <s v="Yes"/>
    <s v="No"/>
    <s v="No"/>
    <s v="Yes"/>
    <s v="Month-to-month"/>
    <s v="Yes"/>
    <s v="Electronic check"/>
    <x v="787"/>
    <x v="1"/>
    <n v="579"/>
    <x v="0"/>
    <x v="0"/>
    <x v="0"/>
    <x v="51"/>
  </r>
  <r>
    <x v="1319"/>
    <s v="Male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93"/>
    <x v="3"/>
    <n v="19.45"/>
    <x v="1"/>
    <x v="1"/>
    <x v="0"/>
    <x v="10"/>
  </r>
  <r>
    <x v="1320"/>
    <s v="Male"/>
    <x v="0"/>
    <s v="Yes"/>
    <s v="Yes"/>
    <n v="32"/>
    <s v="Yes"/>
    <s v="No"/>
    <s v="Fiber optic"/>
    <s v="Yes"/>
    <s v="Yes"/>
    <s v="Yes"/>
    <s v="No"/>
    <s v="No"/>
    <s v="Yes"/>
    <s v="One year"/>
    <s v="No"/>
    <s v="Mailed check"/>
    <x v="285"/>
    <x v="2"/>
    <n v="3131.55"/>
    <x v="0"/>
    <x v="0"/>
    <x v="0"/>
    <x v="36"/>
  </r>
  <r>
    <x v="1321"/>
    <s v="Male"/>
    <x v="0"/>
    <s v="Yes"/>
    <s v="Yes"/>
    <n v="60"/>
    <s v="Yes"/>
    <s v="No"/>
    <s v="DSL"/>
    <s v="Yes"/>
    <s v="Yes"/>
    <s v="Yes"/>
    <s v="Yes"/>
    <s v="No"/>
    <s v="No"/>
    <s v="One year"/>
    <s v="Yes"/>
    <s v="Bank transfer (automatic)"/>
    <x v="788"/>
    <x v="1"/>
    <n v="3928.3"/>
    <x v="0"/>
    <x v="0"/>
    <x v="0"/>
    <x v="24"/>
  </r>
  <r>
    <x v="1322"/>
    <s v="Female"/>
    <x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81"/>
    <x v="3"/>
    <n v="187.75"/>
    <x v="0"/>
    <x v="0"/>
    <x v="0"/>
    <x v="19"/>
  </r>
  <r>
    <x v="1323"/>
    <s v="Female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722"/>
    <x v="3"/>
    <n v="1710.15"/>
    <x v="0"/>
    <x v="0"/>
    <x v="0"/>
    <x v="38"/>
  </r>
  <r>
    <x v="1324"/>
    <s v="Female"/>
    <x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x v="3"/>
    <n v="76.349999999999994"/>
    <x v="1"/>
    <x v="1"/>
    <x v="0"/>
    <x v="19"/>
  </r>
  <r>
    <x v="1325"/>
    <s v="Female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750"/>
    <x v="2"/>
    <n v="69.25"/>
    <x v="1"/>
    <x v="1"/>
    <x v="0"/>
    <x v="29"/>
  </r>
  <r>
    <x v="1326"/>
    <s v="Female"/>
    <x v="0"/>
    <s v="Yes"/>
    <s v="Yes"/>
    <n v="43"/>
    <s v="No"/>
    <s v="No phone service"/>
    <s v="DSL"/>
    <s v="Yes"/>
    <s v="Yes"/>
    <s v="No"/>
    <s v="Yes"/>
    <s v="Yes"/>
    <s v="No"/>
    <s v="One year"/>
    <s v="Yes"/>
    <s v="Bank transfer (automatic)"/>
    <x v="766"/>
    <x v="1"/>
    <n v="2151.6"/>
    <x v="0"/>
    <x v="0"/>
    <x v="0"/>
    <x v="46"/>
  </r>
  <r>
    <x v="1327"/>
    <s v="Male"/>
    <x v="0"/>
    <s v="Yes"/>
    <s v="No"/>
    <n v="59"/>
    <s v="Yes"/>
    <s v="Yes"/>
    <s v="Fiber optic"/>
    <s v="No"/>
    <s v="No"/>
    <s v="Yes"/>
    <s v="No"/>
    <s v="Yes"/>
    <s v="Yes"/>
    <s v="One year"/>
    <s v="Yes"/>
    <s v="Bank transfer (automatic)"/>
    <x v="437"/>
    <x v="2"/>
    <n v="5961.1"/>
    <x v="1"/>
    <x v="1"/>
    <x v="0"/>
    <x v="5"/>
  </r>
  <r>
    <x v="1328"/>
    <s v="Female"/>
    <x v="0"/>
    <s v="Yes"/>
    <s v="No"/>
    <n v="23"/>
    <s v="Yes"/>
    <s v="No"/>
    <s v="DSL"/>
    <s v="No"/>
    <s v="No"/>
    <s v="Yes"/>
    <s v="Yes"/>
    <s v="No"/>
    <s v="No"/>
    <s v="Month-to-month"/>
    <s v="No"/>
    <s v="Electronic check"/>
    <x v="678"/>
    <x v="1"/>
    <n v="1221.55"/>
    <x v="0"/>
    <x v="0"/>
    <x v="0"/>
    <x v="2"/>
  </r>
  <r>
    <x v="1329"/>
    <s v="Female"/>
    <x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01"/>
    <x v="3"/>
    <n v="1496.45"/>
    <x v="0"/>
    <x v="0"/>
    <x v="0"/>
    <x v="10"/>
  </r>
  <r>
    <x v="1330"/>
    <s v="Male"/>
    <x v="0"/>
    <s v="Yes"/>
    <s v="No"/>
    <n v="22"/>
    <s v="Yes"/>
    <s v="No"/>
    <s v="DSL"/>
    <s v="Yes"/>
    <s v="No"/>
    <s v="No"/>
    <s v="Yes"/>
    <s v="No"/>
    <s v="No"/>
    <s v="One year"/>
    <s v="Yes"/>
    <s v="Credit card (automatic)"/>
    <x v="789"/>
    <x v="1"/>
    <n v="1292.2"/>
    <x v="0"/>
    <x v="0"/>
    <x v="0"/>
    <x v="8"/>
  </r>
  <r>
    <x v="1331"/>
    <s v="Female"/>
    <x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x v="203"/>
    <x v="3"/>
    <n v="25.15"/>
    <x v="0"/>
    <x v="0"/>
    <x v="0"/>
    <x v="38"/>
  </r>
  <r>
    <x v="1332"/>
    <s v="Male"/>
    <x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33"/>
    <x v="3"/>
    <n v="1713.1"/>
    <x v="0"/>
    <x v="0"/>
    <x v="0"/>
    <x v="43"/>
  </r>
  <r>
    <x v="1333"/>
    <s v="Male"/>
    <x v="0"/>
    <s v="No"/>
    <s v="No"/>
    <n v="50"/>
    <s v="No"/>
    <s v="No phone service"/>
    <s v="DSL"/>
    <s v="Yes"/>
    <s v="No"/>
    <s v="No"/>
    <s v="Yes"/>
    <s v="No"/>
    <s v="No"/>
    <s v="One year"/>
    <s v="Yes"/>
    <s v="Mailed check"/>
    <x v="790"/>
    <x v="0"/>
    <n v="1748.9"/>
    <x v="0"/>
    <x v="0"/>
    <x v="0"/>
    <x v="63"/>
  </r>
  <r>
    <x v="1334"/>
    <s v="Female"/>
    <x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x v="624"/>
    <x v="3"/>
    <n v="25.2"/>
    <x v="1"/>
    <x v="1"/>
    <x v="0"/>
    <x v="38"/>
  </r>
  <r>
    <x v="1335"/>
    <s v="Male"/>
    <x v="0"/>
    <s v="No"/>
    <s v="No"/>
    <n v="2"/>
    <s v="Yes"/>
    <s v="No"/>
    <s v="DSL"/>
    <s v="No"/>
    <s v="No"/>
    <s v="No"/>
    <s v="No"/>
    <s v="No"/>
    <s v="No"/>
    <s v="Month-to-month"/>
    <s v="Yes"/>
    <s v="Mailed check"/>
    <x v="221"/>
    <x v="1"/>
    <n v="96.45"/>
    <x v="1"/>
    <x v="1"/>
    <x v="0"/>
    <x v="25"/>
  </r>
  <r>
    <x v="1336"/>
    <s v="Female"/>
    <x v="0"/>
    <s v="Yes"/>
    <s v="No"/>
    <n v="15"/>
    <s v="Yes"/>
    <s v="No"/>
    <s v="Fiber optic"/>
    <s v="No"/>
    <s v="Yes"/>
    <s v="No"/>
    <s v="No"/>
    <s v="No"/>
    <s v="No"/>
    <s v="Month-to-month"/>
    <s v="No"/>
    <s v="Bank transfer (automatic)"/>
    <x v="209"/>
    <x v="2"/>
    <n v="1114.55"/>
    <x v="0"/>
    <x v="0"/>
    <x v="0"/>
    <x v="27"/>
  </r>
  <r>
    <x v="1337"/>
    <s v="Male"/>
    <x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6"/>
    <x v="3"/>
    <n v="609.1"/>
    <x v="0"/>
    <x v="0"/>
    <x v="0"/>
    <x v="19"/>
  </r>
  <r>
    <x v="1338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2"/>
    <x v="3"/>
    <n v="20.149999999999999"/>
    <x v="1"/>
    <x v="1"/>
    <x v="0"/>
    <x v="19"/>
  </r>
  <r>
    <x v="1339"/>
    <s v="Male"/>
    <x v="0"/>
    <s v="Yes"/>
    <s v="No"/>
    <n v="66"/>
    <s v="Yes"/>
    <s v="Yes"/>
    <s v="Fiber optic"/>
    <s v="No"/>
    <s v="Yes"/>
    <s v="Yes"/>
    <s v="No"/>
    <s v="Yes"/>
    <s v="Yes"/>
    <s v="Month-to-month"/>
    <s v="Yes"/>
    <s v="Credit card (automatic)"/>
    <x v="228"/>
    <x v="2"/>
    <n v="7133.25"/>
    <x v="1"/>
    <x v="1"/>
    <x v="0"/>
    <x v="7"/>
  </r>
  <r>
    <x v="1340"/>
    <s v="Female"/>
    <x v="0"/>
    <s v="Yes"/>
    <s v="Yes"/>
    <n v="0"/>
    <s v="No"/>
    <s v="No phone service"/>
    <s v="DSL"/>
    <s v="Yes"/>
    <s v="Yes"/>
    <s v="Yes"/>
    <s v="Yes"/>
    <s v="Yes"/>
    <s v="No"/>
    <s v="Two year"/>
    <s v="No"/>
    <s v="Credit card (automatic)"/>
    <x v="791"/>
    <x v="1"/>
    <s v=" "/>
    <x v="0"/>
    <x v="0"/>
    <x v="0"/>
    <x v="8"/>
  </r>
  <r>
    <x v="1341"/>
    <s v="Male"/>
    <x v="0"/>
    <s v="No"/>
    <s v="Yes"/>
    <n v="3"/>
    <s v="Yes"/>
    <s v="No"/>
    <s v="DSL"/>
    <s v="No"/>
    <s v="No"/>
    <s v="No"/>
    <s v="No"/>
    <s v="Yes"/>
    <s v="No"/>
    <s v="Month-to-month"/>
    <s v="Yes"/>
    <s v="Credit card (automatic)"/>
    <x v="792"/>
    <x v="1"/>
    <n v="169.45"/>
    <x v="1"/>
    <x v="1"/>
    <x v="0"/>
    <x v="16"/>
  </r>
  <r>
    <x v="1342"/>
    <s v="Female"/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7"/>
    <x v="3"/>
    <n v="141.6"/>
    <x v="0"/>
    <x v="0"/>
    <x v="0"/>
    <x v="19"/>
  </r>
  <r>
    <x v="1343"/>
    <s v="Male"/>
    <x v="0"/>
    <s v="Yes"/>
    <s v="Yes"/>
    <n v="64"/>
    <s v="Yes"/>
    <s v="No"/>
    <s v="DSL"/>
    <s v="Yes"/>
    <s v="No"/>
    <s v="Yes"/>
    <s v="No"/>
    <s v="Yes"/>
    <s v="Yes"/>
    <s v="One year"/>
    <s v="Yes"/>
    <s v="Credit card (automatic)"/>
    <x v="793"/>
    <x v="2"/>
    <n v="4688.6499999999996"/>
    <x v="0"/>
    <x v="0"/>
    <x v="0"/>
    <x v="71"/>
  </r>
  <r>
    <x v="1344"/>
    <s v="Female"/>
    <x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89"/>
    <x v="3"/>
    <n v="563.04999999999995"/>
    <x v="0"/>
    <x v="0"/>
    <x v="0"/>
    <x v="14"/>
  </r>
  <r>
    <x v="1345"/>
    <s v="Female"/>
    <x v="0"/>
    <s v="Yes"/>
    <s v="No"/>
    <n v="57"/>
    <s v="Yes"/>
    <s v="Yes"/>
    <s v="Fiber optic"/>
    <s v="No"/>
    <s v="No"/>
    <s v="Yes"/>
    <s v="No"/>
    <s v="Yes"/>
    <s v="Yes"/>
    <s v="One year"/>
    <s v="Yes"/>
    <s v="Credit card (automatic)"/>
    <x v="794"/>
    <x v="2"/>
    <n v="5985"/>
    <x v="0"/>
    <x v="0"/>
    <x v="0"/>
    <x v="39"/>
  </r>
  <r>
    <x v="1346"/>
    <s v="Female"/>
    <x v="0"/>
    <s v="Yes"/>
    <s v="Yes"/>
    <n v="14"/>
    <s v="Yes"/>
    <s v="Yes"/>
    <s v="Fiber optic"/>
    <s v="No"/>
    <s v="No"/>
    <s v="Yes"/>
    <s v="No"/>
    <s v="No"/>
    <s v="Yes"/>
    <s v="Month-to-month"/>
    <s v="Yes"/>
    <s v="Electronic check"/>
    <x v="527"/>
    <x v="2"/>
    <n v="1258.5999999999999"/>
    <x v="1"/>
    <x v="1"/>
    <x v="0"/>
    <x v="70"/>
  </r>
  <r>
    <x v="1347"/>
    <s v="Male"/>
    <x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81"/>
    <x v="3"/>
    <n v="373.5"/>
    <x v="0"/>
    <x v="0"/>
    <x v="0"/>
    <x v="19"/>
  </r>
  <r>
    <x v="1348"/>
    <s v="Male"/>
    <x v="0"/>
    <s v="Yes"/>
    <s v="No"/>
    <n v="10"/>
    <s v="Yes"/>
    <s v="No"/>
    <s v="Fiber optic"/>
    <s v="No"/>
    <s v="No"/>
    <s v="No"/>
    <s v="No"/>
    <s v="Yes"/>
    <s v="No"/>
    <s v="Month-to-month"/>
    <s v="Yes"/>
    <s v="Electronic check"/>
    <x v="180"/>
    <x v="2"/>
    <n v="857.2"/>
    <x v="1"/>
    <x v="1"/>
    <x v="0"/>
    <x v="30"/>
  </r>
  <r>
    <x v="1349"/>
    <s v="Female"/>
    <x v="0"/>
    <s v="Yes"/>
    <s v="No"/>
    <n v="51"/>
    <s v="No"/>
    <s v="No phone service"/>
    <s v="DSL"/>
    <s v="No"/>
    <s v="Yes"/>
    <s v="No"/>
    <s v="No"/>
    <s v="Yes"/>
    <s v="Yes"/>
    <s v="Month-to-month"/>
    <s v="Yes"/>
    <s v="Electronic check"/>
    <x v="795"/>
    <x v="1"/>
    <n v="2553.35"/>
    <x v="0"/>
    <x v="0"/>
    <x v="0"/>
    <x v="9"/>
  </r>
  <r>
    <x v="1350"/>
    <s v="Female"/>
    <x v="0"/>
    <s v="Yes"/>
    <s v="No"/>
    <n v="67"/>
    <s v="Yes"/>
    <s v="Yes"/>
    <s v="DSL"/>
    <s v="Yes"/>
    <s v="Yes"/>
    <s v="Yes"/>
    <s v="No"/>
    <s v="No"/>
    <s v="No"/>
    <s v="Two year"/>
    <s v="No"/>
    <s v="Mailed check"/>
    <x v="796"/>
    <x v="1"/>
    <n v="4322.8500000000004"/>
    <x v="0"/>
    <x v="0"/>
    <x v="0"/>
    <x v="24"/>
  </r>
  <r>
    <x v="1351"/>
    <s v="Male"/>
    <x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507"/>
    <x v="3"/>
    <n v="250.8"/>
    <x v="0"/>
    <x v="0"/>
    <x v="0"/>
    <x v="19"/>
  </r>
  <r>
    <x v="1352"/>
    <s v="Male"/>
    <x v="0"/>
    <s v="Yes"/>
    <s v="Yes"/>
    <n v="72"/>
    <s v="No"/>
    <s v="No phone service"/>
    <s v="DSL"/>
    <s v="Yes"/>
    <s v="No"/>
    <s v="Yes"/>
    <s v="Yes"/>
    <s v="Yes"/>
    <s v="Yes"/>
    <s v="Two year"/>
    <s v="No"/>
    <s v="Bank transfer (automatic)"/>
    <x v="797"/>
    <x v="1"/>
    <n v="4549.05"/>
    <x v="0"/>
    <x v="0"/>
    <x v="0"/>
    <x v="76"/>
  </r>
  <r>
    <x v="1353"/>
    <s v="Male"/>
    <x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477"/>
    <x v="3"/>
    <n v="1359.5"/>
    <x v="0"/>
    <x v="0"/>
    <x v="0"/>
    <x v="19"/>
  </r>
  <r>
    <x v="1354"/>
    <s v="Female"/>
    <x v="0"/>
    <s v="No"/>
    <s v="No"/>
    <n v="18"/>
    <s v="Yes"/>
    <s v="Yes"/>
    <s v="Fiber optic"/>
    <s v="No"/>
    <s v="No"/>
    <s v="No"/>
    <s v="Yes"/>
    <s v="Yes"/>
    <s v="No"/>
    <s v="Month-to-month"/>
    <s v="Yes"/>
    <s v="Electronic check"/>
    <x v="798"/>
    <x v="2"/>
    <n v="1639.3"/>
    <x v="1"/>
    <x v="1"/>
    <x v="0"/>
    <x v="65"/>
  </r>
  <r>
    <x v="1355"/>
    <s v="Fe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488"/>
    <x v="3"/>
    <n v="178.85"/>
    <x v="0"/>
    <x v="0"/>
    <x v="0"/>
    <x v="19"/>
  </r>
  <r>
    <x v="1356"/>
    <s v="Female"/>
    <x v="0"/>
    <s v="No"/>
    <s v="No"/>
    <n v="9"/>
    <s v="Yes"/>
    <s v="Yes"/>
    <s v="Fiber optic"/>
    <s v="No"/>
    <s v="No"/>
    <s v="No"/>
    <s v="No"/>
    <s v="No"/>
    <s v="No"/>
    <s v="Month-to-month"/>
    <s v="Yes"/>
    <s v="Credit card (automatic)"/>
    <x v="408"/>
    <x v="2"/>
    <n v="633.85"/>
    <x v="0"/>
    <x v="0"/>
    <x v="0"/>
    <x v="27"/>
  </r>
  <r>
    <x v="1357"/>
    <s v="Male"/>
    <x v="0"/>
    <s v="Yes"/>
    <s v="No"/>
    <n v="48"/>
    <s v="Yes"/>
    <s v="Yes"/>
    <s v="Fiber optic"/>
    <s v="Yes"/>
    <s v="Yes"/>
    <s v="Yes"/>
    <s v="No"/>
    <s v="Yes"/>
    <s v="Yes"/>
    <s v="Month-to-month"/>
    <s v="Yes"/>
    <s v="Bank transfer (automatic)"/>
    <x v="799"/>
    <x v="2"/>
    <n v="5315.1"/>
    <x v="0"/>
    <x v="0"/>
    <x v="0"/>
    <x v="44"/>
  </r>
  <r>
    <x v="1358"/>
    <s v="Male"/>
    <x v="0"/>
    <s v="No"/>
    <s v="No"/>
    <n v="10"/>
    <s v="Yes"/>
    <s v="No"/>
    <s v="Fiber optic"/>
    <s v="No"/>
    <s v="No"/>
    <s v="No"/>
    <s v="No"/>
    <s v="No"/>
    <s v="No"/>
    <s v="Month-to-month"/>
    <s v="No"/>
    <s v="Mailed check"/>
    <x v="192"/>
    <x v="2"/>
    <n v="735.5"/>
    <x v="0"/>
    <x v="0"/>
    <x v="0"/>
    <x v="26"/>
  </r>
  <r>
    <x v="1359"/>
    <s v="Female"/>
    <x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x v="365"/>
    <x v="2"/>
    <n v="889.9"/>
    <x v="1"/>
    <x v="1"/>
    <x v="0"/>
    <x v="36"/>
  </r>
  <r>
    <x v="1360"/>
    <s v="Female"/>
    <x v="1"/>
    <s v="No"/>
    <s v="No"/>
    <n v="13"/>
    <s v="Yes"/>
    <s v="Yes"/>
    <s v="Fiber optic"/>
    <s v="No"/>
    <s v="No"/>
    <s v="No"/>
    <s v="No"/>
    <s v="Yes"/>
    <s v="Yes"/>
    <s v="Month-to-month"/>
    <s v="Yes"/>
    <s v="Electronic check"/>
    <x v="329"/>
    <x v="2"/>
    <n v="1290"/>
    <x v="1"/>
    <x v="1"/>
    <x v="0"/>
    <x v="36"/>
  </r>
  <r>
    <x v="1361"/>
    <s v="Male"/>
    <x v="0"/>
    <s v="No"/>
    <s v="No"/>
    <n v="4"/>
    <s v="Yes"/>
    <s v="Yes"/>
    <s v="Fiber optic"/>
    <s v="No"/>
    <s v="Yes"/>
    <s v="No"/>
    <s v="No"/>
    <s v="No"/>
    <s v="No"/>
    <s v="Month-to-month"/>
    <s v="No"/>
    <s v="Electronic check"/>
    <x v="800"/>
    <x v="2"/>
    <n v="330.05"/>
    <x v="1"/>
    <x v="1"/>
    <x v="0"/>
    <x v="60"/>
  </r>
  <r>
    <x v="1362"/>
    <s v="Male"/>
    <x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x v="433"/>
    <x v="2"/>
    <n v="237.95"/>
    <x v="1"/>
    <x v="1"/>
    <x v="0"/>
    <x v="26"/>
  </r>
  <r>
    <x v="1363"/>
    <s v="Female"/>
    <x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x v="589"/>
    <x v="2"/>
    <n v="6474.4"/>
    <x v="0"/>
    <x v="0"/>
    <x v="0"/>
    <x v="56"/>
  </r>
  <r>
    <x v="1364"/>
    <s v="Female"/>
    <x v="0"/>
    <s v="Yes"/>
    <s v="Yes"/>
    <n v="51"/>
    <s v="Yes"/>
    <s v="No"/>
    <s v="DSL"/>
    <s v="Yes"/>
    <s v="Yes"/>
    <s v="Yes"/>
    <s v="Yes"/>
    <s v="Yes"/>
    <s v="Yes"/>
    <s v="Two year"/>
    <s v="No"/>
    <s v="Credit card (automatic)"/>
    <x v="411"/>
    <x v="2"/>
    <n v="4421.95"/>
    <x v="0"/>
    <x v="0"/>
    <x v="0"/>
    <x v="61"/>
  </r>
  <r>
    <x v="1365"/>
    <s v="Male"/>
    <x v="0"/>
    <s v="Yes"/>
    <s v="No"/>
    <n v="59"/>
    <s v="No"/>
    <s v="No phone service"/>
    <s v="DSL"/>
    <s v="No"/>
    <s v="Yes"/>
    <s v="No"/>
    <s v="No"/>
    <s v="No"/>
    <s v="Yes"/>
    <s v="Month-to-month"/>
    <s v="Yes"/>
    <s v="Bank transfer (automatic)"/>
    <x v="801"/>
    <x v="0"/>
    <n v="2452.6999999999998"/>
    <x v="1"/>
    <x v="1"/>
    <x v="0"/>
    <x v="75"/>
  </r>
  <r>
    <x v="1366"/>
    <s v="Male"/>
    <x v="0"/>
    <s v="Yes"/>
    <s v="No"/>
    <n v="10"/>
    <s v="Yes"/>
    <s v="Yes"/>
    <s v="Fiber optic"/>
    <s v="No"/>
    <s v="No"/>
    <s v="No"/>
    <s v="No"/>
    <s v="Yes"/>
    <s v="No"/>
    <s v="Month-to-month"/>
    <s v="Yes"/>
    <s v="Electronic check"/>
    <x v="782"/>
    <x v="2"/>
    <n v="813.85"/>
    <x v="1"/>
    <x v="1"/>
    <x v="0"/>
    <x v="61"/>
  </r>
  <r>
    <x v="1367"/>
    <s v="Male"/>
    <x v="1"/>
    <s v="Yes"/>
    <s v="No"/>
    <n v="61"/>
    <s v="Yes"/>
    <s v="Yes"/>
    <s v="Fiber optic"/>
    <s v="No"/>
    <s v="Yes"/>
    <s v="No"/>
    <s v="No"/>
    <s v="No"/>
    <s v="No"/>
    <s v="Month-to-month"/>
    <s v="Yes"/>
    <s v="Electronic check"/>
    <x v="802"/>
    <x v="2"/>
    <n v="4904.8500000000004"/>
    <x v="0"/>
    <x v="0"/>
    <x v="0"/>
    <x v="49"/>
  </r>
  <r>
    <x v="1368"/>
    <s v="Male"/>
    <x v="0"/>
    <s v="No"/>
    <s v="No"/>
    <n v="54"/>
    <s v="Yes"/>
    <s v="No"/>
    <s v="Fiber optic"/>
    <s v="Yes"/>
    <s v="No"/>
    <s v="Yes"/>
    <s v="Yes"/>
    <s v="No"/>
    <s v="No"/>
    <s v="One year"/>
    <s v="No"/>
    <s v="Electronic check"/>
    <x v="803"/>
    <x v="2"/>
    <n v="4484.05"/>
    <x v="0"/>
    <x v="0"/>
    <x v="0"/>
    <x v="50"/>
  </r>
  <r>
    <x v="1369"/>
    <s v="Female"/>
    <x v="0"/>
    <s v="No"/>
    <s v="No"/>
    <n v="33"/>
    <s v="Yes"/>
    <s v="Yes"/>
    <s v="DSL"/>
    <s v="Yes"/>
    <s v="Yes"/>
    <s v="No"/>
    <s v="No"/>
    <s v="No"/>
    <s v="No"/>
    <s v="Month-to-month"/>
    <s v="Yes"/>
    <s v="Mailed check"/>
    <x v="393"/>
    <x v="1"/>
    <n v="2033.85"/>
    <x v="0"/>
    <x v="0"/>
    <x v="0"/>
    <x v="76"/>
  </r>
  <r>
    <x v="1370"/>
    <s v="Female"/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02"/>
    <x v="3"/>
    <n v="538.20000000000005"/>
    <x v="0"/>
    <x v="0"/>
    <x v="0"/>
    <x v="19"/>
  </r>
  <r>
    <x v="1371"/>
    <s v="Female"/>
    <x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x v="64"/>
    <x v="2"/>
    <n v="79.2"/>
    <x v="1"/>
    <x v="1"/>
    <x v="0"/>
    <x v="41"/>
  </r>
  <r>
    <x v="1372"/>
    <s v="Male"/>
    <x v="0"/>
    <s v="No"/>
    <s v="No"/>
    <n v="23"/>
    <s v="Yes"/>
    <s v="No"/>
    <s v="Fiber optic"/>
    <s v="No"/>
    <s v="Yes"/>
    <s v="No"/>
    <s v="No"/>
    <s v="Yes"/>
    <s v="Yes"/>
    <s v="Month-to-month"/>
    <s v="No"/>
    <s v="Mailed check"/>
    <x v="804"/>
    <x v="2"/>
    <n v="2192.9"/>
    <x v="0"/>
    <x v="0"/>
    <x v="0"/>
    <x v="36"/>
  </r>
  <r>
    <x v="1373"/>
    <s v="Male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6"/>
    <x v="3"/>
    <n v="19.850000000000001"/>
    <x v="0"/>
    <x v="0"/>
    <x v="0"/>
    <x v="19"/>
  </r>
  <r>
    <x v="1374"/>
    <s v="Male"/>
    <x v="0"/>
    <s v="Yes"/>
    <s v="Yes"/>
    <n v="45"/>
    <s v="Yes"/>
    <s v="No"/>
    <s v="DSL"/>
    <s v="Yes"/>
    <s v="Yes"/>
    <s v="Yes"/>
    <s v="Yes"/>
    <s v="Yes"/>
    <s v="Yes"/>
    <s v="Two year"/>
    <s v="Yes"/>
    <s v="Mailed check"/>
    <x v="609"/>
    <x v="2"/>
    <n v="3858.05"/>
    <x v="0"/>
    <x v="0"/>
    <x v="0"/>
    <x v="50"/>
  </r>
  <r>
    <x v="1375"/>
    <s v="Female"/>
    <x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16"/>
    <x v="3"/>
    <n v="854.8"/>
    <x v="0"/>
    <x v="0"/>
    <x v="0"/>
    <x v="19"/>
  </r>
  <r>
    <x v="1376"/>
    <s v="Male"/>
    <x v="0"/>
    <s v="No"/>
    <s v="No"/>
    <n v="5"/>
    <s v="Yes"/>
    <s v="No"/>
    <s v="DSL"/>
    <s v="No"/>
    <s v="No"/>
    <s v="Yes"/>
    <s v="No"/>
    <s v="Yes"/>
    <s v="Yes"/>
    <s v="One year"/>
    <s v="Yes"/>
    <s v="Mailed check"/>
    <x v="243"/>
    <x v="2"/>
    <n v="347.4"/>
    <x v="1"/>
    <x v="1"/>
    <x v="0"/>
    <x v="26"/>
  </r>
  <r>
    <x v="1377"/>
    <s v="Male"/>
    <x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x v="805"/>
    <x v="2"/>
    <n v="5815.15"/>
    <x v="0"/>
    <x v="0"/>
    <x v="0"/>
    <x v="49"/>
  </r>
  <r>
    <x v="1378"/>
    <s v="Female"/>
    <x v="0"/>
    <s v="Yes"/>
    <s v="Yes"/>
    <n v="58"/>
    <s v="Yes"/>
    <s v="Yes"/>
    <s v="DSL"/>
    <s v="No"/>
    <s v="Yes"/>
    <s v="No"/>
    <s v="No"/>
    <s v="Yes"/>
    <s v="No"/>
    <s v="Month-to-month"/>
    <s v="Yes"/>
    <s v="Bank transfer (automatic)"/>
    <x v="806"/>
    <x v="1"/>
    <n v="3970.4"/>
    <x v="0"/>
    <x v="0"/>
    <x v="0"/>
    <x v="51"/>
  </r>
  <r>
    <x v="1379"/>
    <s v="Female"/>
    <x v="0"/>
    <s v="No"/>
    <s v="No"/>
    <n v="70"/>
    <s v="No"/>
    <s v="No phone service"/>
    <s v="DSL"/>
    <s v="Yes"/>
    <s v="Yes"/>
    <s v="Yes"/>
    <s v="Yes"/>
    <s v="No"/>
    <s v="No"/>
    <s v="Two year"/>
    <s v="Yes"/>
    <s v="Bank transfer (automatic)"/>
    <x v="220"/>
    <x v="1"/>
    <n v="3058.15"/>
    <x v="0"/>
    <x v="0"/>
    <x v="0"/>
    <x v="25"/>
  </r>
  <r>
    <x v="1380"/>
    <s v="Male"/>
    <x v="0"/>
    <s v="Yes"/>
    <s v="Yes"/>
    <n v="61"/>
    <s v="Yes"/>
    <s v="No"/>
    <s v="Fiber optic"/>
    <s v="No"/>
    <s v="Yes"/>
    <s v="No"/>
    <s v="Yes"/>
    <s v="Yes"/>
    <s v="Yes"/>
    <s v="One year"/>
    <s v="Yes"/>
    <s v="Bank transfer (automatic)"/>
    <x v="807"/>
    <x v="2"/>
    <n v="6145.2"/>
    <x v="0"/>
    <x v="0"/>
    <x v="0"/>
    <x v="28"/>
  </r>
  <r>
    <x v="1381"/>
    <s v="Male"/>
    <x v="0"/>
    <s v="No"/>
    <s v="No"/>
    <n v="2"/>
    <s v="Yes"/>
    <s v="No"/>
    <s v="Fiber optic"/>
    <s v="No"/>
    <s v="No"/>
    <s v="No"/>
    <s v="No"/>
    <s v="No"/>
    <s v="No"/>
    <s v="Month-to-month"/>
    <s v="No"/>
    <s v="Mailed check"/>
    <x v="4"/>
    <x v="2"/>
    <n v="129.19999999999999"/>
    <x v="0"/>
    <x v="0"/>
    <x v="0"/>
    <x v="4"/>
  </r>
  <r>
    <x v="1382"/>
    <s v="Female"/>
    <x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55"/>
    <x v="3"/>
    <n v="1165.9000000000001"/>
    <x v="0"/>
    <x v="0"/>
    <x v="0"/>
    <x v="38"/>
  </r>
  <r>
    <x v="1383"/>
    <s v="Female"/>
    <x v="0"/>
    <s v="No"/>
    <s v="No"/>
    <n v="1"/>
    <s v="Yes"/>
    <s v="Yes"/>
    <s v="DSL"/>
    <s v="No"/>
    <s v="No"/>
    <s v="No"/>
    <s v="No"/>
    <s v="No"/>
    <s v="No"/>
    <s v="Month-to-month"/>
    <s v="Yes"/>
    <s v="Bank transfer (automatic)"/>
    <x v="10"/>
    <x v="1"/>
    <n v="49.95"/>
    <x v="1"/>
    <x v="1"/>
    <x v="0"/>
    <x v="9"/>
  </r>
  <r>
    <x v="1384"/>
    <s v="Female"/>
    <x v="0"/>
    <s v="Yes"/>
    <s v="No"/>
    <n v="22"/>
    <s v="Yes"/>
    <s v="No"/>
    <s v="Fiber optic"/>
    <s v="No"/>
    <s v="No"/>
    <s v="No"/>
    <s v="No"/>
    <s v="No"/>
    <s v="No"/>
    <s v="Month-to-month"/>
    <s v="Yes"/>
    <s v="Electronic check"/>
    <x v="750"/>
    <x v="2"/>
    <n v="1554"/>
    <x v="1"/>
    <x v="1"/>
    <x v="0"/>
    <x v="29"/>
  </r>
  <r>
    <x v="1385"/>
    <s v="Female"/>
    <x v="0"/>
    <s v="No"/>
    <s v="No"/>
    <n v="48"/>
    <s v="Yes"/>
    <s v="No"/>
    <s v="Fiber optic"/>
    <s v="Yes"/>
    <s v="No"/>
    <s v="Yes"/>
    <s v="Yes"/>
    <s v="Yes"/>
    <s v="Yes"/>
    <s v="Two year"/>
    <s v="Yes"/>
    <s v="Credit card (automatic)"/>
    <x v="808"/>
    <x v="2"/>
    <n v="4904.25"/>
    <x v="0"/>
    <x v="0"/>
    <x v="0"/>
    <x v="78"/>
  </r>
  <r>
    <x v="1386"/>
    <s v="Male"/>
    <x v="0"/>
    <s v="No"/>
    <s v="No"/>
    <n v="64"/>
    <s v="Yes"/>
    <s v="Yes"/>
    <s v="DSL"/>
    <s v="No"/>
    <s v="Yes"/>
    <s v="Yes"/>
    <s v="Yes"/>
    <s v="Yes"/>
    <s v="Yes"/>
    <s v="Two year"/>
    <s v="No"/>
    <s v="Credit card (automatic)"/>
    <x v="809"/>
    <x v="2"/>
    <n v="5632.55"/>
    <x v="0"/>
    <x v="0"/>
    <x v="0"/>
    <x v="70"/>
  </r>
  <r>
    <x v="1387"/>
    <s v="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7"/>
    <x v="3"/>
    <n v="1643.25"/>
    <x v="0"/>
    <x v="0"/>
    <x v="0"/>
    <x v="43"/>
  </r>
  <r>
    <x v="1388"/>
    <s v="Female"/>
    <x v="0"/>
    <s v="Yes"/>
    <s v="Yes"/>
    <n v="12"/>
    <s v="Yes"/>
    <s v="No"/>
    <s v="DSL"/>
    <s v="No"/>
    <s v="No"/>
    <s v="Yes"/>
    <s v="No"/>
    <s v="Yes"/>
    <s v="No"/>
    <s v="Month-to-month"/>
    <s v="Yes"/>
    <s v="Credit card (automatic)"/>
    <x v="810"/>
    <x v="1"/>
    <n v="740.55"/>
    <x v="0"/>
    <x v="0"/>
    <x v="0"/>
    <x v="55"/>
  </r>
  <r>
    <x v="1389"/>
    <s v="Female"/>
    <x v="1"/>
    <s v="Yes"/>
    <s v="No"/>
    <n v="34"/>
    <s v="Yes"/>
    <s v="Yes"/>
    <s v="Fiber optic"/>
    <s v="No"/>
    <s v="Yes"/>
    <s v="Yes"/>
    <s v="No"/>
    <s v="No"/>
    <s v="Yes"/>
    <s v="Month-to-month"/>
    <s v="Yes"/>
    <s v="Electronic check"/>
    <x v="745"/>
    <x v="2"/>
    <n v="3217.55"/>
    <x v="1"/>
    <x v="1"/>
    <x v="0"/>
    <x v="40"/>
  </r>
  <r>
    <x v="1390"/>
    <s v="Female"/>
    <x v="0"/>
    <s v="Yes"/>
    <s v="Yes"/>
    <n v="72"/>
    <s v="Yes"/>
    <s v="No"/>
    <s v="DSL"/>
    <s v="Yes"/>
    <s v="Yes"/>
    <s v="Yes"/>
    <s v="No"/>
    <s v="No"/>
    <s v="Yes"/>
    <s v="Two year"/>
    <s v="No"/>
    <s v="Credit card (automatic)"/>
    <x v="432"/>
    <x v="2"/>
    <n v="4888.2"/>
    <x v="0"/>
    <x v="0"/>
    <x v="0"/>
    <x v="29"/>
  </r>
  <r>
    <x v="1391"/>
    <s v="Male"/>
    <x v="0"/>
    <s v="Yes"/>
    <s v="No"/>
    <n v="29"/>
    <s v="Yes"/>
    <s v="Yes"/>
    <s v="Fiber optic"/>
    <s v="No"/>
    <s v="Yes"/>
    <s v="Yes"/>
    <s v="No"/>
    <s v="No"/>
    <s v="No"/>
    <s v="Month-to-month"/>
    <s v="Yes"/>
    <s v="Electronic check"/>
    <x v="811"/>
    <x v="2"/>
    <n v="2440.25"/>
    <x v="0"/>
    <x v="0"/>
    <x v="0"/>
    <x v="61"/>
  </r>
  <r>
    <x v="1392"/>
    <s v="Male"/>
    <x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51"/>
    <x v="3"/>
    <n v="620.54999999999995"/>
    <x v="0"/>
    <x v="0"/>
    <x v="0"/>
    <x v="19"/>
  </r>
  <r>
    <x v="1393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x v="3"/>
    <n v="20.350000000000001"/>
    <x v="0"/>
    <x v="0"/>
    <x v="0"/>
    <x v="19"/>
  </r>
  <r>
    <x v="1394"/>
    <s v="Female"/>
    <x v="0"/>
    <s v="Yes"/>
    <s v="Yes"/>
    <n v="62"/>
    <s v="Yes"/>
    <s v="Yes"/>
    <s v="Fiber optic"/>
    <s v="No"/>
    <s v="Yes"/>
    <s v="Yes"/>
    <s v="Yes"/>
    <s v="Yes"/>
    <s v="Yes"/>
    <s v="One year"/>
    <s v="Yes"/>
    <s v="Electronic check"/>
    <x v="536"/>
    <x v="2"/>
    <n v="6840.95"/>
    <x v="0"/>
    <x v="0"/>
    <x v="0"/>
    <x v="44"/>
  </r>
  <r>
    <x v="1395"/>
    <s v="Male"/>
    <x v="0"/>
    <s v="Yes"/>
    <s v="No"/>
    <n v="41"/>
    <s v="Yes"/>
    <s v="Yes"/>
    <s v="DSL"/>
    <s v="No"/>
    <s v="No"/>
    <s v="Yes"/>
    <s v="No"/>
    <s v="Yes"/>
    <s v="Yes"/>
    <s v="One year"/>
    <s v="Yes"/>
    <s v="Electronic check"/>
    <x v="812"/>
    <x v="2"/>
    <n v="3001.2"/>
    <x v="1"/>
    <x v="1"/>
    <x v="0"/>
    <x v="71"/>
  </r>
  <r>
    <x v="1396"/>
    <s v="Female"/>
    <x v="0"/>
    <s v="No"/>
    <s v="No"/>
    <n v="64"/>
    <s v="Yes"/>
    <s v="Yes"/>
    <s v="Fiber optic"/>
    <s v="No"/>
    <s v="No"/>
    <s v="Yes"/>
    <s v="No"/>
    <s v="Yes"/>
    <s v="Yes"/>
    <s v="One year"/>
    <s v="Yes"/>
    <s v="Credit card (automatic)"/>
    <x v="412"/>
    <x v="2"/>
    <n v="6254.2"/>
    <x v="1"/>
    <x v="1"/>
    <x v="0"/>
    <x v="5"/>
  </r>
  <r>
    <x v="1397"/>
    <s v="Female"/>
    <x v="0"/>
    <s v="No"/>
    <s v="No"/>
    <n v="4"/>
    <s v="Yes"/>
    <s v="No"/>
    <s v="Fiber optic"/>
    <s v="No"/>
    <s v="No"/>
    <s v="Yes"/>
    <s v="No"/>
    <s v="No"/>
    <s v="Yes"/>
    <s v="Month-to-month"/>
    <s v="Yes"/>
    <s v="Credit card (automatic)"/>
    <x v="813"/>
    <x v="2"/>
    <n v="319.60000000000002"/>
    <x v="0"/>
    <x v="0"/>
    <x v="0"/>
    <x v="79"/>
  </r>
  <r>
    <x v="1398"/>
    <s v="Female"/>
    <x v="0"/>
    <s v="No"/>
    <s v="No"/>
    <n v="24"/>
    <s v="Yes"/>
    <s v="Yes"/>
    <s v="Fiber optic"/>
    <s v="Yes"/>
    <s v="No"/>
    <s v="No"/>
    <s v="Yes"/>
    <s v="No"/>
    <s v="No"/>
    <s v="Month-to-month"/>
    <s v="Yes"/>
    <s v="Electronic check"/>
    <x v="609"/>
    <x v="2"/>
    <n v="1938.05"/>
    <x v="0"/>
    <x v="0"/>
    <x v="0"/>
    <x v="50"/>
  </r>
  <r>
    <x v="1399"/>
    <s v="Female"/>
    <x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25"/>
    <x v="3"/>
    <n v="294.5"/>
    <x v="0"/>
    <x v="0"/>
    <x v="0"/>
    <x v="19"/>
  </r>
  <r>
    <x v="1400"/>
    <s v="Male"/>
    <x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1"/>
    <x v="3"/>
    <n v="58.3"/>
    <x v="0"/>
    <x v="0"/>
    <x v="0"/>
    <x v="19"/>
  </r>
  <r>
    <x v="1401"/>
    <s v="Female"/>
    <x v="1"/>
    <s v="No"/>
    <s v="No"/>
    <n v="4"/>
    <s v="Yes"/>
    <s v="No"/>
    <s v="Fiber optic"/>
    <s v="No"/>
    <s v="Yes"/>
    <s v="Yes"/>
    <s v="No"/>
    <s v="Yes"/>
    <s v="Yes"/>
    <s v="Month-to-month"/>
    <s v="Yes"/>
    <s v="Credit card (automatic)"/>
    <x v="111"/>
    <x v="2"/>
    <n v="442.85"/>
    <x v="1"/>
    <x v="1"/>
    <x v="0"/>
    <x v="5"/>
  </r>
  <r>
    <x v="1402"/>
    <s v="Female"/>
    <x v="0"/>
    <s v="No"/>
    <s v="Yes"/>
    <n v="18"/>
    <s v="No"/>
    <s v="No phone service"/>
    <s v="DSL"/>
    <s v="No"/>
    <s v="No"/>
    <s v="No"/>
    <s v="No"/>
    <s v="No"/>
    <s v="Yes"/>
    <s v="Month-to-month"/>
    <s v="Yes"/>
    <s v="Electronic check"/>
    <x v="814"/>
    <x v="0"/>
    <n v="553"/>
    <x v="1"/>
    <x v="1"/>
    <x v="0"/>
    <x v="63"/>
  </r>
  <r>
    <x v="1403"/>
    <s v="Male"/>
    <x v="0"/>
    <s v="No"/>
    <s v="No"/>
    <n v="8"/>
    <s v="Yes"/>
    <s v="No"/>
    <s v="DSL"/>
    <s v="No"/>
    <s v="No"/>
    <s v="No"/>
    <s v="No"/>
    <s v="Yes"/>
    <s v="Yes"/>
    <s v="Month-to-month"/>
    <s v="Yes"/>
    <s v="Electronic check"/>
    <x v="713"/>
    <x v="1"/>
    <n v="546.45000000000005"/>
    <x v="0"/>
    <x v="0"/>
    <x v="0"/>
    <x v="24"/>
  </r>
  <r>
    <x v="1404"/>
    <s v="Female"/>
    <x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15"/>
    <x v="3"/>
    <n v="797.1"/>
    <x v="0"/>
    <x v="0"/>
    <x v="0"/>
    <x v="90"/>
  </r>
  <r>
    <x v="1405"/>
    <s v="Female"/>
    <x v="0"/>
    <s v="No"/>
    <s v="No"/>
    <n v="1"/>
    <s v="Yes"/>
    <s v="Yes"/>
    <s v="Fiber optic"/>
    <s v="No"/>
    <s v="No"/>
    <s v="No"/>
    <s v="No"/>
    <s v="No"/>
    <s v="No"/>
    <s v="Month-to-month"/>
    <s v="No"/>
    <s v="Electronic check"/>
    <x v="242"/>
    <x v="2"/>
    <n v="76"/>
    <x v="1"/>
    <x v="1"/>
    <x v="0"/>
    <x v="31"/>
  </r>
  <r>
    <x v="1406"/>
    <s v="Male"/>
    <x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816"/>
    <x v="3"/>
    <n v="1673.8"/>
    <x v="0"/>
    <x v="0"/>
    <x v="0"/>
    <x v="38"/>
  </r>
  <r>
    <x v="1407"/>
    <s v="Male"/>
    <x v="0"/>
    <s v="No"/>
    <s v="Yes"/>
    <n v="8"/>
    <s v="No"/>
    <s v="No phone service"/>
    <s v="DSL"/>
    <s v="Yes"/>
    <s v="No"/>
    <s v="No"/>
    <s v="Yes"/>
    <s v="No"/>
    <s v="Yes"/>
    <s v="Two year"/>
    <s v="Yes"/>
    <s v="Mailed check"/>
    <x v="817"/>
    <x v="1"/>
    <n v="343.45"/>
    <x v="0"/>
    <x v="0"/>
    <x v="0"/>
    <x v="25"/>
  </r>
  <r>
    <x v="1408"/>
    <s v="Female"/>
    <x v="0"/>
    <s v="Yes"/>
    <s v="No"/>
    <n v="71"/>
    <s v="Yes"/>
    <s v="Yes"/>
    <s v="Fiber optic"/>
    <s v="Yes"/>
    <s v="No"/>
    <s v="Yes"/>
    <s v="No"/>
    <s v="Yes"/>
    <s v="Yes"/>
    <s v="One year"/>
    <s v="Yes"/>
    <s v="Credit card (automatic)"/>
    <x v="636"/>
    <x v="2"/>
    <n v="7412.25"/>
    <x v="0"/>
    <x v="0"/>
    <x v="0"/>
    <x v="11"/>
  </r>
  <r>
    <x v="1409"/>
    <s v="Female"/>
    <x v="0"/>
    <s v="Yes"/>
    <s v="Yes"/>
    <n v="43"/>
    <s v="Yes"/>
    <s v="Yes"/>
    <s v="Fiber optic"/>
    <s v="No"/>
    <s v="No"/>
    <s v="Yes"/>
    <s v="No"/>
    <s v="No"/>
    <s v="Yes"/>
    <s v="Month-to-month"/>
    <s v="Yes"/>
    <s v="Bank transfer (automatic)"/>
    <x v="818"/>
    <x v="2"/>
    <n v="4039"/>
    <x v="0"/>
    <x v="0"/>
    <x v="0"/>
    <x v="77"/>
  </r>
  <r>
    <x v="1410"/>
    <s v="Female"/>
    <x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x v="618"/>
    <x v="2"/>
    <n v="170.85"/>
    <x v="1"/>
    <x v="1"/>
    <x v="0"/>
    <x v="40"/>
  </r>
  <r>
    <x v="1411"/>
    <s v="Male"/>
    <x v="1"/>
    <s v="No"/>
    <s v="No"/>
    <n v="29"/>
    <s v="Yes"/>
    <s v="No"/>
    <s v="Fiber optic"/>
    <s v="No"/>
    <s v="Yes"/>
    <s v="Yes"/>
    <s v="No"/>
    <s v="Yes"/>
    <s v="Yes"/>
    <s v="Month-to-month"/>
    <s v="Yes"/>
    <s v="Bank transfer (automatic)"/>
    <x v="819"/>
    <x v="2"/>
    <n v="2948.6"/>
    <x v="0"/>
    <x v="0"/>
    <x v="0"/>
    <x v="39"/>
  </r>
  <r>
    <x v="1412"/>
    <s v="Female"/>
    <x v="0"/>
    <s v="Yes"/>
    <s v="No"/>
    <n v="15"/>
    <s v="Yes"/>
    <s v="No"/>
    <s v="Fiber optic"/>
    <s v="No"/>
    <s v="No"/>
    <s v="Yes"/>
    <s v="No"/>
    <s v="Yes"/>
    <s v="No"/>
    <s v="Month-to-month"/>
    <s v="Yes"/>
    <s v="Electronic check"/>
    <x v="132"/>
    <x v="2"/>
    <n v="1308.4000000000001"/>
    <x v="1"/>
    <x v="1"/>
    <x v="0"/>
    <x v="50"/>
  </r>
  <r>
    <x v="1413"/>
    <s v="Male"/>
    <x v="0"/>
    <s v="Yes"/>
    <s v="Yes"/>
    <n v="65"/>
    <s v="Yes"/>
    <s v="Yes"/>
    <s v="Fiber optic"/>
    <s v="Yes"/>
    <s v="Yes"/>
    <s v="Yes"/>
    <s v="Yes"/>
    <s v="No"/>
    <s v="No"/>
    <s v="Two year"/>
    <s v="No"/>
    <s v="Credit card (automatic)"/>
    <x v="446"/>
    <x v="2"/>
    <n v="6078.75"/>
    <x v="0"/>
    <x v="0"/>
    <x v="0"/>
    <x v="36"/>
  </r>
  <r>
    <x v="1414"/>
    <s v="Male"/>
    <x v="0"/>
    <s v="No"/>
    <s v="No"/>
    <n v="35"/>
    <s v="Yes"/>
    <s v="Yes"/>
    <s v="Fiber optic"/>
    <s v="No"/>
    <s v="No"/>
    <s v="Yes"/>
    <s v="Yes"/>
    <s v="Yes"/>
    <s v="No"/>
    <s v="Month-to-month"/>
    <s v="No"/>
    <s v="Electronic check"/>
    <x v="31"/>
    <x v="2"/>
    <n v="3418.2"/>
    <x v="0"/>
    <x v="0"/>
    <x v="0"/>
    <x v="23"/>
  </r>
  <r>
    <x v="1415"/>
    <s v="Male"/>
    <x v="0"/>
    <s v="No"/>
    <s v="No"/>
    <n v="64"/>
    <s v="Yes"/>
    <s v="No"/>
    <s v="Fiber optic"/>
    <s v="Yes"/>
    <s v="Yes"/>
    <s v="No"/>
    <s v="No"/>
    <s v="Yes"/>
    <s v="Yes"/>
    <s v="One year"/>
    <s v="Yes"/>
    <s v="Credit card (automatic)"/>
    <x v="442"/>
    <x v="2"/>
    <n v="6603.8"/>
    <x v="0"/>
    <x v="0"/>
    <x v="0"/>
    <x v="5"/>
  </r>
  <r>
    <x v="1416"/>
    <s v="Female"/>
    <x v="0"/>
    <s v="Yes"/>
    <s v="Yes"/>
    <n v="58"/>
    <s v="No"/>
    <s v="No phone service"/>
    <s v="DSL"/>
    <s v="No"/>
    <s v="No"/>
    <s v="Yes"/>
    <s v="Yes"/>
    <s v="Yes"/>
    <s v="Yes"/>
    <s v="Two year"/>
    <s v="Yes"/>
    <s v="Credit card (automatic)"/>
    <x v="820"/>
    <x v="1"/>
    <n v="3166.9"/>
    <x v="0"/>
    <x v="0"/>
    <x v="0"/>
    <x v="8"/>
  </r>
  <r>
    <x v="1417"/>
    <s v="Female"/>
    <x v="1"/>
    <s v="No"/>
    <s v="No"/>
    <n v="18"/>
    <s v="Yes"/>
    <s v="No"/>
    <s v="DSL"/>
    <s v="No"/>
    <s v="Yes"/>
    <s v="No"/>
    <s v="No"/>
    <s v="No"/>
    <s v="No"/>
    <s v="Month-to-month"/>
    <s v="Yes"/>
    <s v="Credit card (automatic)"/>
    <x v="224"/>
    <x v="1"/>
    <n v="865.75"/>
    <x v="0"/>
    <x v="0"/>
    <x v="0"/>
    <x v="9"/>
  </r>
  <r>
    <x v="1418"/>
    <s v="Male"/>
    <x v="0"/>
    <s v="Yes"/>
    <s v="Yes"/>
    <n v="67"/>
    <s v="Yes"/>
    <s v="Yes"/>
    <s v="Fiber optic"/>
    <s v="No"/>
    <s v="Yes"/>
    <s v="No"/>
    <s v="No"/>
    <s v="No"/>
    <s v="Yes"/>
    <s v="Month-to-month"/>
    <s v="Yes"/>
    <s v="Bank transfer (automatic)"/>
    <x v="419"/>
    <x v="2"/>
    <n v="6373.1"/>
    <x v="0"/>
    <x v="0"/>
    <x v="0"/>
    <x v="17"/>
  </r>
  <r>
    <x v="1419"/>
    <s v="Male"/>
    <x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307"/>
    <x v="3"/>
    <n v="1177.05"/>
    <x v="0"/>
    <x v="0"/>
    <x v="0"/>
    <x v="10"/>
  </r>
  <r>
    <x v="1420"/>
    <s v="Female"/>
    <x v="0"/>
    <s v="Yes"/>
    <s v="No"/>
    <n v="60"/>
    <s v="Yes"/>
    <s v="Yes"/>
    <s v="Fiber optic"/>
    <s v="No"/>
    <s v="Yes"/>
    <s v="No"/>
    <s v="No"/>
    <s v="Yes"/>
    <s v="Yes"/>
    <s v="Month-to-month"/>
    <s v="Yes"/>
    <s v="Electronic check"/>
    <x v="111"/>
    <x v="2"/>
    <n v="5985.75"/>
    <x v="0"/>
    <x v="0"/>
    <x v="0"/>
    <x v="5"/>
  </r>
  <r>
    <x v="1421"/>
    <s v="Male"/>
    <x v="1"/>
    <s v="No"/>
    <s v="No"/>
    <n v="9"/>
    <s v="Yes"/>
    <s v="Yes"/>
    <s v="Fiber optic"/>
    <s v="No"/>
    <s v="No"/>
    <s v="No"/>
    <s v="No"/>
    <s v="No"/>
    <s v="Yes"/>
    <s v="Month-to-month"/>
    <s v="Yes"/>
    <s v="Credit card (automatic)"/>
    <x v="803"/>
    <x v="2"/>
    <n v="732.5"/>
    <x v="1"/>
    <x v="1"/>
    <x v="0"/>
    <x v="50"/>
  </r>
  <r>
    <x v="1422"/>
    <s v="Female"/>
    <x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x v="821"/>
    <x v="2"/>
    <n v="7869.05"/>
    <x v="0"/>
    <x v="0"/>
    <x v="0"/>
    <x v="13"/>
  </r>
  <r>
    <x v="1423"/>
    <s v="Male"/>
    <x v="0"/>
    <s v="Yes"/>
    <s v="No"/>
    <n v="15"/>
    <s v="Yes"/>
    <s v="Yes"/>
    <s v="Fiber optic"/>
    <s v="No"/>
    <s v="No"/>
    <s v="Yes"/>
    <s v="No"/>
    <s v="Yes"/>
    <s v="Yes"/>
    <s v="Month-to-month"/>
    <s v="Yes"/>
    <s v="Electronic check"/>
    <x v="822"/>
    <x v="2"/>
    <n v="1504.05"/>
    <x v="1"/>
    <x v="1"/>
    <x v="0"/>
    <x v="39"/>
  </r>
  <r>
    <x v="1424"/>
    <s v="Female"/>
    <x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1"/>
    <x v="3"/>
    <n v="936.7"/>
    <x v="0"/>
    <x v="0"/>
    <x v="0"/>
    <x v="19"/>
  </r>
  <r>
    <x v="1425"/>
    <s v="Male"/>
    <x v="0"/>
    <s v="Yes"/>
    <s v="No"/>
    <n v="12"/>
    <s v="Yes"/>
    <s v="No"/>
    <s v="DSL"/>
    <s v="No"/>
    <s v="No"/>
    <s v="Yes"/>
    <s v="Yes"/>
    <s v="Yes"/>
    <s v="Yes"/>
    <s v="Month-to-month"/>
    <s v="Yes"/>
    <s v="Electronic check"/>
    <x v="823"/>
    <x v="2"/>
    <n v="741.4"/>
    <x v="0"/>
    <x v="0"/>
    <x v="0"/>
    <x v="59"/>
  </r>
  <r>
    <x v="1426"/>
    <s v="Male"/>
    <x v="1"/>
    <s v="Yes"/>
    <s v="No"/>
    <n v="71"/>
    <s v="Yes"/>
    <s v="Yes"/>
    <s v="Fiber optic"/>
    <s v="Yes"/>
    <s v="Yes"/>
    <s v="Yes"/>
    <s v="Yes"/>
    <s v="No"/>
    <s v="No"/>
    <s v="One year"/>
    <s v="Yes"/>
    <s v="Electronic check"/>
    <x v="589"/>
    <x v="2"/>
    <n v="6585.2"/>
    <x v="0"/>
    <x v="0"/>
    <x v="0"/>
    <x v="56"/>
  </r>
  <r>
    <x v="1427"/>
    <s v="Male"/>
    <x v="1"/>
    <s v="No"/>
    <s v="No"/>
    <n v="44"/>
    <s v="Yes"/>
    <s v="No"/>
    <s v="Fiber optic"/>
    <s v="No"/>
    <s v="No"/>
    <s v="Yes"/>
    <s v="No"/>
    <s v="No"/>
    <s v="No"/>
    <s v="Month-to-month"/>
    <s v="No"/>
    <s v="Electronic check"/>
    <x v="281"/>
    <x v="2"/>
    <n v="3122.4"/>
    <x v="0"/>
    <x v="0"/>
    <x v="0"/>
    <x v="59"/>
  </r>
  <r>
    <x v="1428"/>
    <s v="Male"/>
    <x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x v="742"/>
    <x v="1"/>
    <n v="50.45"/>
    <x v="1"/>
    <x v="1"/>
    <x v="0"/>
    <x v="9"/>
  </r>
  <r>
    <x v="1429"/>
    <s v="Male"/>
    <x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38"/>
    <x v="3"/>
    <n v="1088.25"/>
    <x v="0"/>
    <x v="0"/>
    <x v="0"/>
    <x v="43"/>
  </r>
  <r>
    <x v="1430"/>
    <s v="Female"/>
    <x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62"/>
    <x v="3"/>
    <n v="615.35"/>
    <x v="0"/>
    <x v="0"/>
    <x v="0"/>
    <x v="38"/>
  </r>
  <r>
    <x v="1431"/>
    <s v="Female"/>
    <x v="0"/>
    <s v="Yes"/>
    <s v="No"/>
    <n v="43"/>
    <s v="Yes"/>
    <s v="Yes"/>
    <s v="DSL"/>
    <s v="No"/>
    <s v="No"/>
    <s v="No"/>
    <s v="Yes"/>
    <s v="Yes"/>
    <s v="No"/>
    <s v="One year"/>
    <s v="Yes"/>
    <s v="Bank transfer (automatic)"/>
    <x v="824"/>
    <x v="1"/>
    <n v="2908.2"/>
    <x v="0"/>
    <x v="0"/>
    <x v="0"/>
    <x v="22"/>
  </r>
  <r>
    <x v="1432"/>
    <s v="Male"/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42"/>
    <x v="3"/>
    <n v="739.9"/>
    <x v="0"/>
    <x v="0"/>
    <x v="0"/>
    <x v="14"/>
  </r>
  <r>
    <x v="1433"/>
    <s v="Male"/>
    <x v="0"/>
    <s v="Yes"/>
    <s v="No"/>
    <n v="9"/>
    <s v="Yes"/>
    <s v="No"/>
    <s v="DSL"/>
    <s v="Yes"/>
    <s v="Yes"/>
    <s v="No"/>
    <s v="Yes"/>
    <s v="Yes"/>
    <s v="No"/>
    <s v="Month-to-month"/>
    <s v="Yes"/>
    <s v="Mailed check"/>
    <x v="659"/>
    <x v="2"/>
    <n v="593.85"/>
    <x v="0"/>
    <x v="0"/>
    <x v="0"/>
    <x v="29"/>
  </r>
  <r>
    <x v="1434"/>
    <s v="Male"/>
    <x v="0"/>
    <s v="No"/>
    <s v="No"/>
    <n v="12"/>
    <s v="Yes"/>
    <s v="Yes"/>
    <s v="Fiber optic"/>
    <s v="No"/>
    <s v="No"/>
    <s v="No"/>
    <s v="Yes"/>
    <s v="Yes"/>
    <s v="Yes"/>
    <s v="Month-to-month"/>
    <s v="Yes"/>
    <s v="Mailed check"/>
    <x v="825"/>
    <x v="2"/>
    <n v="1132.75"/>
    <x v="1"/>
    <x v="1"/>
    <x v="0"/>
    <x v="5"/>
  </r>
  <r>
    <x v="1435"/>
    <s v="Female"/>
    <x v="1"/>
    <s v="Yes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x v="826"/>
    <x v="2"/>
    <n v="7227.45"/>
    <x v="0"/>
    <x v="0"/>
    <x v="0"/>
    <x v="72"/>
  </r>
  <r>
    <x v="1436"/>
    <s v="Female"/>
    <x v="0"/>
    <s v="No"/>
    <s v="No"/>
    <n v="2"/>
    <s v="Yes"/>
    <s v="Yes"/>
    <s v="Fiber optic"/>
    <s v="No"/>
    <s v="No"/>
    <s v="Yes"/>
    <s v="No"/>
    <s v="Yes"/>
    <s v="No"/>
    <s v="Month-to-month"/>
    <s v="Yes"/>
    <s v="Electronic check"/>
    <x v="827"/>
    <x v="2"/>
    <n v="193.6"/>
    <x v="1"/>
    <x v="1"/>
    <x v="0"/>
    <x v="68"/>
  </r>
  <r>
    <x v="1437"/>
    <s v="Male"/>
    <x v="0"/>
    <s v="No"/>
    <s v="No"/>
    <n v="27"/>
    <s v="Yes"/>
    <s v="Yes"/>
    <s v="DSL"/>
    <s v="No"/>
    <s v="No"/>
    <s v="No"/>
    <s v="No"/>
    <s v="No"/>
    <s v="No"/>
    <s v="Month-to-month"/>
    <s v="No"/>
    <s v="Mailed check"/>
    <x v="828"/>
    <x v="1"/>
    <n v="1291.3499999999999"/>
    <x v="0"/>
    <x v="0"/>
    <x v="0"/>
    <x v="33"/>
  </r>
  <r>
    <x v="1438"/>
    <s v="Female"/>
    <x v="0"/>
    <s v="No"/>
    <s v="No"/>
    <n v="40"/>
    <s v="Yes"/>
    <s v="No"/>
    <s v="DSL"/>
    <s v="No"/>
    <s v="No"/>
    <s v="Yes"/>
    <s v="No"/>
    <s v="No"/>
    <s v="No"/>
    <s v="One year"/>
    <s v="Yes"/>
    <s v="Mailed check"/>
    <x v="680"/>
    <x v="1"/>
    <n v="2023.55"/>
    <x v="0"/>
    <x v="0"/>
    <x v="0"/>
    <x v="9"/>
  </r>
  <r>
    <x v="1439"/>
    <s v="Female"/>
    <x v="1"/>
    <s v="No"/>
    <s v="No"/>
    <n v="5"/>
    <s v="Yes"/>
    <s v="No"/>
    <s v="Fiber optic"/>
    <s v="No"/>
    <s v="No"/>
    <s v="Yes"/>
    <s v="No"/>
    <s v="No"/>
    <s v="No"/>
    <s v="Month-to-month"/>
    <s v="Yes"/>
    <s v="Credit card (automatic)"/>
    <x v="258"/>
    <x v="2"/>
    <n v="349.65"/>
    <x v="1"/>
    <x v="1"/>
    <x v="0"/>
    <x v="31"/>
  </r>
  <r>
    <x v="1440"/>
    <s v="Male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47"/>
    <x v="3"/>
    <n v="153.94999999999999"/>
    <x v="0"/>
    <x v="0"/>
    <x v="0"/>
    <x v="19"/>
  </r>
  <r>
    <x v="1441"/>
    <s v="Female"/>
    <x v="1"/>
    <s v="Yes"/>
    <s v="No"/>
    <n v="58"/>
    <s v="Yes"/>
    <s v="Yes"/>
    <s v="Fiber optic"/>
    <s v="No"/>
    <s v="Yes"/>
    <s v="No"/>
    <s v="No"/>
    <s v="Yes"/>
    <s v="Yes"/>
    <s v="One year"/>
    <s v="Yes"/>
    <s v="Bank transfer (automatic)"/>
    <x v="829"/>
    <x v="2"/>
    <n v="5458.8"/>
    <x v="0"/>
    <x v="0"/>
    <x v="0"/>
    <x v="28"/>
  </r>
  <r>
    <x v="1442"/>
    <s v="Female"/>
    <x v="0"/>
    <s v="Yes"/>
    <s v="Yes"/>
    <n v="52"/>
    <s v="Yes"/>
    <s v="No"/>
    <s v="Fiber optic"/>
    <s v="Yes"/>
    <s v="No"/>
    <s v="Yes"/>
    <s v="No"/>
    <s v="Yes"/>
    <s v="Yes"/>
    <s v="One year"/>
    <s v="No"/>
    <s v="Electronic check"/>
    <x v="442"/>
    <x v="2"/>
    <n v="5244.45"/>
    <x v="0"/>
    <x v="0"/>
    <x v="0"/>
    <x v="5"/>
  </r>
  <r>
    <x v="1443"/>
    <s v="Male"/>
    <x v="0"/>
    <s v="Yes"/>
    <s v="No"/>
    <n v="3"/>
    <s v="Yes"/>
    <s v="No"/>
    <s v="DSL"/>
    <s v="No"/>
    <s v="No"/>
    <s v="Yes"/>
    <s v="Yes"/>
    <s v="No"/>
    <s v="No"/>
    <s v="Month-to-month"/>
    <s v="Yes"/>
    <s v="Mailed check"/>
    <x v="830"/>
    <x v="1"/>
    <n v="154.55000000000001"/>
    <x v="0"/>
    <x v="0"/>
    <x v="0"/>
    <x v="8"/>
  </r>
  <r>
    <x v="1444"/>
    <s v="Male"/>
    <x v="0"/>
    <s v="No"/>
    <s v="Yes"/>
    <n v="41"/>
    <s v="Yes"/>
    <s v="No"/>
    <s v="Fiber optic"/>
    <s v="Yes"/>
    <s v="Yes"/>
    <s v="Yes"/>
    <s v="Yes"/>
    <s v="Yes"/>
    <s v="Yes"/>
    <s v="Two year"/>
    <s v="Yes"/>
    <s v="Electronic check"/>
    <x v="831"/>
    <x v="2"/>
    <n v="4507.1499999999996"/>
    <x v="0"/>
    <x v="0"/>
    <x v="0"/>
    <x v="44"/>
  </r>
  <r>
    <x v="1445"/>
    <s v="Male"/>
    <x v="0"/>
    <s v="No"/>
    <s v="No"/>
    <n v="20"/>
    <s v="Yes"/>
    <s v="Yes"/>
    <s v="Fiber optic"/>
    <s v="No"/>
    <s v="No"/>
    <s v="No"/>
    <s v="Yes"/>
    <s v="Yes"/>
    <s v="Yes"/>
    <s v="Month-to-month"/>
    <s v="Yes"/>
    <s v="Mailed check"/>
    <x v="534"/>
    <x v="2"/>
    <n v="2031.95"/>
    <x v="0"/>
    <x v="0"/>
    <x v="0"/>
    <x v="21"/>
  </r>
  <r>
    <x v="1446"/>
    <s v="Male"/>
    <x v="0"/>
    <s v="No"/>
    <s v="Yes"/>
    <n v="1"/>
    <s v="Yes"/>
    <s v="Yes"/>
    <s v="DSL"/>
    <s v="No"/>
    <s v="No"/>
    <s v="No"/>
    <s v="No"/>
    <s v="No"/>
    <s v="No"/>
    <s v="Month-to-month"/>
    <s v="Yes"/>
    <s v="Electronic check"/>
    <x v="194"/>
    <x v="1"/>
    <n v="50.05"/>
    <x v="0"/>
    <x v="0"/>
    <x v="0"/>
    <x v="9"/>
  </r>
  <r>
    <x v="1447"/>
    <s v="Male"/>
    <x v="0"/>
    <s v="No"/>
    <s v="Yes"/>
    <n v="4"/>
    <s v="Yes"/>
    <s v="Yes"/>
    <s v="Fiber optic"/>
    <s v="No"/>
    <s v="No"/>
    <s v="No"/>
    <s v="Yes"/>
    <s v="No"/>
    <s v="No"/>
    <s v="Month-to-month"/>
    <s v="No"/>
    <s v="Credit card (automatic)"/>
    <x v="371"/>
    <x v="2"/>
    <n v="332.45"/>
    <x v="1"/>
    <x v="1"/>
    <x v="0"/>
    <x v="34"/>
  </r>
  <r>
    <x v="1448"/>
    <s v="Male"/>
    <x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15"/>
    <x v="3"/>
    <n v="473.9"/>
    <x v="0"/>
    <x v="0"/>
    <x v="0"/>
    <x v="14"/>
  </r>
  <r>
    <x v="1449"/>
    <s v="Female"/>
    <x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488"/>
    <x v="3"/>
    <n v="106.8"/>
    <x v="0"/>
    <x v="0"/>
    <x v="0"/>
    <x v="19"/>
  </r>
  <r>
    <x v="1450"/>
    <s v="Male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95"/>
    <x v="3"/>
    <n v="152.6"/>
    <x v="0"/>
    <x v="0"/>
    <x v="0"/>
    <x v="10"/>
  </r>
  <r>
    <x v="1451"/>
    <s v="Male"/>
    <x v="0"/>
    <s v="No"/>
    <s v="No"/>
    <n v="18"/>
    <s v="Yes"/>
    <s v="Yes"/>
    <s v="DSL"/>
    <s v="Yes"/>
    <s v="No"/>
    <s v="Yes"/>
    <s v="No"/>
    <s v="Yes"/>
    <s v="No"/>
    <s v="Month-to-month"/>
    <s v="No"/>
    <s v="Mailed check"/>
    <x v="51"/>
    <x v="2"/>
    <n v="1199.4000000000001"/>
    <x v="0"/>
    <x v="0"/>
    <x v="0"/>
    <x v="26"/>
  </r>
  <r>
    <x v="1452"/>
    <s v="Male"/>
    <x v="1"/>
    <s v="No"/>
    <s v="No"/>
    <n v="52"/>
    <s v="No"/>
    <s v="No phone service"/>
    <s v="DSL"/>
    <s v="Yes"/>
    <s v="No"/>
    <s v="No"/>
    <s v="No"/>
    <s v="Yes"/>
    <s v="Yes"/>
    <s v="Month-to-month"/>
    <s v="Yes"/>
    <s v="Credit card (automatic)"/>
    <x v="832"/>
    <x v="1"/>
    <n v="2555.0500000000002"/>
    <x v="0"/>
    <x v="0"/>
    <x v="0"/>
    <x v="33"/>
  </r>
  <r>
    <x v="1453"/>
    <s v="Male"/>
    <x v="0"/>
    <s v="No"/>
    <s v="No"/>
    <n v="31"/>
    <s v="Yes"/>
    <s v="No"/>
    <s v="Fiber optic"/>
    <s v="No"/>
    <s v="Yes"/>
    <s v="No"/>
    <s v="No"/>
    <s v="Yes"/>
    <s v="Yes"/>
    <s v="Month-to-month"/>
    <s v="Yes"/>
    <s v="Electronic check"/>
    <x v="521"/>
    <x v="2"/>
    <n v="2979.2"/>
    <x v="0"/>
    <x v="0"/>
    <x v="0"/>
    <x v="36"/>
  </r>
  <r>
    <x v="1454"/>
    <s v="Male"/>
    <x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6"/>
    <x v="3"/>
    <n v="654.85"/>
    <x v="0"/>
    <x v="0"/>
    <x v="0"/>
    <x v="14"/>
  </r>
  <r>
    <x v="1455"/>
    <s v="Female"/>
    <x v="0"/>
    <s v="Yes"/>
    <s v="No"/>
    <n v="36"/>
    <s v="Yes"/>
    <s v="Yes"/>
    <s v="Fiber optic"/>
    <s v="Yes"/>
    <s v="Yes"/>
    <s v="Yes"/>
    <s v="Yes"/>
    <s v="No"/>
    <s v="Yes"/>
    <s v="Two year"/>
    <s v="Yes"/>
    <s v="Credit card (automatic)"/>
    <x v="833"/>
    <x v="2"/>
    <n v="3834.4"/>
    <x v="0"/>
    <x v="0"/>
    <x v="0"/>
    <x v="12"/>
  </r>
  <r>
    <x v="1456"/>
    <s v="Female"/>
    <x v="0"/>
    <s v="Yes"/>
    <s v="No"/>
    <n v="16"/>
    <s v="Yes"/>
    <s v="Yes"/>
    <s v="Fiber optic"/>
    <s v="No"/>
    <s v="Yes"/>
    <s v="No"/>
    <s v="No"/>
    <s v="Yes"/>
    <s v="Yes"/>
    <s v="Month-to-month"/>
    <s v="Yes"/>
    <s v="Electronic check"/>
    <x v="585"/>
    <x v="2"/>
    <n v="1534.75"/>
    <x v="1"/>
    <x v="1"/>
    <x v="0"/>
    <x v="5"/>
  </r>
  <r>
    <x v="1457"/>
    <s v="Male"/>
    <x v="0"/>
    <s v="Yes"/>
    <s v="No"/>
    <n v="42"/>
    <s v="Yes"/>
    <s v="Yes"/>
    <s v="Fiber optic"/>
    <s v="No"/>
    <s v="No"/>
    <s v="Yes"/>
    <s v="Yes"/>
    <s v="Yes"/>
    <s v="Yes"/>
    <s v="One year"/>
    <s v="Yes"/>
    <s v="Electronic check"/>
    <x v="834"/>
    <x v="2"/>
    <n v="4586.1499999999996"/>
    <x v="0"/>
    <x v="0"/>
    <x v="0"/>
    <x v="37"/>
  </r>
  <r>
    <x v="1458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55"/>
    <x v="3"/>
    <n v="20.55"/>
    <x v="1"/>
    <x v="1"/>
    <x v="0"/>
    <x v="14"/>
  </r>
  <r>
    <x v="1459"/>
    <s v="Female"/>
    <x v="0"/>
    <s v="No"/>
    <s v="No"/>
    <n v="60"/>
    <s v="Yes"/>
    <s v="No"/>
    <s v="Fiber optic"/>
    <s v="No"/>
    <s v="Yes"/>
    <s v="Yes"/>
    <s v="No"/>
    <s v="Yes"/>
    <s v="Yes"/>
    <s v="Two year"/>
    <s v="Yes"/>
    <s v="Electronic check"/>
    <x v="5"/>
    <x v="2"/>
    <n v="5941.05"/>
    <x v="0"/>
    <x v="0"/>
    <x v="0"/>
    <x v="5"/>
  </r>
  <r>
    <x v="1460"/>
    <s v="Male"/>
    <x v="0"/>
    <s v="No"/>
    <s v="No"/>
    <n v="5"/>
    <s v="Yes"/>
    <s v="Yes"/>
    <s v="Fiber optic"/>
    <s v="No"/>
    <s v="Yes"/>
    <s v="Yes"/>
    <s v="No"/>
    <s v="No"/>
    <s v="No"/>
    <s v="Month-to-month"/>
    <s v="Yes"/>
    <s v="Electronic check"/>
    <x v="198"/>
    <x v="2"/>
    <n v="424.15"/>
    <x v="1"/>
    <x v="1"/>
    <x v="0"/>
    <x v="32"/>
  </r>
  <r>
    <x v="1461"/>
    <s v="Male"/>
    <x v="0"/>
    <s v="Yes"/>
    <s v="No"/>
    <n v="22"/>
    <s v="Yes"/>
    <s v="Yes"/>
    <s v="Fiber optic"/>
    <s v="Yes"/>
    <s v="No"/>
    <s v="No"/>
    <s v="Yes"/>
    <s v="Yes"/>
    <s v="No"/>
    <s v="Month-to-month"/>
    <s v="No"/>
    <s v="Credit card (automatic)"/>
    <x v="662"/>
    <x v="2"/>
    <n v="2234.9499999999998"/>
    <x v="0"/>
    <x v="0"/>
    <x v="0"/>
    <x v="23"/>
  </r>
  <r>
    <x v="1462"/>
    <s v="Male"/>
    <x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87"/>
    <x v="3"/>
    <n v="666.75"/>
    <x v="0"/>
    <x v="0"/>
    <x v="0"/>
    <x v="19"/>
  </r>
  <r>
    <x v="1463"/>
    <s v="Female"/>
    <x v="0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x v="213"/>
    <x v="2"/>
    <n v="281"/>
    <x v="1"/>
    <x v="1"/>
    <x v="0"/>
    <x v="26"/>
  </r>
  <r>
    <x v="1464"/>
    <s v="Male"/>
    <x v="0"/>
    <s v="No"/>
    <s v="No"/>
    <n v="9"/>
    <s v="Yes"/>
    <s v="No"/>
    <s v="DSL"/>
    <s v="Yes"/>
    <s v="No"/>
    <s v="No"/>
    <s v="Yes"/>
    <s v="No"/>
    <s v="Yes"/>
    <s v="Month-to-month"/>
    <s v="No"/>
    <s v="Mailed check"/>
    <x v="235"/>
    <x v="1"/>
    <n v="547.79999999999995"/>
    <x v="0"/>
    <x v="0"/>
    <x v="0"/>
    <x v="22"/>
  </r>
  <r>
    <x v="1465"/>
    <s v="Male"/>
    <x v="0"/>
    <s v="Yes"/>
    <s v="Yes"/>
    <n v="1"/>
    <s v="Yes"/>
    <s v="No"/>
    <s v="Fiber optic"/>
    <s v="No"/>
    <s v="Yes"/>
    <s v="No"/>
    <s v="No"/>
    <s v="No"/>
    <s v="No"/>
    <s v="Month-to-month"/>
    <s v="No"/>
    <s v="Credit card (automatic)"/>
    <x v="484"/>
    <x v="2"/>
    <n v="74.599999999999994"/>
    <x v="0"/>
    <x v="0"/>
    <x v="0"/>
    <x v="27"/>
  </r>
  <r>
    <x v="1466"/>
    <s v="Male"/>
    <x v="0"/>
    <s v="Yes"/>
    <s v="Yes"/>
    <n v="12"/>
    <s v="Yes"/>
    <s v="No"/>
    <s v="DSL"/>
    <s v="Yes"/>
    <s v="No"/>
    <s v="No"/>
    <s v="No"/>
    <s v="No"/>
    <s v="No"/>
    <s v="Month-to-month"/>
    <s v="Yes"/>
    <s v="Electronic check"/>
    <x v="835"/>
    <x v="1"/>
    <n v="571.15"/>
    <x v="0"/>
    <x v="0"/>
    <x v="0"/>
    <x v="33"/>
  </r>
  <r>
    <x v="1467"/>
    <s v="Female"/>
    <x v="0"/>
    <s v="No"/>
    <s v="No"/>
    <n v="23"/>
    <s v="Yes"/>
    <s v="Yes"/>
    <s v="DSL"/>
    <s v="No"/>
    <s v="No"/>
    <s v="No"/>
    <s v="Yes"/>
    <s v="Yes"/>
    <s v="Yes"/>
    <s v="One year"/>
    <s v="Yes"/>
    <s v="Mailed check"/>
    <x v="836"/>
    <x v="2"/>
    <n v="1756.6"/>
    <x v="0"/>
    <x v="0"/>
    <x v="0"/>
    <x v="59"/>
  </r>
  <r>
    <x v="1468"/>
    <s v="Male"/>
    <x v="0"/>
    <s v="No"/>
    <s v="No"/>
    <n v="62"/>
    <s v="Yes"/>
    <s v="Yes"/>
    <s v="Fiber optic"/>
    <s v="Yes"/>
    <s v="Yes"/>
    <s v="No"/>
    <s v="No"/>
    <s v="No"/>
    <s v="Yes"/>
    <s v="One year"/>
    <s v="Yes"/>
    <s v="Bank transfer (automatic)"/>
    <x v="837"/>
    <x v="2"/>
    <n v="5731.45"/>
    <x v="0"/>
    <x v="0"/>
    <x v="0"/>
    <x v="56"/>
  </r>
  <r>
    <x v="1469"/>
    <s v="Male"/>
    <x v="0"/>
    <s v="No"/>
    <s v="No"/>
    <n v="37"/>
    <s v="Yes"/>
    <s v="Yes"/>
    <s v="Fiber optic"/>
    <s v="No"/>
    <s v="No"/>
    <s v="No"/>
    <s v="Yes"/>
    <s v="Yes"/>
    <s v="Yes"/>
    <s v="Month-to-month"/>
    <s v="No"/>
    <s v="Bank transfer (automatic)"/>
    <x v="302"/>
    <x v="2"/>
    <n v="3475.55"/>
    <x v="1"/>
    <x v="1"/>
    <x v="0"/>
    <x v="21"/>
  </r>
  <r>
    <x v="1470"/>
    <s v="Female"/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79"/>
    <x v="3"/>
    <n v="156.85"/>
    <x v="0"/>
    <x v="0"/>
    <x v="0"/>
    <x v="10"/>
  </r>
  <r>
    <x v="1471"/>
    <s v="Male"/>
    <x v="0"/>
    <s v="Yes"/>
    <s v="No"/>
    <n v="31"/>
    <s v="Yes"/>
    <s v="Yes"/>
    <s v="Fiber optic"/>
    <s v="No"/>
    <s v="No"/>
    <s v="Yes"/>
    <s v="No"/>
    <s v="Yes"/>
    <s v="No"/>
    <s v="Month-to-month"/>
    <s v="No"/>
    <s v="Credit card (automatic)"/>
    <x v="838"/>
    <x v="2"/>
    <n v="2683.2"/>
    <x v="0"/>
    <x v="0"/>
    <x v="0"/>
    <x v="6"/>
  </r>
  <r>
    <x v="1472"/>
    <s v="Male"/>
    <x v="0"/>
    <s v="Yes"/>
    <s v="Yes"/>
    <n v="13"/>
    <s v="Yes"/>
    <s v="Yes"/>
    <s v="Fiber optic"/>
    <s v="No"/>
    <s v="No"/>
    <s v="No"/>
    <s v="No"/>
    <s v="No"/>
    <s v="No"/>
    <s v="Month-to-month"/>
    <s v="Yes"/>
    <s v="Credit card (automatic)"/>
    <x v="113"/>
    <x v="2"/>
    <n v="896.75"/>
    <x v="1"/>
    <x v="1"/>
    <x v="0"/>
    <x v="59"/>
  </r>
  <r>
    <x v="1473"/>
    <s v="Female"/>
    <x v="0"/>
    <s v="No"/>
    <s v="No"/>
    <n v="24"/>
    <s v="Yes"/>
    <s v="Yes"/>
    <s v="Fiber optic"/>
    <s v="No"/>
    <s v="No"/>
    <s v="Yes"/>
    <s v="No"/>
    <s v="Yes"/>
    <s v="Yes"/>
    <s v="Month-to-month"/>
    <s v="Yes"/>
    <s v="Electronic check"/>
    <x v="839"/>
    <x v="2"/>
    <n v="2407.3000000000002"/>
    <x v="1"/>
    <x v="1"/>
    <x v="0"/>
    <x v="21"/>
  </r>
  <r>
    <x v="1474"/>
    <s v="Male"/>
    <x v="0"/>
    <s v="Yes"/>
    <s v="Yes"/>
    <n v="45"/>
    <s v="Yes"/>
    <s v="Yes"/>
    <s v="Fiber optic"/>
    <s v="No"/>
    <s v="Yes"/>
    <s v="Yes"/>
    <s v="No"/>
    <s v="No"/>
    <s v="Yes"/>
    <s v="Month-to-month"/>
    <s v="Yes"/>
    <s v="Bank transfer (automatic)"/>
    <x v="840"/>
    <x v="2"/>
    <n v="4456.6499999999996"/>
    <x v="0"/>
    <x v="0"/>
    <x v="0"/>
    <x v="23"/>
  </r>
  <r>
    <x v="1475"/>
    <s v="Female"/>
    <x v="1"/>
    <s v="Yes"/>
    <s v="No"/>
    <n v="69"/>
    <s v="Yes"/>
    <s v="Yes"/>
    <s v="Fiber optic"/>
    <s v="No"/>
    <s v="Yes"/>
    <s v="No"/>
    <s v="Yes"/>
    <s v="Yes"/>
    <s v="Yes"/>
    <s v="Two year"/>
    <s v="No"/>
    <s v="Credit card (automatic)"/>
    <x v="409"/>
    <x v="2"/>
    <n v="6998.95"/>
    <x v="0"/>
    <x v="0"/>
    <x v="0"/>
    <x v="7"/>
  </r>
  <r>
    <x v="1476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2"/>
    <x v="3"/>
    <n v="36.799999999999997"/>
    <x v="0"/>
    <x v="0"/>
    <x v="0"/>
    <x v="19"/>
  </r>
  <r>
    <x v="1477"/>
    <s v="Male"/>
    <x v="0"/>
    <s v="Yes"/>
    <s v="Yes"/>
    <n v="61"/>
    <s v="Yes"/>
    <s v="Yes"/>
    <s v="Fiber optic"/>
    <s v="Yes"/>
    <s v="Yes"/>
    <s v="No"/>
    <s v="No"/>
    <s v="Yes"/>
    <s v="Yes"/>
    <s v="One year"/>
    <s v="Yes"/>
    <s v="Electronic check"/>
    <x v="841"/>
    <x v="2"/>
    <n v="6547.7"/>
    <x v="1"/>
    <x v="1"/>
    <x v="0"/>
    <x v="12"/>
  </r>
  <r>
    <x v="1478"/>
    <s v="Male"/>
    <x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x v="842"/>
    <x v="2"/>
    <n v="4346.3999999999996"/>
    <x v="1"/>
    <x v="1"/>
    <x v="0"/>
    <x v="7"/>
  </r>
  <r>
    <x v="1479"/>
    <s v="Female"/>
    <x v="0"/>
    <s v="No"/>
    <s v="No"/>
    <n v="44"/>
    <s v="No"/>
    <s v="No phone service"/>
    <s v="DSL"/>
    <s v="No"/>
    <s v="No"/>
    <s v="Yes"/>
    <s v="No"/>
    <s v="Yes"/>
    <s v="Yes"/>
    <s v="One year"/>
    <s v="Yes"/>
    <s v="Electronic check"/>
    <x v="65"/>
    <x v="1"/>
    <n v="2265"/>
    <x v="0"/>
    <x v="0"/>
    <x v="0"/>
    <x v="33"/>
  </r>
  <r>
    <x v="1480"/>
    <s v="Male"/>
    <x v="0"/>
    <s v="No"/>
    <s v="No"/>
    <n v="39"/>
    <s v="No"/>
    <s v="No phone service"/>
    <s v="DSL"/>
    <s v="No"/>
    <s v="No"/>
    <s v="Yes"/>
    <s v="Yes"/>
    <s v="No"/>
    <s v="No"/>
    <s v="One year"/>
    <s v="No"/>
    <s v="Mailed check"/>
    <x v="717"/>
    <x v="0"/>
    <n v="1309.1500000000001"/>
    <x v="0"/>
    <x v="0"/>
    <x v="0"/>
    <x v="80"/>
  </r>
  <r>
    <x v="1481"/>
    <s v="Male"/>
    <x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x v="843"/>
    <x v="1"/>
    <n v="4754.3"/>
    <x v="0"/>
    <x v="0"/>
    <x v="0"/>
    <x v="22"/>
  </r>
  <r>
    <x v="1482"/>
    <s v="Female"/>
    <x v="1"/>
    <s v="No"/>
    <s v="No"/>
    <n v="13"/>
    <s v="Yes"/>
    <s v="No"/>
    <s v="Fiber optic"/>
    <s v="No"/>
    <s v="No"/>
    <s v="Yes"/>
    <s v="No"/>
    <s v="Yes"/>
    <s v="Yes"/>
    <s v="Month-to-month"/>
    <s v="Yes"/>
    <s v="Electronic check"/>
    <x v="844"/>
    <x v="2"/>
    <n v="1235.55"/>
    <x v="0"/>
    <x v="0"/>
    <x v="0"/>
    <x v="54"/>
  </r>
  <r>
    <x v="1483"/>
    <s v="Female"/>
    <x v="0"/>
    <s v="Yes"/>
    <s v="Yes"/>
    <n v="51"/>
    <s v="Yes"/>
    <s v="No"/>
    <s v="DSL"/>
    <s v="Yes"/>
    <s v="Yes"/>
    <s v="No"/>
    <s v="Yes"/>
    <s v="No"/>
    <s v="Yes"/>
    <s v="One year"/>
    <s v="Yes"/>
    <s v="Credit card (automatic)"/>
    <x v="366"/>
    <x v="2"/>
    <n v="3562.5"/>
    <x v="0"/>
    <x v="0"/>
    <x v="0"/>
    <x v="26"/>
  </r>
  <r>
    <x v="1484"/>
    <s v="Female"/>
    <x v="1"/>
    <s v="Yes"/>
    <s v="No"/>
    <n v="71"/>
    <s v="Yes"/>
    <s v="No"/>
    <s v="Fiber optic"/>
    <s v="No"/>
    <s v="Yes"/>
    <s v="Yes"/>
    <s v="No"/>
    <s v="Yes"/>
    <s v="Yes"/>
    <s v="Two year"/>
    <s v="Yes"/>
    <s v="Electronic check"/>
    <x v="845"/>
    <x v="2"/>
    <n v="7213.75"/>
    <x v="0"/>
    <x v="0"/>
    <x v="0"/>
    <x v="21"/>
  </r>
  <r>
    <x v="1485"/>
    <s v="Male"/>
    <x v="1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x v="846"/>
    <x v="2"/>
    <n v="2082.9499999999998"/>
    <x v="1"/>
    <x v="1"/>
    <x v="0"/>
    <x v="54"/>
  </r>
  <r>
    <x v="1486"/>
    <s v="Female"/>
    <x v="0"/>
    <s v="No"/>
    <s v="No"/>
    <n v="2"/>
    <s v="Yes"/>
    <s v="No"/>
    <s v="DSL"/>
    <s v="No"/>
    <s v="Yes"/>
    <s v="No"/>
    <s v="Yes"/>
    <s v="No"/>
    <s v="No"/>
    <s v="Month-to-month"/>
    <s v="Yes"/>
    <s v="Credit card (automatic)"/>
    <x v="357"/>
    <x v="1"/>
    <n v="102.75"/>
    <x v="1"/>
    <x v="1"/>
    <x v="0"/>
    <x v="16"/>
  </r>
  <r>
    <x v="1487"/>
    <s v="Female"/>
    <x v="0"/>
    <s v="No"/>
    <s v="No"/>
    <n v="56"/>
    <s v="Yes"/>
    <s v="Yes"/>
    <s v="Fiber optic"/>
    <s v="No"/>
    <s v="Yes"/>
    <s v="Yes"/>
    <s v="No"/>
    <s v="Yes"/>
    <s v="Yes"/>
    <s v="One year"/>
    <s v="Yes"/>
    <s v="Electronic check"/>
    <x v="847"/>
    <x v="2"/>
    <n v="5914.4"/>
    <x v="0"/>
    <x v="0"/>
    <x v="0"/>
    <x v="15"/>
  </r>
  <r>
    <x v="1488"/>
    <s v="Male"/>
    <x v="0"/>
    <s v="No"/>
    <s v="No"/>
    <n v="1"/>
    <s v="Yes"/>
    <s v="No"/>
    <s v="DSL"/>
    <s v="Yes"/>
    <s v="No"/>
    <s v="No"/>
    <s v="No"/>
    <s v="No"/>
    <s v="No"/>
    <s v="Month-to-month"/>
    <s v="No"/>
    <s v="Mailed check"/>
    <x v="766"/>
    <x v="1"/>
    <n v="51.25"/>
    <x v="0"/>
    <x v="0"/>
    <x v="0"/>
    <x v="46"/>
  </r>
  <r>
    <x v="1489"/>
    <s v="Female"/>
    <x v="0"/>
    <s v="Yes"/>
    <s v="Yes"/>
    <n v="23"/>
    <s v="Yes"/>
    <s v="No"/>
    <s v="DSL"/>
    <s v="Yes"/>
    <s v="Yes"/>
    <s v="No"/>
    <s v="Yes"/>
    <s v="No"/>
    <s v="No"/>
    <s v="One year"/>
    <s v="Yes"/>
    <s v="Mailed check"/>
    <x v="848"/>
    <x v="1"/>
    <n v="1282.8499999999999"/>
    <x v="0"/>
    <x v="0"/>
    <x v="0"/>
    <x v="55"/>
  </r>
  <r>
    <x v="1490"/>
    <s v="Female"/>
    <x v="1"/>
    <s v="Yes"/>
    <s v="No"/>
    <n v="66"/>
    <s v="Yes"/>
    <s v="Yes"/>
    <s v="DSL"/>
    <s v="No"/>
    <s v="Yes"/>
    <s v="Yes"/>
    <s v="No"/>
    <s v="Yes"/>
    <s v="No"/>
    <s v="One year"/>
    <s v="Yes"/>
    <s v="Bank transfer (automatic)"/>
    <x v="439"/>
    <x v="2"/>
    <n v="4738.8500000000004"/>
    <x v="0"/>
    <x v="0"/>
    <x v="0"/>
    <x v="4"/>
  </r>
  <r>
    <x v="1491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25"/>
    <x v="3"/>
    <n v="19.55"/>
    <x v="0"/>
    <x v="0"/>
    <x v="0"/>
    <x v="19"/>
  </r>
  <r>
    <x v="1492"/>
    <s v="Male"/>
    <x v="1"/>
    <s v="No"/>
    <s v="No"/>
    <n v="19"/>
    <s v="Yes"/>
    <s v="Yes"/>
    <s v="Fiber optic"/>
    <s v="No"/>
    <s v="Yes"/>
    <s v="No"/>
    <s v="No"/>
    <s v="Yes"/>
    <s v="No"/>
    <s v="Month-to-month"/>
    <s v="Yes"/>
    <s v="Electronic check"/>
    <x v="771"/>
    <x v="2"/>
    <n v="1775.8"/>
    <x v="1"/>
    <x v="1"/>
    <x v="0"/>
    <x v="65"/>
  </r>
  <r>
    <x v="1493"/>
    <s v="Male"/>
    <x v="0"/>
    <s v="No"/>
    <s v="No"/>
    <n v="11"/>
    <s v="Yes"/>
    <s v="No"/>
    <s v="Fiber optic"/>
    <s v="Yes"/>
    <s v="No"/>
    <s v="Yes"/>
    <s v="No"/>
    <s v="No"/>
    <s v="No"/>
    <s v="Month-to-month"/>
    <s v="Yes"/>
    <s v="Bank transfer (automatic)"/>
    <x v="849"/>
    <x v="2"/>
    <n v="795.65"/>
    <x v="0"/>
    <x v="0"/>
    <x v="0"/>
    <x v="30"/>
  </r>
  <r>
    <x v="1494"/>
    <s v="Female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19"/>
    <x v="3"/>
    <n v="145"/>
    <x v="1"/>
    <x v="1"/>
    <x v="0"/>
    <x v="19"/>
  </r>
  <r>
    <x v="1495"/>
    <s v="Female"/>
    <x v="0"/>
    <s v="Yes"/>
    <s v="Yes"/>
    <n v="52"/>
    <s v="Yes"/>
    <s v="Yes"/>
    <s v="Fiber optic"/>
    <s v="Yes"/>
    <s v="Yes"/>
    <s v="Yes"/>
    <s v="No"/>
    <s v="No"/>
    <s v="Yes"/>
    <s v="Month-to-month"/>
    <s v="No"/>
    <s v="Bank transfer (automatic)"/>
    <x v="850"/>
    <x v="2"/>
    <n v="4993.3999999999996"/>
    <x v="0"/>
    <x v="0"/>
    <x v="0"/>
    <x v="28"/>
  </r>
  <r>
    <x v="1496"/>
    <s v="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202"/>
    <x v="3"/>
    <n v="61.45"/>
    <x v="0"/>
    <x v="0"/>
    <x v="0"/>
    <x v="19"/>
  </r>
  <r>
    <x v="1497"/>
    <s v="Female"/>
    <x v="0"/>
    <s v="Yes"/>
    <s v="Yes"/>
    <n v="51"/>
    <s v="Yes"/>
    <s v="No"/>
    <s v="Fiber optic"/>
    <s v="Yes"/>
    <s v="Yes"/>
    <s v="No"/>
    <s v="No"/>
    <s v="No"/>
    <s v="No"/>
    <s v="Month-to-month"/>
    <s v="Yes"/>
    <s v="Bank transfer (automatic)"/>
    <x v="574"/>
    <x v="2"/>
    <n v="4018.55"/>
    <x v="0"/>
    <x v="0"/>
    <x v="0"/>
    <x v="41"/>
  </r>
  <r>
    <x v="1498"/>
    <s v="Male"/>
    <x v="1"/>
    <s v="No"/>
    <s v="No"/>
    <n v="15"/>
    <s v="Yes"/>
    <s v="Yes"/>
    <s v="Fiber optic"/>
    <s v="No"/>
    <s v="No"/>
    <s v="No"/>
    <s v="No"/>
    <s v="No"/>
    <s v="No"/>
    <s v="Month-to-month"/>
    <s v="No"/>
    <s v="Electronic check"/>
    <x v="564"/>
    <x v="2"/>
    <n v="1146.6500000000001"/>
    <x v="1"/>
    <x v="1"/>
    <x v="0"/>
    <x v="31"/>
  </r>
  <r>
    <x v="1499"/>
    <s v="Male"/>
    <x v="1"/>
    <s v="Yes"/>
    <s v="No"/>
    <n v="64"/>
    <s v="Yes"/>
    <s v="Yes"/>
    <s v="Fiber optic"/>
    <s v="No"/>
    <s v="Yes"/>
    <s v="Yes"/>
    <s v="No"/>
    <s v="No"/>
    <s v="Yes"/>
    <s v="Month-to-month"/>
    <s v="Yes"/>
    <s v="Electronic check"/>
    <x v="745"/>
    <x v="2"/>
    <n v="6081.4"/>
    <x v="0"/>
    <x v="0"/>
    <x v="0"/>
    <x v="40"/>
  </r>
  <r>
    <x v="1500"/>
    <s v="Female"/>
    <x v="0"/>
    <s v="No"/>
    <s v="No"/>
    <n v="37"/>
    <s v="No"/>
    <s v="No phone service"/>
    <s v="DSL"/>
    <s v="No"/>
    <s v="No"/>
    <s v="Yes"/>
    <s v="No"/>
    <s v="No"/>
    <s v="Yes"/>
    <s v="Month-to-month"/>
    <s v="Yes"/>
    <s v="Credit card (automatic)"/>
    <x v="214"/>
    <x v="0"/>
    <n v="1478.85"/>
    <x v="0"/>
    <x v="0"/>
    <x v="0"/>
    <x v="18"/>
  </r>
  <r>
    <x v="1501"/>
    <s v="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1"/>
    <x v="3"/>
    <n v="243.65"/>
    <x v="0"/>
    <x v="0"/>
    <x v="0"/>
    <x v="19"/>
  </r>
  <r>
    <x v="1502"/>
    <s v="Male"/>
    <x v="0"/>
    <s v="Yes"/>
    <s v="No"/>
    <n v="49"/>
    <s v="Yes"/>
    <s v="Yes"/>
    <s v="DSL"/>
    <s v="Yes"/>
    <s v="No"/>
    <s v="No"/>
    <s v="No"/>
    <s v="No"/>
    <s v="No"/>
    <s v="One year"/>
    <s v="Yes"/>
    <s v="Electronic check"/>
    <x v="851"/>
    <x v="1"/>
    <n v="2633.95"/>
    <x v="0"/>
    <x v="0"/>
    <x v="0"/>
    <x v="16"/>
  </r>
  <r>
    <x v="1503"/>
    <s v="Female"/>
    <x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x v="852"/>
    <x v="2"/>
    <n v="4735.3500000000004"/>
    <x v="0"/>
    <x v="0"/>
    <x v="0"/>
    <x v="69"/>
  </r>
  <r>
    <x v="1504"/>
    <s v="Female"/>
    <x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x v="502"/>
    <x v="2"/>
    <n v="1247.75"/>
    <x v="0"/>
    <x v="0"/>
    <x v="0"/>
    <x v="4"/>
  </r>
  <r>
    <x v="1505"/>
    <s v="Male"/>
    <x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x v="84"/>
    <x v="2"/>
    <n v="74.7"/>
    <x v="1"/>
    <x v="1"/>
    <x v="0"/>
    <x v="27"/>
  </r>
  <r>
    <x v="1506"/>
    <s v="Male"/>
    <x v="0"/>
    <s v="Yes"/>
    <s v="No"/>
    <n v="68"/>
    <s v="No"/>
    <s v="No phone service"/>
    <s v="DSL"/>
    <s v="Yes"/>
    <s v="No"/>
    <s v="Yes"/>
    <s v="No"/>
    <s v="Yes"/>
    <s v="Yes"/>
    <s v="Two year"/>
    <s v="Yes"/>
    <s v="Bank transfer (automatic)"/>
    <x v="298"/>
    <x v="1"/>
    <n v="3794.5"/>
    <x v="0"/>
    <x v="0"/>
    <x v="0"/>
    <x v="2"/>
  </r>
  <r>
    <x v="1507"/>
    <s v="Male"/>
    <x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65"/>
    <x v="3"/>
    <n v="1008.7"/>
    <x v="0"/>
    <x v="0"/>
    <x v="0"/>
    <x v="19"/>
  </r>
  <r>
    <x v="1508"/>
    <s v="Female"/>
    <x v="1"/>
    <s v="Yes"/>
    <s v="Yes"/>
    <n v="23"/>
    <s v="Yes"/>
    <s v="No"/>
    <s v="Fiber optic"/>
    <s v="No"/>
    <s v="Yes"/>
    <s v="Yes"/>
    <s v="No"/>
    <s v="No"/>
    <s v="Yes"/>
    <s v="Month-to-month"/>
    <s v="Yes"/>
    <s v="Bank transfer (automatic)"/>
    <x v="853"/>
    <x v="2"/>
    <n v="2130.5500000000002"/>
    <x v="0"/>
    <x v="0"/>
    <x v="0"/>
    <x v="65"/>
  </r>
  <r>
    <x v="1509"/>
    <s v="Male"/>
    <x v="0"/>
    <s v="No"/>
    <s v="No"/>
    <n v="17"/>
    <s v="Yes"/>
    <s v="No"/>
    <s v="Fiber optic"/>
    <s v="No"/>
    <s v="No"/>
    <s v="Yes"/>
    <s v="No"/>
    <s v="No"/>
    <s v="No"/>
    <s v="Month-to-month"/>
    <s v="Yes"/>
    <s v="Electronic check"/>
    <x v="854"/>
    <x v="2"/>
    <n v="1313.55"/>
    <x v="1"/>
    <x v="1"/>
    <x v="0"/>
    <x v="57"/>
  </r>
  <r>
    <x v="1510"/>
    <s v="Male"/>
    <x v="0"/>
    <s v="Yes"/>
    <s v="No"/>
    <n v="71"/>
    <s v="Yes"/>
    <s v="Yes"/>
    <s v="DSL"/>
    <s v="Yes"/>
    <s v="Yes"/>
    <s v="Yes"/>
    <s v="Yes"/>
    <s v="No"/>
    <s v="Yes"/>
    <s v="Two year"/>
    <s v="No"/>
    <s v="Credit card (automatic)"/>
    <x v="361"/>
    <x v="2"/>
    <n v="5727.15"/>
    <x v="0"/>
    <x v="0"/>
    <x v="0"/>
    <x v="30"/>
  </r>
  <r>
    <x v="1511"/>
    <s v="Female"/>
    <x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61"/>
    <x v="3"/>
    <n v="1372.9"/>
    <x v="0"/>
    <x v="0"/>
    <x v="0"/>
    <x v="10"/>
  </r>
  <r>
    <x v="1512"/>
    <s v="Female"/>
    <x v="0"/>
    <s v="Yes"/>
    <s v="Yes"/>
    <n v="14"/>
    <s v="Yes"/>
    <s v="Yes"/>
    <s v="Fiber optic"/>
    <s v="No"/>
    <s v="No"/>
    <s v="No"/>
    <s v="No"/>
    <s v="Yes"/>
    <s v="No"/>
    <s v="Month-to-month"/>
    <s v="Yes"/>
    <s v="Electronic check"/>
    <x v="295"/>
    <x v="2"/>
    <n v="1203.9000000000001"/>
    <x v="0"/>
    <x v="0"/>
    <x v="0"/>
    <x v="32"/>
  </r>
  <r>
    <x v="1513"/>
    <s v="Female"/>
    <x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x v="577"/>
    <x v="3"/>
    <n v="25.8"/>
    <x v="1"/>
    <x v="1"/>
    <x v="0"/>
    <x v="45"/>
  </r>
  <r>
    <x v="1514"/>
    <s v="Female"/>
    <x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88"/>
    <x v="3"/>
    <n v="1215.0999999999999"/>
    <x v="0"/>
    <x v="0"/>
    <x v="0"/>
    <x v="19"/>
  </r>
  <r>
    <x v="1515"/>
    <s v="Female"/>
    <x v="0"/>
    <s v="No"/>
    <s v="No"/>
    <n v="41"/>
    <s v="Yes"/>
    <s v="Yes"/>
    <s v="DSL"/>
    <s v="No"/>
    <s v="No"/>
    <s v="Yes"/>
    <s v="Yes"/>
    <s v="No"/>
    <s v="Yes"/>
    <s v="One year"/>
    <s v="Yes"/>
    <s v="Electronic check"/>
    <x v="855"/>
    <x v="2"/>
    <n v="2877.05"/>
    <x v="0"/>
    <x v="0"/>
    <x v="0"/>
    <x v="29"/>
  </r>
  <r>
    <x v="1516"/>
    <s v="Female"/>
    <x v="0"/>
    <s v="Yes"/>
    <s v="No"/>
    <n v="17"/>
    <s v="Yes"/>
    <s v="Yes"/>
    <s v="Fiber optic"/>
    <s v="No"/>
    <s v="No"/>
    <s v="No"/>
    <s v="No"/>
    <s v="Yes"/>
    <s v="Yes"/>
    <s v="Month-to-month"/>
    <s v="No"/>
    <s v="Electronic check"/>
    <x v="856"/>
    <x v="2"/>
    <n v="1579.7"/>
    <x v="0"/>
    <x v="0"/>
    <x v="0"/>
    <x v="77"/>
  </r>
  <r>
    <x v="1517"/>
    <s v="Male"/>
    <x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x v="346"/>
    <x v="2"/>
    <n v="5514.95"/>
    <x v="0"/>
    <x v="0"/>
    <x v="0"/>
    <x v="39"/>
  </r>
  <r>
    <x v="1518"/>
    <s v="Fe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55"/>
    <x v="3"/>
    <n v="96.1"/>
    <x v="0"/>
    <x v="0"/>
    <x v="0"/>
    <x v="14"/>
  </r>
  <r>
    <x v="1519"/>
    <s v="Female"/>
    <x v="0"/>
    <s v="No"/>
    <s v="No"/>
    <n v="2"/>
    <s v="No"/>
    <s v="No phone service"/>
    <s v="DSL"/>
    <s v="Yes"/>
    <s v="Yes"/>
    <s v="No"/>
    <s v="No"/>
    <s v="No"/>
    <s v="Yes"/>
    <s v="Month-to-month"/>
    <s v="Yes"/>
    <s v="Electronic check"/>
    <x v="857"/>
    <x v="0"/>
    <n v="72.400000000000006"/>
    <x v="1"/>
    <x v="1"/>
    <x v="0"/>
    <x v="91"/>
  </r>
  <r>
    <x v="1520"/>
    <s v="Female"/>
    <x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27"/>
    <x v="3"/>
    <n v="55.25"/>
    <x v="0"/>
    <x v="0"/>
    <x v="0"/>
    <x v="19"/>
  </r>
  <r>
    <x v="1521"/>
    <s v="Male"/>
    <x v="0"/>
    <s v="No"/>
    <s v="No"/>
    <n v="37"/>
    <s v="Yes"/>
    <s v="Yes"/>
    <s v="DSL"/>
    <s v="Yes"/>
    <s v="Yes"/>
    <s v="Yes"/>
    <s v="Yes"/>
    <s v="No"/>
    <s v="No"/>
    <s v="One year"/>
    <s v="No"/>
    <s v="Electronic check"/>
    <x v="288"/>
    <x v="1"/>
    <n v="2443.3000000000002"/>
    <x v="0"/>
    <x v="0"/>
    <x v="0"/>
    <x v="51"/>
  </r>
  <r>
    <x v="1522"/>
    <s v="Female"/>
    <x v="0"/>
    <s v="No"/>
    <s v="No"/>
    <n v="29"/>
    <s v="Yes"/>
    <s v="No"/>
    <s v="DSL"/>
    <s v="Yes"/>
    <s v="Yes"/>
    <s v="Yes"/>
    <s v="No"/>
    <s v="No"/>
    <s v="Yes"/>
    <s v="Month-to-month"/>
    <s v="Yes"/>
    <s v="Bank transfer (automatic)"/>
    <x v="179"/>
    <x v="2"/>
    <n v="1970.5"/>
    <x v="1"/>
    <x v="1"/>
    <x v="0"/>
    <x v="29"/>
  </r>
  <r>
    <x v="1523"/>
    <s v="Male"/>
    <x v="0"/>
    <s v="No"/>
    <s v="No"/>
    <n v="8"/>
    <s v="Yes"/>
    <s v="No"/>
    <s v="DSL"/>
    <s v="No"/>
    <s v="No"/>
    <s v="No"/>
    <s v="No"/>
    <s v="No"/>
    <s v="No"/>
    <s v="Month-to-month"/>
    <s v="No"/>
    <s v="Mailed check"/>
    <x v="858"/>
    <x v="1"/>
    <n v="335.4"/>
    <x v="0"/>
    <x v="0"/>
    <x v="0"/>
    <x v="64"/>
  </r>
  <r>
    <x v="1524"/>
    <s v="Female"/>
    <x v="0"/>
    <s v="No"/>
    <s v="No"/>
    <n v="63"/>
    <s v="Yes"/>
    <s v="Yes"/>
    <s v="Fiber optic"/>
    <s v="No"/>
    <s v="Yes"/>
    <s v="Yes"/>
    <s v="Yes"/>
    <s v="Yes"/>
    <s v="Yes"/>
    <s v="Month-to-month"/>
    <s v="Yes"/>
    <s v="Credit card (automatic)"/>
    <x v="859"/>
    <x v="2"/>
    <n v="7002.95"/>
    <x v="0"/>
    <x v="0"/>
    <x v="0"/>
    <x v="53"/>
  </r>
  <r>
    <x v="1525"/>
    <s v="Female"/>
    <x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"/>
    <x v="3"/>
    <n v="158.94999999999999"/>
    <x v="0"/>
    <x v="0"/>
    <x v="0"/>
    <x v="14"/>
  </r>
  <r>
    <x v="1526"/>
    <s v="Female"/>
    <x v="0"/>
    <s v="No"/>
    <s v="No"/>
    <n v="3"/>
    <s v="Yes"/>
    <s v="No"/>
    <s v="Fiber optic"/>
    <s v="No"/>
    <s v="Yes"/>
    <s v="No"/>
    <s v="No"/>
    <s v="Yes"/>
    <s v="Yes"/>
    <s v="Month-to-month"/>
    <s v="No"/>
    <s v="Electronic check"/>
    <x v="335"/>
    <x v="2"/>
    <n v="293.14999999999998"/>
    <x v="0"/>
    <x v="0"/>
    <x v="0"/>
    <x v="36"/>
  </r>
  <r>
    <x v="1527"/>
    <s v="Male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1"/>
    <x v="3"/>
    <n v="1493.75"/>
    <x v="0"/>
    <x v="0"/>
    <x v="0"/>
    <x v="14"/>
  </r>
  <r>
    <x v="1528"/>
    <s v="Female"/>
    <x v="0"/>
    <s v="No"/>
    <s v="No"/>
    <n v="19"/>
    <s v="Yes"/>
    <s v="No"/>
    <s v="DSL"/>
    <s v="No"/>
    <s v="No"/>
    <s v="No"/>
    <s v="No"/>
    <s v="No"/>
    <s v="Yes"/>
    <s v="Month-to-month"/>
    <s v="Yes"/>
    <s v="Electronic check"/>
    <x v="860"/>
    <x v="1"/>
    <n v="1093.4000000000001"/>
    <x v="0"/>
    <x v="0"/>
    <x v="0"/>
    <x v="8"/>
  </r>
  <r>
    <x v="1529"/>
    <s v="Female"/>
    <x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61"/>
    <x v="3"/>
    <n v="1057.8499999999999"/>
    <x v="0"/>
    <x v="0"/>
    <x v="0"/>
    <x v="92"/>
  </r>
  <r>
    <x v="1530"/>
    <s v="Male"/>
    <x v="0"/>
    <s v="Yes"/>
    <s v="Yes"/>
    <n v="2"/>
    <s v="Yes"/>
    <s v="No"/>
    <s v="Fiber optic"/>
    <s v="No"/>
    <s v="No"/>
    <s v="Yes"/>
    <s v="Yes"/>
    <s v="No"/>
    <s v="Yes"/>
    <s v="Month-to-month"/>
    <s v="No"/>
    <s v="Credit card (automatic)"/>
    <x v="862"/>
    <x v="2"/>
    <n v="190.05"/>
    <x v="1"/>
    <x v="1"/>
    <x v="0"/>
    <x v="17"/>
  </r>
  <r>
    <x v="1531"/>
    <s v="Female"/>
    <x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695"/>
    <x v="3"/>
    <n v="882.55"/>
    <x v="0"/>
    <x v="0"/>
    <x v="0"/>
    <x v="45"/>
  </r>
  <r>
    <x v="1532"/>
    <s v="Male"/>
    <x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27"/>
    <x v="3"/>
    <n v="300.39999999999998"/>
    <x v="0"/>
    <x v="0"/>
    <x v="0"/>
    <x v="19"/>
  </r>
  <r>
    <x v="1533"/>
    <s v="Female"/>
    <x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x v="209"/>
    <x v="2"/>
    <n v="1025.95"/>
    <x v="1"/>
    <x v="1"/>
    <x v="0"/>
    <x v="27"/>
  </r>
  <r>
    <x v="1534"/>
    <s v="Female"/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"/>
    <x v="3"/>
    <n v="1436.95"/>
    <x v="0"/>
    <x v="0"/>
    <x v="0"/>
    <x v="19"/>
  </r>
  <r>
    <x v="1535"/>
    <s v="Male"/>
    <x v="1"/>
    <s v="Yes"/>
    <s v="No"/>
    <n v="7"/>
    <s v="Yes"/>
    <s v="Yes"/>
    <s v="DSL"/>
    <s v="Yes"/>
    <s v="Yes"/>
    <s v="No"/>
    <s v="Yes"/>
    <s v="No"/>
    <s v="No"/>
    <s v="Month-to-month"/>
    <s v="No"/>
    <s v="Electronic check"/>
    <x v="562"/>
    <x v="1"/>
    <n v="475"/>
    <x v="0"/>
    <x v="0"/>
    <x v="0"/>
    <x v="35"/>
  </r>
  <r>
    <x v="1536"/>
    <s v="Male"/>
    <x v="0"/>
    <s v="Yes"/>
    <s v="Yes"/>
    <n v="69"/>
    <s v="Yes"/>
    <s v="No"/>
    <s v="DSL"/>
    <s v="Yes"/>
    <s v="Yes"/>
    <s v="Yes"/>
    <s v="Yes"/>
    <s v="Yes"/>
    <s v="No"/>
    <s v="Two year"/>
    <s v="Yes"/>
    <s v="Bank transfer (automatic)"/>
    <x v="863"/>
    <x v="2"/>
    <n v="5388.15"/>
    <x v="0"/>
    <x v="0"/>
    <x v="0"/>
    <x v="31"/>
  </r>
  <r>
    <x v="1537"/>
    <s v="Female"/>
    <x v="0"/>
    <s v="Yes"/>
    <s v="Yes"/>
    <n v="72"/>
    <s v="Yes"/>
    <s v="Yes"/>
    <s v="DSL"/>
    <s v="No"/>
    <s v="Yes"/>
    <s v="No"/>
    <s v="Yes"/>
    <s v="Yes"/>
    <s v="Yes"/>
    <s v="Two year"/>
    <s v="Yes"/>
    <s v="Electronic check"/>
    <x v="88"/>
    <x v="2"/>
    <n v="5730.15"/>
    <x v="0"/>
    <x v="0"/>
    <x v="0"/>
    <x v="41"/>
  </r>
  <r>
    <x v="1538"/>
    <s v="Male"/>
    <x v="0"/>
    <s v="No"/>
    <s v="No"/>
    <n v="8"/>
    <s v="Yes"/>
    <s v="Yes"/>
    <s v="Fiber optic"/>
    <s v="No"/>
    <s v="Yes"/>
    <s v="No"/>
    <s v="No"/>
    <s v="Yes"/>
    <s v="Yes"/>
    <s v="Month-to-month"/>
    <s v="No"/>
    <s v="Electronic check"/>
    <x v="752"/>
    <x v="2"/>
    <n v="819.55"/>
    <x v="1"/>
    <x v="1"/>
    <x v="0"/>
    <x v="39"/>
  </r>
  <r>
    <x v="1539"/>
    <s v="Female"/>
    <x v="0"/>
    <s v="Yes"/>
    <s v="Yes"/>
    <n v="4"/>
    <s v="Yes"/>
    <s v="No"/>
    <s v="DSL"/>
    <s v="Yes"/>
    <s v="No"/>
    <s v="No"/>
    <s v="No"/>
    <s v="No"/>
    <s v="No"/>
    <s v="Month-to-month"/>
    <s v="No"/>
    <s v="Electronic check"/>
    <x v="303"/>
    <x v="1"/>
    <n v="217.1"/>
    <x v="0"/>
    <x v="0"/>
    <x v="0"/>
    <x v="9"/>
  </r>
  <r>
    <x v="1540"/>
    <s v="Male"/>
    <x v="0"/>
    <s v="Yes"/>
    <s v="Yes"/>
    <n v="63"/>
    <s v="Yes"/>
    <s v="No"/>
    <s v="Fiber optic"/>
    <s v="No"/>
    <s v="Yes"/>
    <s v="Yes"/>
    <s v="No"/>
    <s v="No"/>
    <s v="No"/>
    <s v="Month-to-month"/>
    <s v="Yes"/>
    <s v="Credit card (automatic)"/>
    <x v="266"/>
    <x v="2"/>
    <n v="4896.3500000000004"/>
    <x v="0"/>
    <x v="0"/>
    <x v="0"/>
    <x v="30"/>
  </r>
  <r>
    <x v="1541"/>
    <s v="Male"/>
    <x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6"/>
    <x v="3"/>
    <n v="1434.1"/>
    <x v="0"/>
    <x v="0"/>
    <x v="0"/>
    <x v="19"/>
  </r>
  <r>
    <x v="1542"/>
    <s v="Female"/>
    <x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x v="416"/>
    <x v="3"/>
    <n v="937.1"/>
    <x v="0"/>
    <x v="0"/>
    <x v="0"/>
    <x v="14"/>
  </r>
  <r>
    <x v="1543"/>
    <s v="Female"/>
    <x v="0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x v="864"/>
    <x v="2"/>
    <n v="330.15"/>
    <x v="1"/>
    <x v="1"/>
    <x v="0"/>
    <x v="26"/>
  </r>
  <r>
    <x v="1544"/>
    <s v="Male"/>
    <x v="0"/>
    <s v="Yes"/>
    <s v="No"/>
    <n v="30"/>
    <s v="Yes"/>
    <s v="No"/>
    <s v="DSL"/>
    <s v="No"/>
    <s v="No"/>
    <s v="Yes"/>
    <s v="No"/>
    <s v="No"/>
    <s v="No"/>
    <s v="Month-to-month"/>
    <s v="Yes"/>
    <s v="Mailed check"/>
    <x v="865"/>
    <x v="1"/>
    <n v="1474.9"/>
    <x v="0"/>
    <x v="0"/>
    <x v="0"/>
    <x v="9"/>
  </r>
  <r>
    <x v="1545"/>
    <s v="Male"/>
    <x v="0"/>
    <s v="No"/>
    <s v="No"/>
    <n v="63"/>
    <s v="Yes"/>
    <s v="Yes"/>
    <s v="Fiber optic"/>
    <s v="No"/>
    <s v="Yes"/>
    <s v="Yes"/>
    <s v="No"/>
    <s v="Yes"/>
    <s v="Yes"/>
    <s v="Two year"/>
    <s v="Yes"/>
    <s v="Bank transfer (automatic)"/>
    <x v="866"/>
    <x v="2"/>
    <n v="6536.5"/>
    <x v="0"/>
    <x v="0"/>
    <x v="0"/>
    <x v="7"/>
  </r>
  <r>
    <x v="1546"/>
    <s v="Female"/>
    <x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6"/>
    <x v="3"/>
    <n v="1128.0999999999999"/>
    <x v="0"/>
    <x v="0"/>
    <x v="0"/>
    <x v="19"/>
  </r>
  <r>
    <x v="1547"/>
    <s v="Female"/>
    <x v="0"/>
    <s v="Yes"/>
    <s v="No"/>
    <n v="63"/>
    <s v="Yes"/>
    <s v="Yes"/>
    <s v="Fiber optic"/>
    <s v="No"/>
    <s v="Yes"/>
    <s v="Yes"/>
    <s v="No"/>
    <s v="Yes"/>
    <s v="Yes"/>
    <s v="One year"/>
    <s v="Yes"/>
    <s v="Electronic check"/>
    <x v="56"/>
    <x v="2"/>
    <n v="6873.75"/>
    <x v="1"/>
    <x v="1"/>
    <x v="0"/>
    <x v="37"/>
  </r>
  <r>
    <x v="1548"/>
    <s v="Male"/>
    <x v="0"/>
    <s v="Yes"/>
    <s v="Yes"/>
    <n v="25"/>
    <s v="Yes"/>
    <s v="No"/>
    <s v="Fiber optic"/>
    <s v="No"/>
    <s v="No"/>
    <s v="No"/>
    <s v="Yes"/>
    <s v="Yes"/>
    <s v="No"/>
    <s v="Month-to-month"/>
    <s v="No"/>
    <s v="Electronic check"/>
    <x v="541"/>
    <x v="2"/>
    <n v="2199.0500000000002"/>
    <x v="0"/>
    <x v="0"/>
    <x v="0"/>
    <x v="61"/>
  </r>
  <r>
    <x v="1549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x v="751"/>
    <x v="1"/>
    <n v="45.85"/>
    <x v="1"/>
    <x v="1"/>
    <x v="0"/>
    <x v="52"/>
  </r>
  <r>
    <x v="1550"/>
    <s v="Male"/>
    <x v="1"/>
    <s v="Yes"/>
    <s v="No"/>
    <n v="6"/>
    <s v="Yes"/>
    <s v="Yes"/>
    <s v="Fiber optic"/>
    <s v="No"/>
    <s v="No"/>
    <s v="Yes"/>
    <s v="No"/>
    <s v="No"/>
    <s v="No"/>
    <s v="Month-to-month"/>
    <s v="Yes"/>
    <s v="Electronic check"/>
    <x v="371"/>
    <x v="2"/>
    <n v="457.1"/>
    <x v="0"/>
    <x v="0"/>
    <x v="0"/>
    <x v="34"/>
  </r>
  <r>
    <x v="1551"/>
    <s v="Male"/>
    <x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6"/>
    <x v="3"/>
    <n v="566.5"/>
    <x v="0"/>
    <x v="0"/>
    <x v="0"/>
    <x v="38"/>
  </r>
  <r>
    <x v="1552"/>
    <s v="Female"/>
    <x v="0"/>
    <s v="Yes"/>
    <s v="Yes"/>
    <n v="31"/>
    <s v="Yes"/>
    <s v="Yes"/>
    <s v="DSL"/>
    <s v="No"/>
    <s v="Yes"/>
    <s v="No"/>
    <s v="Yes"/>
    <s v="Yes"/>
    <s v="Yes"/>
    <s v="Two year"/>
    <s v="No"/>
    <s v="Bank transfer (automatic)"/>
    <x v="702"/>
    <x v="2"/>
    <n v="2471.6"/>
    <x v="0"/>
    <x v="0"/>
    <x v="0"/>
    <x v="34"/>
  </r>
  <r>
    <x v="1553"/>
    <s v="Female"/>
    <x v="0"/>
    <s v="Yes"/>
    <s v="Yes"/>
    <n v="39"/>
    <s v="Yes"/>
    <s v="No"/>
    <s v="Fiber optic"/>
    <s v="No"/>
    <s v="No"/>
    <s v="Yes"/>
    <s v="Yes"/>
    <s v="No"/>
    <s v="No"/>
    <s v="Month-to-month"/>
    <s v="Yes"/>
    <s v="Bank transfer (automatic)"/>
    <x v="867"/>
    <x v="2"/>
    <n v="3107.3"/>
    <x v="0"/>
    <x v="0"/>
    <x v="0"/>
    <x v="49"/>
  </r>
  <r>
    <x v="1554"/>
    <s v="Male"/>
    <x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86"/>
    <x v="3"/>
    <n v="518.29999999999995"/>
    <x v="0"/>
    <x v="0"/>
    <x v="0"/>
    <x v="14"/>
  </r>
  <r>
    <x v="1555"/>
    <s v="Female"/>
    <x v="0"/>
    <s v="Yes"/>
    <s v="No"/>
    <n v="53"/>
    <s v="Yes"/>
    <s v="No"/>
    <s v="Fiber optic"/>
    <s v="Yes"/>
    <s v="Yes"/>
    <s v="Yes"/>
    <s v="No"/>
    <s v="Yes"/>
    <s v="Yes"/>
    <s v="One year"/>
    <s v="Yes"/>
    <s v="Bank transfer (automatic)"/>
    <x v="623"/>
    <x v="2"/>
    <n v="5769.75"/>
    <x v="1"/>
    <x v="1"/>
    <x v="0"/>
    <x v="12"/>
  </r>
  <r>
    <x v="1556"/>
    <s v="Female"/>
    <x v="0"/>
    <s v="No"/>
    <s v="No"/>
    <n v="1"/>
    <s v="Yes"/>
    <s v="No"/>
    <s v="Fiber optic"/>
    <s v="No"/>
    <s v="Yes"/>
    <s v="No"/>
    <s v="Yes"/>
    <s v="Yes"/>
    <s v="No"/>
    <s v="Month-to-month"/>
    <s v="No"/>
    <s v="Electronic check"/>
    <x v="525"/>
    <x v="2"/>
    <n v="91.7"/>
    <x v="1"/>
    <x v="1"/>
    <x v="0"/>
    <x v="56"/>
  </r>
  <r>
    <x v="1557"/>
    <s v="Male"/>
    <x v="0"/>
    <s v="No"/>
    <s v="No"/>
    <n v="12"/>
    <s v="Yes"/>
    <s v="Yes"/>
    <s v="DSL"/>
    <s v="Yes"/>
    <s v="Yes"/>
    <s v="No"/>
    <s v="Yes"/>
    <s v="No"/>
    <s v="No"/>
    <s v="Month-to-month"/>
    <s v="Yes"/>
    <s v="Electronic check"/>
    <x v="868"/>
    <x v="1"/>
    <n v="832.3"/>
    <x v="0"/>
    <x v="0"/>
    <x v="0"/>
    <x v="51"/>
  </r>
  <r>
    <x v="1558"/>
    <s v="Female"/>
    <x v="0"/>
    <s v="No"/>
    <s v="No"/>
    <n v="16"/>
    <s v="Yes"/>
    <s v="Yes"/>
    <s v="Fiber optic"/>
    <s v="No"/>
    <s v="Yes"/>
    <s v="Yes"/>
    <s v="No"/>
    <s v="No"/>
    <s v="Yes"/>
    <s v="Month-to-month"/>
    <s v="Yes"/>
    <s v="Credit card (automatic)"/>
    <x v="327"/>
    <x v="2"/>
    <n v="1555.65"/>
    <x v="1"/>
    <x v="1"/>
    <x v="0"/>
    <x v="23"/>
  </r>
  <r>
    <x v="1559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x v="3"/>
    <n v="45.3"/>
    <x v="0"/>
    <x v="0"/>
    <x v="0"/>
    <x v="19"/>
  </r>
  <r>
    <x v="1560"/>
    <s v="Male"/>
    <x v="0"/>
    <s v="No"/>
    <s v="Yes"/>
    <n v="39"/>
    <s v="No"/>
    <s v="No phone service"/>
    <s v="DSL"/>
    <s v="Yes"/>
    <s v="No"/>
    <s v="No"/>
    <s v="Yes"/>
    <s v="Yes"/>
    <s v="No"/>
    <s v="One year"/>
    <s v="No"/>
    <s v="Bank transfer (automatic)"/>
    <x v="760"/>
    <x v="1"/>
    <n v="1790.6"/>
    <x v="0"/>
    <x v="0"/>
    <x v="0"/>
    <x v="25"/>
  </r>
  <r>
    <x v="1561"/>
    <s v="Male"/>
    <x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x v="339"/>
    <x v="2"/>
    <n v="74.95"/>
    <x v="1"/>
    <x v="1"/>
    <x v="0"/>
    <x v="27"/>
  </r>
  <r>
    <x v="1562"/>
    <s v="Female"/>
    <x v="0"/>
    <s v="Yes"/>
    <s v="Yes"/>
    <n v="7"/>
    <s v="No"/>
    <s v="No phone service"/>
    <s v="DSL"/>
    <s v="Yes"/>
    <s v="No"/>
    <s v="No"/>
    <s v="Yes"/>
    <s v="No"/>
    <s v="No"/>
    <s v="Month-to-month"/>
    <s v="No"/>
    <s v="Mailed check"/>
    <x v="869"/>
    <x v="0"/>
    <n v="246.6"/>
    <x v="0"/>
    <x v="0"/>
    <x v="0"/>
    <x v="63"/>
  </r>
  <r>
    <x v="1563"/>
    <s v="Male"/>
    <x v="1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x v="263"/>
    <x v="2"/>
    <n v="261.64999999999998"/>
    <x v="0"/>
    <x v="0"/>
    <x v="0"/>
    <x v="29"/>
  </r>
  <r>
    <x v="1564"/>
    <s v="Male"/>
    <x v="1"/>
    <s v="No"/>
    <s v="No"/>
    <n v="10"/>
    <s v="Yes"/>
    <s v="Yes"/>
    <s v="Fiber optic"/>
    <s v="No"/>
    <s v="No"/>
    <s v="No"/>
    <s v="No"/>
    <s v="Yes"/>
    <s v="Yes"/>
    <s v="Month-to-month"/>
    <s v="Yes"/>
    <s v="Electronic check"/>
    <x v="656"/>
    <x v="2"/>
    <n v="898.35"/>
    <x v="1"/>
    <x v="1"/>
    <x v="0"/>
    <x v="36"/>
  </r>
  <r>
    <x v="1565"/>
    <s v="Female"/>
    <x v="0"/>
    <s v="No"/>
    <s v="No"/>
    <n v="55"/>
    <s v="Yes"/>
    <s v="No"/>
    <s v="Fiber optic"/>
    <s v="No"/>
    <s v="Yes"/>
    <s v="Yes"/>
    <s v="No"/>
    <s v="No"/>
    <s v="No"/>
    <s v="Month-to-month"/>
    <s v="Yes"/>
    <s v="Electronic check"/>
    <x v="420"/>
    <x v="2"/>
    <n v="4509.5"/>
    <x v="0"/>
    <x v="0"/>
    <x v="0"/>
    <x v="49"/>
  </r>
  <r>
    <x v="1566"/>
    <s v="Male"/>
    <x v="0"/>
    <s v="Yes"/>
    <s v="Yes"/>
    <n v="72"/>
    <s v="Yes"/>
    <s v="No"/>
    <s v="DSL"/>
    <s v="No"/>
    <s v="Yes"/>
    <s v="Yes"/>
    <s v="No"/>
    <s v="Yes"/>
    <s v="Yes"/>
    <s v="Two year"/>
    <s v="Yes"/>
    <s v="Bank transfer (automatic)"/>
    <x v="626"/>
    <x v="2"/>
    <n v="5480.25"/>
    <x v="0"/>
    <x v="0"/>
    <x v="0"/>
    <x v="27"/>
  </r>
  <r>
    <x v="1567"/>
    <s v="Female"/>
    <x v="0"/>
    <s v="Yes"/>
    <s v="No"/>
    <n v="10"/>
    <s v="Yes"/>
    <s v="No"/>
    <s v="DSL"/>
    <s v="No"/>
    <s v="No"/>
    <s v="Yes"/>
    <s v="No"/>
    <s v="Yes"/>
    <s v="Yes"/>
    <s v="Month-to-month"/>
    <s v="Yes"/>
    <s v="Credit card (automatic)"/>
    <x v="870"/>
    <x v="1"/>
    <n v="653.15"/>
    <x v="0"/>
    <x v="0"/>
    <x v="0"/>
    <x v="86"/>
  </r>
  <r>
    <x v="1568"/>
    <s v="Male"/>
    <x v="1"/>
    <s v="No"/>
    <s v="No"/>
    <n v="11"/>
    <s v="Yes"/>
    <s v="Yes"/>
    <s v="Fiber optic"/>
    <s v="No"/>
    <s v="Yes"/>
    <s v="Yes"/>
    <s v="Yes"/>
    <s v="Yes"/>
    <s v="Yes"/>
    <s v="Month-to-month"/>
    <s v="Yes"/>
    <s v="Electronic check"/>
    <x v="871"/>
    <x v="2"/>
    <n v="1183.05"/>
    <x v="0"/>
    <x v="0"/>
    <x v="0"/>
    <x v="44"/>
  </r>
  <r>
    <x v="1569"/>
    <s v="Female"/>
    <x v="0"/>
    <s v="Yes"/>
    <s v="Yes"/>
    <n v="15"/>
    <s v="Yes"/>
    <s v="No"/>
    <s v="DSL"/>
    <s v="No"/>
    <s v="No"/>
    <s v="No"/>
    <s v="No"/>
    <s v="No"/>
    <s v="No"/>
    <s v="Month-to-month"/>
    <s v="No"/>
    <s v="Electronic check"/>
    <x v="872"/>
    <x v="1"/>
    <n v="639.45000000000005"/>
    <x v="0"/>
    <x v="0"/>
    <x v="0"/>
    <x v="52"/>
  </r>
  <r>
    <x v="1570"/>
    <s v="Female"/>
    <x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6"/>
    <x v="3"/>
    <n v="478.75"/>
    <x v="0"/>
    <x v="0"/>
    <x v="0"/>
    <x v="19"/>
  </r>
  <r>
    <x v="1571"/>
    <s v="Male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x v="3"/>
    <n v="20.05"/>
    <x v="0"/>
    <x v="0"/>
    <x v="0"/>
    <x v="19"/>
  </r>
  <r>
    <x v="1572"/>
    <s v="Female"/>
    <x v="1"/>
    <s v="No"/>
    <s v="No"/>
    <n v="3"/>
    <s v="Yes"/>
    <s v="No"/>
    <s v="DSL"/>
    <s v="No"/>
    <s v="No"/>
    <s v="No"/>
    <s v="No"/>
    <s v="No"/>
    <s v="No"/>
    <s v="Month-to-month"/>
    <s v="No"/>
    <s v="Electronic check"/>
    <x v="221"/>
    <x v="1"/>
    <n v="127.1"/>
    <x v="1"/>
    <x v="1"/>
    <x v="0"/>
    <x v="25"/>
  </r>
  <r>
    <x v="1573"/>
    <s v="Male"/>
    <x v="0"/>
    <s v="Yes"/>
    <s v="Yes"/>
    <n v="47"/>
    <s v="Yes"/>
    <s v="No"/>
    <s v="Fiber optic"/>
    <s v="Yes"/>
    <s v="Yes"/>
    <s v="Yes"/>
    <s v="No"/>
    <s v="No"/>
    <s v="Yes"/>
    <s v="One year"/>
    <s v="Yes"/>
    <s v="Electronic check"/>
    <x v="313"/>
    <x v="2"/>
    <n v="4391.45"/>
    <x v="0"/>
    <x v="0"/>
    <x v="0"/>
    <x v="23"/>
  </r>
  <r>
    <x v="1574"/>
    <s v="Female"/>
    <x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65"/>
    <x v="3"/>
    <n v="270.60000000000002"/>
    <x v="0"/>
    <x v="0"/>
    <x v="0"/>
    <x v="19"/>
  </r>
  <r>
    <x v="1575"/>
    <s v="Male"/>
    <x v="0"/>
    <s v="No"/>
    <s v="No"/>
    <n v="66"/>
    <s v="Yes"/>
    <s v="No"/>
    <s v="Fiber optic"/>
    <s v="No"/>
    <s v="Yes"/>
    <s v="Yes"/>
    <s v="No"/>
    <s v="Yes"/>
    <s v="Yes"/>
    <s v="Month-to-month"/>
    <s v="No"/>
    <s v="Electronic check"/>
    <x v="437"/>
    <x v="2"/>
    <n v="6710.5"/>
    <x v="1"/>
    <x v="1"/>
    <x v="0"/>
    <x v="5"/>
  </r>
  <r>
    <x v="1576"/>
    <s v="Female"/>
    <x v="1"/>
    <s v="Yes"/>
    <s v="No"/>
    <n v="68"/>
    <s v="Yes"/>
    <s v="No"/>
    <s v="DSL"/>
    <s v="No"/>
    <s v="Yes"/>
    <s v="Yes"/>
    <s v="Yes"/>
    <s v="No"/>
    <s v="No"/>
    <s v="One year"/>
    <s v="Yes"/>
    <s v="Bank transfer (automatic)"/>
    <x v="873"/>
    <x v="1"/>
    <n v="3975.9"/>
    <x v="0"/>
    <x v="0"/>
    <x v="0"/>
    <x v="76"/>
  </r>
  <r>
    <x v="1577"/>
    <s v="Female"/>
    <x v="0"/>
    <s v="Yes"/>
    <s v="Yes"/>
    <n v="17"/>
    <s v="Yes"/>
    <s v="No"/>
    <s v="Fiber optic"/>
    <s v="No"/>
    <s v="No"/>
    <s v="Yes"/>
    <s v="Yes"/>
    <s v="Yes"/>
    <s v="Yes"/>
    <s v="One year"/>
    <s v="No"/>
    <s v="Bank transfer (automatic)"/>
    <x v="874"/>
    <x v="2"/>
    <n v="1704.95"/>
    <x v="1"/>
    <x v="1"/>
    <x v="0"/>
    <x v="21"/>
  </r>
  <r>
    <x v="1578"/>
    <s v="Female"/>
    <x v="0"/>
    <s v="No"/>
    <s v="No"/>
    <n v="7"/>
    <s v="Yes"/>
    <s v="No"/>
    <s v="DSL"/>
    <s v="No"/>
    <s v="No"/>
    <s v="No"/>
    <s v="Yes"/>
    <s v="Yes"/>
    <s v="No"/>
    <s v="Month-to-month"/>
    <s v="Yes"/>
    <s v="Mailed check"/>
    <x v="707"/>
    <x v="1"/>
    <n v="415.95"/>
    <x v="1"/>
    <x v="1"/>
    <x v="0"/>
    <x v="20"/>
  </r>
  <r>
    <x v="1579"/>
    <s v="Male"/>
    <x v="1"/>
    <s v="Yes"/>
    <s v="No"/>
    <n v="12"/>
    <s v="Yes"/>
    <s v="No"/>
    <s v="Fiber optic"/>
    <s v="No"/>
    <s v="No"/>
    <s v="No"/>
    <s v="No"/>
    <s v="No"/>
    <s v="Yes"/>
    <s v="Month-to-month"/>
    <s v="Yes"/>
    <s v="Electronic check"/>
    <x v="533"/>
    <x v="2"/>
    <n v="950.2"/>
    <x v="1"/>
    <x v="1"/>
    <x v="0"/>
    <x v="30"/>
  </r>
  <r>
    <x v="1580"/>
    <s v="Female"/>
    <x v="1"/>
    <s v="Yes"/>
    <s v="No"/>
    <n v="21"/>
    <s v="Yes"/>
    <s v="Yes"/>
    <s v="DSL"/>
    <s v="No"/>
    <s v="Yes"/>
    <s v="Yes"/>
    <s v="No"/>
    <s v="No"/>
    <s v="Yes"/>
    <s v="One year"/>
    <s v="No"/>
    <s v="Bank transfer (automatic)"/>
    <x v="875"/>
    <x v="2"/>
    <n v="1497.05"/>
    <x v="0"/>
    <x v="0"/>
    <x v="0"/>
    <x v="67"/>
  </r>
  <r>
    <x v="1581"/>
    <s v="Male"/>
    <x v="0"/>
    <s v="No"/>
    <s v="No"/>
    <n v="21"/>
    <s v="No"/>
    <s v="No phone service"/>
    <s v="DSL"/>
    <s v="No"/>
    <s v="Yes"/>
    <s v="No"/>
    <s v="Yes"/>
    <s v="No"/>
    <s v="No"/>
    <s v="Month-to-month"/>
    <s v="Yes"/>
    <s v="Mailed check"/>
    <x v="876"/>
    <x v="0"/>
    <n v="780.15"/>
    <x v="0"/>
    <x v="0"/>
    <x v="0"/>
    <x v="80"/>
  </r>
  <r>
    <x v="1582"/>
    <s v="Female"/>
    <x v="0"/>
    <s v="Yes"/>
    <s v="Yes"/>
    <n v="56"/>
    <s v="Yes"/>
    <s v="Yes"/>
    <s v="DSL"/>
    <s v="Yes"/>
    <s v="No"/>
    <s v="No"/>
    <s v="No"/>
    <s v="Yes"/>
    <s v="No"/>
    <s v="One year"/>
    <s v="No"/>
    <s v="Bank transfer (automatic)"/>
    <x v="352"/>
    <x v="1"/>
    <n v="3512.15"/>
    <x v="0"/>
    <x v="0"/>
    <x v="0"/>
    <x v="22"/>
  </r>
  <r>
    <x v="1583"/>
    <s v="Female"/>
    <x v="0"/>
    <s v="Yes"/>
    <s v="Yes"/>
    <n v="6"/>
    <s v="Yes"/>
    <s v="Yes"/>
    <s v="DSL"/>
    <s v="No"/>
    <s v="No"/>
    <s v="No"/>
    <s v="No"/>
    <s v="No"/>
    <s v="No"/>
    <s v="Month-to-month"/>
    <s v="Yes"/>
    <s v="Credit card (automatic)"/>
    <x v="877"/>
    <x v="1"/>
    <n v="273.25"/>
    <x v="0"/>
    <x v="0"/>
    <x v="0"/>
    <x v="33"/>
  </r>
  <r>
    <x v="1584"/>
    <s v="Female"/>
    <x v="1"/>
    <s v="No"/>
    <s v="No"/>
    <n v="65"/>
    <s v="No"/>
    <s v="No phone service"/>
    <s v="DSL"/>
    <s v="No"/>
    <s v="Yes"/>
    <s v="Yes"/>
    <s v="No"/>
    <s v="Yes"/>
    <s v="Yes"/>
    <s v="Two year"/>
    <s v="Yes"/>
    <s v="Bank transfer (automatic)"/>
    <x v="878"/>
    <x v="1"/>
    <n v="3517.9"/>
    <x v="0"/>
    <x v="0"/>
    <x v="0"/>
    <x v="2"/>
  </r>
  <r>
    <x v="1585"/>
    <s v="Male"/>
    <x v="0"/>
    <s v="Yes"/>
    <s v="No"/>
    <n v="42"/>
    <s v="Yes"/>
    <s v="Yes"/>
    <s v="DSL"/>
    <s v="Yes"/>
    <s v="No"/>
    <s v="No"/>
    <s v="Yes"/>
    <s v="Yes"/>
    <s v="Yes"/>
    <s v="One year"/>
    <s v="No"/>
    <s v="Credit card (automatic)"/>
    <x v="533"/>
    <x v="2"/>
    <n v="3375.9"/>
    <x v="0"/>
    <x v="0"/>
    <x v="0"/>
    <x v="30"/>
  </r>
  <r>
    <x v="1586"/>
    <s v="Female"/>
    <x v="0"/>
    <s v="Yes"/>
    <s v="Yes"/>
    <n v="68"/>
    <s v="Yes"/>
    <s v="Yes"/>
    <s v="Fiber optic"/>
    <s v="Yes"/>
    <s v="No"/>
    <s v="Yes"/>
    <s v="Yes"/>
    <s v="Yes"/>
    <s v="Yes"/>
    <s v="Two year"/>
    <s v="Yes"/>
    <s v="Bank transfer (automatic)"/>
    <x v="879"/>
    <x v="2"/>
    <n v="7508.55"/>
    <x v="0"/>
    <x v="0"/>
    <x v="0"/>
    <x v="72"/>
  </r>
  <r>
    <x v="1587"/>
    <s v="Male"/>
    <x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80"/>
    <x v="3"/>
    <n v="1245.05"/>
    <x v="0"/>
    <x v="0"/>
    <x v="0"/>
    <x v="45"/>
  </r>
  <r>
    <x v="1588"/>
    <s v="Female"/>
    <x v="1"/>
    <s v="No"/>
    <s v="No"/>
    <n v="50"/>
    <s v="Yes"/>
    <s v="Yes"/>
    <s v="Fiber optic"/>
    <s v="No"/>
    <s v="Yes"/>
    <s v="No"/>
    <s v="Yes"/>
    <s v="Yes"/>
    <s v="Yes"/>
    <s v="One year"/>
    <s v="Yes"/>
    <s v="Electronic check"/>
    <x v="847"/>
    <x v="2"/>
    <n v="5347.95"/>
    <x v="0"/>
    <x v="0"/>
    <x v="0"/>
    <x v="15"/>
  </r>
  <r>
    <x v="1589"/>
    <s v="Female"/>
    <x v="1"/>
    <s v="No"/>
    <s v="No"/>
    <n v="7"/>
    <s v="Yes"/>
    <s v="No"/>
    <s v="DSL"/>
    <s v="No"/>
    <s v="Yes"/>
    <s v="Yes"/>
    <s v="No"/>
    <s v="Yes"/>
    <s v="No"/>
    <s v="Month-to-month"/>
    <s v="Yes"/>
    <s v="Electronic check"/>
    <x v="235"/>
    <x v="1"/>
    <n v="493.65"/>
    <x v="0"/>
    <x v="0"/>
    <x v="0"/>
    <x v="22"/>
  </r>
  <r>
    <x v="1590"/>
    <s v="Female"/>
    <x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195"/>
    <x v="3"/>
    <n v="1263.8499999999999"/>
    <x v="0"/>
    <x v="0"/>
    <x v="0"/>
    <x v="10"/>
  </r>
  <r>
    <x v="1591"/>
    <s v="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416"/>
    <x v="3"/>
    <n v="385.55"/>
    <x v="0"/>
    <x v="0"/>
    <x v="0"/>
    <x v="14"/>
  </r>
  <r>
    <x v="1592"/>
    <s v="Female"/>
    <x v="0"/>
    <s v="Yes"/>
    <s v="Yes"/>
    <n v="42"/>
    <s v="Yes"/>
    <s v="No"/>
    <s v="Fiber optic"/>
    <s v="No"/>
    <s v="No"/>
    <s v="No"/>
    <s v="No"/>
    <s v="Yes"/>
    <s v="No"/>
    <s v="Month-to-month"/>
    <s v="Yes"/>
    <s v="Credit card (automatic)"/>
    <x v="881"/>
    <x v="2"/>
    <n v="3384"/>
    <x v="1"/>
    <x v="1"/>
    <x v="0"/>
    <x v="60"/>
  </r>
  <r>
    <x v="1593"/>
    <s v="Male"/>
    <x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21"/>
    <x v="3"/>
    <n v="84.2"/>
    <x v="0"/>
    <x v="0"/>
    <x v="0"/>
    <x v="10"/>
  </r>
  <r>
    <x v="1594"/>
    <s v="Female"/>
    <x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82"/>
    <x v="3"/>
    <n v="1638.7"/>
    <x v="0"/>
    <x v="0"/>
    <x v="0"/>
    <x v="45"/>
  </r>
  <r>
    <x v="1595"/>
    <s v="Male"/>
    <x v="1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x v="84"/>
    <x v="2"/>
    <n v="165.4"/>
    <x v="1"/>
    <x v="1"/>
    <x v="0"/>
    <x v="27"/>
  </r>
  <r>
    <x v="1596"/>
    <s v="Female"/>
    <x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x v="276"/>
    <x v="2"/>
    <n v="120.25"/>
    <x v="0"/>
    <x v="0"/>
    <x v="0"/>
    <x v="26"/>
  </r>
  <r>
    <x v="1597"/>
    <s v="Male"/>
    <x v="0"/>
    <s v="Yes"/>
    <s v="No"/>
    <n v="48"/>
    <s v="Yes"/>
    <s v="Yes"/>
    <s v="Fiber optic"/>
    <s v="Yes"/>
    <s v="Yes"/>
    <s v="Yes"/>
    <s v="No"/>
    <s v="Yes"/>
    <s v="No"/>
    <s v="Two year"/>
    <s v="Yes"/>
    <s v="Bank transfer (automatic)"/>
    <x v="883"/>
    <x v="2"/>
    <n v="4473.45"/>
    <x v="0"/>
    <x v="0"/>
    <x v="0"/>
    <x v="54"/>
  </r>
  <r>
    <x v="1598"/>
    <s v="Male"/>
    <x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25"/>
    <x v="3"/>
    <n v="520.54999999999995"/>
    <x v="0"/>
    <x v="0"/>
    <x v="0"/>
    <x v="19"/>
  </r>
  <r>
    <x v="1599"/>
    <s v="Female"/>
    <x v="0"/>
    <s v="Yes"/>
    <s v="Yes"/>
    <n v="70"/>
    <s v="Yes"/>
    <s v="No"/>
    <s v="DSL"/>
    <s v="No"/>
    <s v="Yes"/>
    <s v="Yes"/>
    <s v="Yes"/>
    <s v="Yes"/>
    <s v="Yes"/>
    <s v="Two year"/>
    <s v="Yes"/>
    <s v="Bank transfer (automatic)"/>
    <x v="361"/>
    <x v="2"/>
    <n v="5717.85"/>
    <x v="0"/>
    <x v="0"/>
    <x v="0"/>
    <x v="30"/>
  </r>
  <r>
    <x v="1600"/>
    <s v="Male"/>
    <x v="1"/>
    <s v="No"/>
    <s v="No"/>
    <n v="1"/>
    <s v="Yes"/>
    <s v="Yes"/>
    <s v="Fiber optic"/>
    <s v="No"/>
    <s v="No"/>
    <s v="Yes"/>
    <s v="No"/>
    <s v="Yes"/>
    <s v="No"/>
    <s v="Month-to-month"/>
    <s v="Yes"/>
    <s v="Electronic check"/>
    <x v="581"/>
    <x v="2"/>
    <n v="88.8"/>
    <x v="1"/>
    <x v="1"/>
    <x v="0"/>
    <x v="6"/>
  </r>
  <r>
    <x v="1601"/>
    <s v="Male"/>
    <x v="0"/>
    <s v="Yes"/>
    <s v="No"/>
    <n v="46"/>
    <s v="Yes"/>
    <s v="Yes"/>
    <s v="Fiber optic"/>
    <s v="No"/>
    <s v="Yes"/>
    <s v="Yes"/>
    <s v="No"/>
    <s v="Yes"/>
    <s v="No"/>
    <s v="One year"/>
    <s v="Yes"/>
    <s v="Electronic check"/>
    <x v="597"/>
    <x v="2"/>
    <n v="4312.5"/>
    <x v="0"/>
    <x v="0"/>
    <x v="0"/>
    <x v="36"/>
  </r>
  <r>
    <x v="1602"/>
    <s v="Male"/>
    <x v="0"/>
    <s v="No"/>
    <s v="No"/>
    <n v="30"/>
    <s v="Yes"/>
    <s v="No"/>
    <s v="Fiber optic"/>
    <s v="No"/>
    <s v="No"/>
    <s v="No"/>
    <s v="No"/>
    <s v="Yes"/>
    <s v="Yes"/>
    <s v="Month-to-month"/>
    <s v="Yes"/>
    <s v="Electronic check"/>
    <x v="28"/>
    <x v="2"/>
    <n v="2755.35"/>
    <x v="1"/>
    <x v="1"/>
    <x v="0"/>
    <x v="17"/>
  </r>
  <r>
    <x v="1603"/>
    <s v="Female"/>
    <x v="0"/>
    <s v="No"/>
    <s v="No"/>
    <n v="15"/>
    <s v="Yes"/>
    <s v="Yes"/>
    <s v="DSL"/>
    <s v="Yes"/>
    <s v="No"/>
    <s v="No"/>
    <s v="No"/>
    <s v="No"/>
    <s v="Yes"/>
    <s v="Month-to-month"/>
    <s v="Yes"/>
    <s v="Bank transfer (automatic)"/>
    <x v="884"/>
    <x v="1"/>
    <n v="994.55"/>
    <x v="1"/>
    <x v="1"/>
    <x v="0"/>
    <x v="22"/>
  </r>
  <r>
    <x v="1604"/>
    <s v="Male"/>
    <x v="0"/>
    <s v="Yes"/>
    <s v="Yes"/>
    <n v="69"/>
    <s v="Yes"/>
    <s v="Yes"/>
    <s v="Fiber optic"/>
    <s v="No"/>
    <s v="Yes"/>
    <s v="Yes"/>
    <s v="No"/>
    <s v="Yes"/>
    <s v="No"/>
    <s v="One year"/>
    <s v="No"/>
    <s v="Credit card (automatic)"/>
    <x v="885"/>
    <x v="2"/>
    <n v="6511.25"/>
    <x v="0"/>
    <x v="0"/>
    <x v="0"/>
    <x v="23"/>
  </r>
  <r>
    <x v="1605"/>
    <s v="Male"/>
    <x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425"/>
    <x v="3"/>
    <n v="1218.6500000000001"/>
    <x v="0"/>
    <x v="0"/>
    <x v="0"/>
    <x v="19"/>
  </r>
  <r>
    <x v="1606"/>
    <s v="Male"/>
    <x v="1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x v="636"/>
    <x v="2"/>
    <n v="7447.7"/>
    <x v="0"/>
    <x v="0"/>
    <x v="0"/>
    <x v="11"/>
  </r>
  <r>
    <x v="1607"/>
    <s v="Male"/>
    <x v="1"/>
    <s v="Yes"/>
    <s v="No"/>
    <n v="13"/>
    <s v="Yes"/>
    <s v="No"/>
    <s v="Fiber optic"/>
    <s v="No"/>
    <s v="Yes"/>
    <s v="No"/>
    <s v="Yes"/>
    <s v="No"/>
    <s v="Yes"/>
    <s v="Month-to-month"/>
    <s v="Yes"/>
    <s v="Bank transfer (automatic)"/>
    <x v="149"/>
    <x v="2"/>
    <n v="1169.3499999999999"/>
    <x v="1"/>
    <x v="1"/>
    <x v="0"/>
    <x v="6"/>
  </r>
  <r>
    <x v="1608"/>
    <s v="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451"/>
    <x v="3"/>
    <n v="279.5"/>
    <x v="0"/>
    <x v="0"/>
    <x v="0"/>
    <x v="19"/>
  </r>
  <r>
    <x v="1609"/>
    <s v="Male"/>
    <x v="0"/>
    <s v="Yes"/>
    <s v="No"/>
    <n v="51"/>
    <s v="Yes"/>
    <s v="Yes"/>
    <s v="Fiber optic"/>
    <s v="Yes"/>
    <s v="No"/>
    <s v="Yes"/>
    <s v="Yes"/>
    <s v="Yes"/>
    <s v="Yes"/>
    <s v="One year"/>
    <s v="Yes"/>
    <s v="Electronic check"/>
    <x v="886"/>
    <x v="2"/>
    <n v="5720.35"/>
    <x v="0"/>
    <x v="0"/>
    <x v="0"/>
    <x v="42"/>
  </r>
  <r>
    <x v="1610"/>
    <s v="Male"/>
    <x v="0"/>
    <s v="Yes"/>
    <s v="Yes"/>
    <n v="51"/>
    <s v="Yes"/>
    <s v="No"/>
    <s v="DSL"/>
    <s v="Yes"/>
    <s v="Yes"/>
    <s v="No"/>
    <s v="Yes"/>
    <s v="No"/>
    <s v="No"/>
    <s v="Two year"/>
    <s v="No"/>
    <s v="Credit card (automatic)"/>
    <x v="887"/>
    <x v="1"/>
    <n v="3121.45"/>
    <x v="0"/>
    <x v="0"/>
    <x v="0"/>
    <x v="76"/>
  </r>
  <r>
    <x v="1611"/>
    <s v="Female"/>
    <x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x v="579"/>
    <x v="2"/>
    <n v="6468.6"/>
    <x v="0"/>
    <x v="0"/>
    <x v="0"/>
    <x v="68"/>
  </r>
  <r>
    <x v="1612"/>
    <s v="Male"/>
    <x v="0"/>
    <s v="Yes"/>
    <s v="Yes"/>
    <n v="67"/>
    <s v="Yes"/>
    <s v="Yes"/>
    <s v="Fiber optic"/>
    <s v="No"/>
    <s v="Yes"/>
    <s v="Yes"/>
    <s v="No"/>
    <s v="No"/>
    <s v="No"/>
    <s v="One year"/>
    <s v="No"/>
    <s v="Electronic check"/>
    <x v="888"/>
    <x v="2"/>
    <n v="5918.8"/>
    <x v="1"/>
    <x v="1"/>
    <x v="0"/>
    <x v="70"/>
  </r>
  <r>
    <x v="1613"/>
    <s v="Male"/>
    <x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39"/>
    <x v="3"/>
    <n v="675.6"/>
    <x v="0"/>
    <x v="0"/>
    <x v="0"/>
    <x v="19"/>
  </r>
  <r>
    <x v="1614"/>
    <s v="Male"/>
    <x v="0"/>
    <s v="Yes"/>
    <s v="No"/>
    <n v="67"/>
    <s v="No"/>
    <s v="No phone service"/>
    <s v="DSL"/>
    <s v="Yes"/>
    <s v="Yes"/>
    <s v="No"/>
    <s v="Yes"/>
    <s v="No"/>
    <s v="Yes"/>
    <s v="Two year"/>
    <s v="Yes"/>
    <s v="Bank transfer (automatic)"/>
    <x v="889"/>
    <x v="1"/>
    <n v="3521.7"/>
    <x v="0"/>
    <x v="0"/>
    <x v="0"/>
    <x v="46"/>
  </r>
  <r>
    <x v="1615"/>
    <s v="Female"/>
    <x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332"/>
    <x v="3"/>
    <n v="923.1"/>
    <x v="0"/>
    <x v="0"/>
    <x v="0"/>
    <x v="19"/>
  </r>
  <r>
    <x v="1616"/>
    <s v="Male"/>
    <x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01"/>
    <x v="3"/>
    <n v="1110.3499999999999"/>
    <x v="0"/>
    <x v="0"/>
    <x v="0"/>
    <x v="10"/>
  </r>
  <r>
    <x v="1617"/>
    <s v="Male"/>
    <x v="0"/>
    <s v="No"/>
    <s v="No"/>
    <n v="27"/>
    <s v="Yes"/>
    <s v="Yes"/>
    <s v="DSL"/>
    <s v="No"/>
    <s v="No"/>
    <s v="Yes"/>
    <s v="Yes"/>
    <s v="No"/>
    <s v="No"/>
    <s v="Month-to-month"/>
    <s v="No"/>
    <s v="Electronic check"/>
    <x v="890"/>
    <x v="1"/>
    <n v="1611.65"/>
    <x v="0"/>
    <x v="0"/>
    <x v="0"/>
    <x v="62"/>
  </r>
  <r>
    <x v="1618"/>
    <s v="Female"/>
    <x v="1"/>
    <s v="No"/>
    <s v="No"/>
    <n v="23"/>
    <s v="Yes"/>
    <s v="No"/>
    <s v="Fiber optic"/>
    <s v="No"/>
    <s v="Yes"/>
    <s v="No"/>
    <s v="No"/>
    <s v="Yes"/>
    <s v="Yes"/>
    <s v="Month-to-month"/>
    <s v="Yes"/>
    <s v="Electronic check"/>
    <x v="365"/>
    <x v="2"/>
    <n v="2293.6"/>
    <x v="1"/>
    <x v="1"/>
    <x v="0"/>
    <x v="36"/>
  </r>
  <r>
    <x v="1619"/>
    <s v="Male"/>
    <x v="0"/>
    <s v="No"/>
    <s v="No"/>
    <n v="69"/>
    <s v="Yes"/>
    <s v="Yes"/>
    <s v="DSL"/>
    <s v="Yes"/>
    <s v="Yes"/>
    <s v="Yes"/>
    <s v="Yes"/>
    <s v="No"/>
    <s v="Yes"/>
    <s v="Two year"/>
    <s v="Yes"/>
    <s v="Credit card (automatic)"/>
    <x v="867"/>
    <x v="2"/>
    <n v="5553.25"/>
    <x v="0"/>
    <x v="0"/>
    <x v="0"/>
    <x v="49"/>
  </r>
  <r>
    <x v="1620"/>
    <s v="Female"/>
    <x v="0"/>
    <s v="Yes"/>
    <s v="Yes"/>
    <n v="2"/>
    <s v="No"/>
    <s v="No phone service"/>
    <s v="DSL"/>
    <s v="No"/>
    <s v="No"/>
    <s v="No"/>
    <s v="Yes"/>
    <s v="No"/>
    <s v="No"/>
    <s v="Month-to-month"/>
    <s v="No"/>
    <s v="Bank transfer (automatic)"/>
    <x v="891"/>
    <x v="0"/>
    <n v="44.75"/>
    <x v="0"/>
    <x v="0"/>
    <x v="0"/>
    <x v="89"/>
  </r>
  <r>
    <x v="1621"/>
    <s v="Female"/>
    <x v="0"/>
    <s v="No"/>
    <s v="No"/>
    <n v="35"/>
    <s v="Yes"/>
    <s v="Yes"/>
    <s v="Fiber optic"/>
    <s v="No"/>
    <s v="No"/>
    <s v="No"/>
    <s v="No"/>
    <s v="Yes"/>
    <s v="No"/>
    <s v="Month-to-month"/>
    <s v="Yes"/>
    <s v="Electronic check"/>
    <x v="631"/>
    <x v="2"/>
    <n v="3029.1"/>
    <x v="1"/>
    <x v="1"/>
    <x v="0"/>
    <x v="61"/>
  </r>
  <r>
    <x v="1622"/>
    <s v="Female"/>
    <x v="0"/>
    <s v="Yes"/>
    <s v="No"/>
    <n v="46"/>
    <s v="Yes"/>
    <s v="No"/>
    <s v="DSL"/>
    <s v="Yes"/>
    <s v="Yes"/>
    <s v="No"/>
    <s v="Yes"/>
    <s v="No"/>
    <s v="Yes"/>
    <s v="One year"/>
    <s v="No"/>
    <s v="Mailed check"/>
    <x v="232"/>
    <x v="2"/>
    <n v="3231.05"/>
    <x v="0"/>
    <x v="0"/>
    <x v="0"/>
    <x v="4"/>
  </r>
  <r>
    <x v="1623"/>
    <s v="Female"/>
    <x v="0"/>
    <s v="No"/>
    <s v="No"/>
    <n v="54"/>
    <s v="Yes"/>
    <s v="Yes"/>
    <s v="Fiber optic"/>
    <s v="No"/>
    <s v="Yes"/>
    <s v="No"/>
    <s v="No"/>
    <s v="Yes"/>
    <s v="Yes"/>
    <s v="Two year"/>
    <s v="Yes"/>
    <s v="Bank transfer (automatic)"/>
    <x v="892"/>
    <x v="2"/>
    <n v="5129.45"/>
    <x v="0"/>
    <x v="0"/>
    <x v="0"/>
    <x v="54"/>
  </r>
  <r>
    <x v="1624"/>
    <s v="Female"/>
    <x v="0"/>
    <s v="Yes"/>
    <s v="No"/>
    <n v="56"/>
    <s v="Yes"/>
    <s v="Yes"/>
    <s v="Fiber optic"/>
    <s v="No"/>
    <s v="Yes"/>
    <s v="No"/>
    <s v="No"/>
    <s v="Yes"/>
    <s v="Yes"/>
    <s v="One year"/>
    <s v="Yes"/>
    <s v="Electronic check"/>
    <x v="893"/>
    <x v="2"/>
    <n v="5508.35"/>
    <x v="1"/>
    <x v="1"/>
    <x v="0"/>
    <x v="28"/>
  </r>
  <r>
    <x v="1625"/>
    <s v="Female"/>
    <x v="0"/>
    <s v="Yes"/>
    <s v="No"/>
    <n v="9"/>
    <s v="Yes"/>
    <s v="No"/>
    <s v="Fiber optic"/>
    <s v="No"/>
    <s v="No"/>
    <s v="Yes"/>
    <s v="No"/>
    <s v="No"/>
    <s v="No"/>
    <s v="Month-to-month"/>
    <s v="Yes"/>
    <s v="Bank transfer (automatic)"/>
    <x v="863"/>
    <x v="2"/>
    <n v="655.9"/>
    <x v="1"/>
    <x v="1"/>
    <x v="0"/>
    <x v="31"/>
  </r>
  <r>
    <x v="1626"/>
    <s v="Male"/>
    <x v="0"/>
    <s v="No"/>
    <s v="No"/>
    <n v="20"/>
    <s v="Yes"/>
    <s v="Yes"/>
    <s v="DSL"/>
    <s v="Yes"/>
    <s v="No"/>
    <s v="No"/>
    <s v="Yes"/>
    <s v="No"/>
    <s v="No"/>
    <s v="Month-to-month"/>
    <s v="No"/>
    <s v="Bank transfer (automatic)"/>
    <x v="894"/>
    <x v="1"/>
    <n v="1191.2"/>
    <x v="0"/>
    <x v="0"/>
    <x v="0"/>
    <x v="62"/>
  </r>
  <r>
    <x v="1627"/>
    <s v="Male"/>
    <x v="0"/>
    <s v="No"/>
    <s v="No"/>
    <n v="11"/>
    <s v="Yes"/>
    <s v="No"/>
    <s v="Fiber optic"/>
    <s v="No"/>
    <s v="Yes"/>
    <s v="No"/>
    <s v="No"/>
    <s v="No"/>
    <s v="No"/>
    <s v="Month-to-month"/>
    <s v="Yes"/>
    <s v="Mailed check"/>
    <x v="304"/>
    <x v="2"/>
    <n v="866.4"/>
    <x v="0"/>
    <x v="0"/>
    <x v="0"/>
    <x v="31"/>
  </r>
  <r>
    <x v="1628"/>
    <s v="Female"/>
    <x v="1"/>
    <s v="Yes"/>
    <s v="No"/>
    <n v="30"/>
    <s v="Yes"/>
    <s v="Yes"/>
    <s v="Fiber optic"/>
    <s v="No"/>
    <s v="Yes"/>
    <s v="No"/>
    <s v="No"/>
    <s v="Yes"/>
    <s v="No"/>
    <s v="Month-to-month"/>
    <s v="Yes"/>
    <s v="Electronic check"/>
    <x v="19"/>
    <x v="2"/>
    <n v="2627.2"/>
    <x v="0"/>
    <x v="0"/>
    <x v="0"/>
    <x v="17"/>
  </r>
  <r>
    <x v="1629"/>
    <s v="Male"/>
    <x v="0"/>
    <s v="Yes"/>
    <s v="No"/>
    <n v="68"/>
    <s v="Yes"/>
    <s v="No"/>
    <s v="DSL"/>
    <s v="Yes"/>
    <s v="Yes"/>
    <s v="Yes"/>
    <s v="No"/>
    <s v="No"/>
    <s v="Yes"/>
    <s v="Two year"/>
    <s v="No"/>
    <s v="Bank transfer (automatic)"/>
    <x v="785"/>
    <x v="2"/>
    <n v="4741.45"/>
    <x v="0"/>
    <x v="0"/>
    <x v="0"/>
    <x v="4"/>
  </r>
  <r>
    <x v="1630"/>
    <s v="Male"/>
    <x v="1"/>
    <s v="Yes"/>
    <s v="No"/>
    <n v="38"/>
    <s v="Yes"/>
    <s v="Yes"/>
    <s v="Fiber optic"/>
    <s v="No"/>
    <s v="Yes"/>
    <s v="Yes"/>
    <s v="No"/>
    <s v="Yes"/>
    <s v="Yes"/>
    <s v="Month-to-month"/>
    <s v="Yes"/>
    <s v="Electronic check"/>
    <x v="895"/>
    <x v="2"/>
    <n v="4009.2"/>
    <x v="0"/>
    <x v="0"/>
    <x v="0"/>
    <x v="78"/>
  </r>
  <r>
    <x v="1631"/>
    <s v="Female"/>
    <x v="1"/>
    <s v="Yes"/>
    <s v="No"/>
    <n v="17"/>
    <s v="Yes"/>
    <s v="Yes"/>
    <s v="Fiber optic"/>
    <s v="Yes"/>
    <s v="No"/>
    <s v="Yes"/>
    <s v="No"/>
    <s v="No"/>
    <s v="No"/>
    <s v="Month-to-month"/>
    <s v="Yes"/>
    <s v="Bank transfer (automatic)"/>
    <x v="566"/>
    <x v="2"/>
    <n v="1463.45"/>
    <x v="1"/>
    <x v="1"/>
    <x v="0"/>
    <x v="32"/>
  </r>
  <r>
    <x v="1632"/>
    <s v="Male"/>
    <x v="0"/>
    <s v="No"/>
    <s v="No"/>
    <n v="48"/>
    <s v="Yes"/>
    <s v="Yes"/>
    <s v="Fiber optic"/>
    <s v="No"/>
    <s v="Yes"/>
    <s v="Yes"/>
    <s v="No"/>
    <s v="Yes"/>
    <s v="Yes"/>
    <s v="One year"/>
    <s v="Yes"/>
    <s v="Credit card (automatic)"/>
    <x v="623"/>
    <x v="2"/>
    <n v="5082.8"/>
    <x v="1"/>
    <x v="1"/>
    <x v="0"/>
    <x v="12"/>
  </r>
  <r>
    <x v="1633"/>
    <s v="Female"/>
    <x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x v="653"/>
    <x v="1"/>
    <n v="43.8"/>
    <x v="0"/>
    <x v="0"/>
    <x v="0"/>
    <x v="64"/>
  </r>
  <r>
    <x v="1634"/>
    <s v="Male"/>
    <x v="0"/>
    <s v="Yes"/>
    <s v="Yes"/>
    <n v="63"/>
    <s v="No"/>
    <s v="No phone service"/>
    <s v="DSL"/>
    <s v="Yes"/>
    <s v="Yes"/>
    <s v="Yes"/>
    <s v="No"/>
    <s v="Yes"/>
    <s v="Yes"/>
    <s v="Two year"/>
    <s v="No"/>
    <s v="Electronic check"/>
    <x v="390"/>
    <x v="1"/>
    <n v="3707.6"/>
    <x v="0"/>
    <x v="0"/>
    <x v="0"/>
    <x v="62"/>
  </r>
  <r>
    <x v="1635"/>
    <s v="Female"/>
    <x v="0"/>
    <s v="No"/>
    <s v="No"/>
    <n v="3"/>
    <s v="Yes"/>
    <s v="No"/>
    <s v="DSL"/>
    <s v="No"/>
    <s v="No"/>
    <s v="Yes"/>
    <s v="No"/>
    <s v="Yes"/>
    <s v="Yes"/>
    <s v="One year"/>
    <s v="Yes"/>
    <s v="Electronic check"/>
    <x v="864"/>
    <x v="2"/>
    <n v="220.45"/>
    <x v="0"/>
    <x v="0"/>
    <x v="0"/>
    <x v="26"/>
  </r>
  <r>
    <x v="1636"/>
    <s v="Female"/>
    <x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654"/>
    <x v="3"/>
    <n v="1133.7"/>
    <x v="0"/>
    <x v="0"/>
    <x v="0"/>
    <x v="43"/>
  </r>
  <r>
    <x v="1637"/>
    <s v="Male"/>
    <x v="0"/>
    <s v="No"/>
    <s v="No"/>
    <n v="66"/>
    <s v="No"/>
    <s v="No phone service"/>
    <s v="DSL"/>
    <s v="No"/>
    <s v="No"/>
    <s v="No"/>
    <s v="Yes"/>
    <s v="No"/>
    <s v="No"/>
    <s v="One year"/>
    <s v="No"/>
    <s v="Credit card (automatic)"/>
    <x v="896"/>
    <x v="0"/>
    <n v="1983.15"/>
    <x v="0"/>
    <x v="0"/>
    <x v="0"/>
    <x v="89"/>
  </r>
  <r>
    <x v="1638"/>
    <s v="Female"/>
    <x v="0"/>
    <s v="Yes"/>
    <s v="Yes"/>
    <n v="68"/>
    <s v="Yes"/>
    <s v="Yes"/>
    <s v="Fiber optic"/>
    <s v="No"/>
    <s v="Yes"/>
    <s v="Yes"/>
    <s v="No"/>
    <s v="No"/>
    <s v="No"/>
    <s v="Two year"/>
    <s v="Yes"/>
    <s v="Credit card (automatic)"/>
    <x v="803"/>
    <x v="2"/>
    <n v="5746.75"/>
    <x v="0"/>
    <x v="0"/>
    <x v="0"/>
    <x v="50"/>
  </r>
  <r>
    <x v="1639"/>
    <s v="Male"/>
    <x v="1"/>
    <s v="No"/>
    <s v="No"/>
    <n v="17"/>
    <s v="Yes"/>
    <s v="No"/>
    <s v="DSL"/>
    <s v="No"/>
    <s v="No"/>
    <s v="No"/>
    <s v="No"/>
    <s v="No"/>
    <s v="No"/>
    <s v="Month-to-month"/>
    <s v="Yes"/>
    <s v="Electronic check"/>
    <x v="760"/>
    <x v="1"/>
    <n v="770.6"/>
    <x v="1"/>
    <x v="1"/>
    <x v="0"/>
    <x v="25"/>
  </r>
  <r>
    <x v="1640"/>
    <s v="Female"/>
    <x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6"/>
    <x v="3"/>
    <n v="134.05000000000001"/>
    <x v="0"/>
    <x v="0"/>
    <x v="0"/>
    <x v="14"/>
  </r>
  <r>
    <x v="1641"/>
    <s v="Male"/>
    <x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x v="897"/>
    <x v="2"/>
    <n v="6230.1"/>
    <x v="0"/>
    <x v="0"/>
    <x v="0"/>
    <x v="70"/>
  </r>
  <r>
    <x v="1642"/>
    <s v="Female"/>
    <x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6"/>
    <x v="3"/>
    <n v="573.04999999999995"/>
    <x v="0"/>
    <x v="0"/>
    <x v="0"/>
    <x v="19"/>
  </r>
  <r>
    <x v="1643"/>
    <s v="Male"/>
    <x v="0"/>
    <s v="Yes"/>
    <s v="No"/>
    <n v="37"/>
    <s v="Yes"/>
    <s v="No"/>
    <s v="Fiber optic"/>
    <s v="No"/>
    <s v="No"/>
    <s v="Yes"/>
    <s v="Yes"/>
    <s v="No"/>
    <s v="Yes"/>
    <s v="Month-to-month"/>
    <s v="Yes"/>
    <s v="Electronic check"/>
    <x v="459"/>
    <x v="2"/>
    <n v="3419.3"/>
    <x v="0"/>
    <x v="0"/>
    <x v="0"/>
    <x v="17"/>
  </r>
  <r>
    <x v="1644"/>
    <s v="Female"/>
    <x v="0"/>
    <s v="No"/>
    <s v="No"/>
    <n v="34"/>
    <s v="Yes"/>
    <s v="Yes"/>
    <s v="Fiber optic"/>
    <s v="Yes"/>
    <s v="Yes"/>
    <s v="Yes"/>
    <s v="No"/>
    <s v="Yes"/>
    <s v="Yes"/>
    <s v="Month-to-month"/>
    <s v="Yes"/>
    <s v="Mailed check"/>
    <x v="467"/>
    <x v="2"/>
    <n v="3587.25"/>
    <x v="1"/>
    <x v="1"/>
    <x v="0"/>
    <x v="53"/>
  </r>
  <r>
    <x v="1645"/>
    <s v="Female"/>
    <x v="1"/>
    <s v="No"/>
    <s v="No"/>
    <n v="42"/>
    <s v="Yes"/>
    <s v="Yes"/>
    <s v="Fiber optic"/>
    <s v="No"/>
    <s v="No"/>
    <s v="No"/>
    <s v="No"/>
    <s v="Yes"/>
    <s v="No"/>
    <s v="Month-to-month"/>
    <s v="Yes"/>
    <s v="Electronic check"/>
    <x v="898"/>
    <x v="2"/>
    <n v="3541.35"/>
    <x v="1"/>
    <x v="1"/>
    <x v="0"/>
    <x v="32"/>
  </r>
  <r>
    <x v="1646"/>
    <s v="Female"/>
    <x v="0"/>
    <s v="Yes"/>
    <s v="Yes"/>
    <n v="59"/>
    <s v="Yes"/>
    <s v="Yes"/>
    <s v="DSL"/>
    <s v="Yes"/>
    <s v="Yes"/>
    <s v="No"/>
    <s v="Yes"/>
    <s v="No"/>
    <s v="No"/>
    <s v="One year"/>
    <s v="No"/>
    <s v="Mailed check"/>
    <x v="635"/>
    <x v="1"/>
    <n v="3801.3"/>
    <x v="0"/>
    <x v="0"/>
    <x v="0"/>
    <x v="24"/>
  </r>
  <r>
    <x v="1647"/>
    <s v="Male"/>
    <x v="0"/>
    <s v="Yes"/>
    <s v="Yes"/>
    <n v="11"/>
    <s v="Yes"/>
    <s v="No"/>
    <s v="Fiber optic"/>
    <s v="No"/>
    <s v="No"/>
    <s v="No"/>
    <s v="No"/>
    <s v="Yes"/>
    <s v="No"/>
    <s v="Month-to-month"/>
    <s v="Yes"/>
    <s v="Bank transfer (automatic)"/>
    <x v="849"/>
    <x v="2"/>
    <n v="868.5"/>
    <x v="1"/>
    <x v="1"/>
    <x v="0"/>
    <x v="30"/>
  </r>
  <r>
    <x v="1648"/>
    <s v="Male"/>
    <x v="1"/>
    <s v="Yes"/>
    <s v="Yes"/>
    <n v="60"/>
    <s v="Yes"/>
    <s v="Yes"/>
    <s v="Fiber optic"/>
    <s v="Yes"/>
    <s v="No"/>
    <s v="No"/>
    <s v="No"/>
    <s v="No"/>
    <s v="No"/>
    <s v="Month-to-month"/>
    <s v="Yes"/>
    <s v="Electronic check"/>
    <x v="696"/>
    <x v="2"/>
    <n v="4859.1000000000004"/>
    <x v="0"/>
    <x v="0"/>
    <x v="0"/>
    <x v="34"/>
  </r>
  <r>
    <x v="1649"/>
    <s v="Female"/>
    <x v="0"/>
    <s v="No"/>
    <s v="No"/>
    <n v="27"/>
    <s v="Yes"/>
    <s v="No"/>
    <s v="DSL"/>
    <s v="No"/>
    <s v="Yes"/>
    <s v="No"/>
    <s v="Yes"/>
    <s v="No"/>
    <s v="No"/>
    <s v="Month-to-month"/>
    <s v="Yes"/>
    <s v="Mailed check"/>
    <x v="9"/>
    <x v="1"/>
    <n v="1439.35"/>
    <x v="0"/>
    <x v="0"/>
    <x v="0"/>
    <x v="8"/>
  </r>
  <r>
    <x v="1650"/>
    <s v="Female"/>
    <x v="0"/>
    <s v="No"/>
    <s v="No"/>
    <n v="1"/>
    <s v="Yes"/>
    <s v="Yes"/>
    <s v="Fiber optic"/>
    <s v="No"/>
    <s v="No"/>
    <s v="No"/>
    <s v="No"/>
    <s v="No"/>
    <s v="Yes"/>
    <s v="Month-to-month"/>
    <s v="No"/>
    <s v="Mailed check"/>
    <x v="811"/>
    <x v="2"/>
    <n v="85.8"/>
    <x v="1"/>
    <x v="1"/>
    <x v="0"/>
    <x v="61"/>
  </r>
  <r>
    <x v="1651"/>
    <s v="Male"/>
    <x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x v="899"/>
    <x v="2"/>
    <n v="79.099999999999994"/>
    <x v="1"/>
    <x v="1"/>
    <x v="0"/>
    <x v="41"/>
  </r>
  <r>
    <x v="1652"/>
    <s v="Male"/>
    <x v="0"/>
    <s v="Yes"/>
    <s v="No"/>
    <n v="17"/>
    <s v="No"/>
    <s v="No phone service"/>
    <s v="DSL"/>
    <s v="Yes"/>
    <s v="No"/>
    <s v="Yes"/>
    <s v="No"/>
    <s v="No"/>
    <s v="No"/>
    <s v="Month-to-month"/>
    <s v="No"/>
    <s v="Mailed check"/>
    <x v="900"/>
    <x v="0"/>
    <n v="592.75"/>
    <x v="0"/>
    <x v="0"/>
    <x v="0"/>
    <x v="48"/>
  </r>
  <r>
    <x v="1653"/>
    <s v="Male"/>
    <x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2"/>
    <x v="3"/>
    <n v="1185.95"/>
    <x v="0"/>
    <x v="0"/>
    <x v="0"/>
    <x v="14"/>
  </r>
  <r>
    <x v="1654"/>
    <s v="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901"/>
    <x v="3"/>
    <n v="18.8"/>
    <x v="0"/>
    <x v="0"/>
    <x v="0"/>
    <x v="10"/>
  </r>
  <r>
    <x v="1655"/>
    <s v="Female"/>
    <x v="0"/>
    <s v="Yes"/>
    <s v="Yes"/>
    <n v="3"/>
    <s v="Yes"/>
    <s v="No"/>
    <s v="DSL"/>
    <s v="No"/>
    <s v="No"/>
    <s v="No"/>
    <s v="No"/>
    <s v="No"/>
    <s v="No"/>
    <s v="Month-to-month"/>
    <s v="No"/>
    <s v="Mailed check"/>
    <x v="328"/>
    <x v="1"/>
    <n v="134.5"/>
    <x v="1"/>
    <x v="1"/>
    <x v="0"/>
    <x v="64"/>
  </r>
  <r>
    <x v="1656"/>
    <s v="Female"/>
    <x v="0"/>
    <s v="No"/>
    <s v="No"/>
    <n v="53"/>
    <s v="Yes"/>
    <s v="Yes"/>
    <s v="Fiber optic"/>
    <s v="Yes"/>
    <s v="Yes"/>
    <s v="Yes"/>
    <s v="No"/>
    <s v="No"/>
    <s v="No"/>
    <s v="Month-to-month"/>
    <s v="No"/>
    <s v="Electronic check"/>
    <x v="902"/>
    <x v="2"/>
    <n v="4921.2"/>
    <x v="0"/>
    <x v="0"/>
    <x v="0"/>
    <x v="68"/>
  </r>
  <r>
    <x v="1657"/>
    <s v="Male"/>
    <x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430"/>
    <x v="3"/>
    <n v="901.25"/>
    <x v="0"/>
    <x v="0"/>
    <x v="0"/>
    <x v="45"/>
  </r>
  <r>
    <x v="1658"/>
    <s v="Male"/>
    <x v="0"/>
    <s v="Yes"/>
    <s v="Yes"/>
    <n v="50"/>
    <s v="Yes"/>
    <s v="Yes"/>
    <s v="Fiber optic"/>
    <s v="Yes"/>
    <s v="No"/>
    <s v="Yes"/>
    <s v="No"/>
    <s v="Yes"/>
    <s v="Yes"/>
    <s v="Month-to-month"/>
    <s v="No"/>
    <s v="Credit card (automatic)"/>
    <x v="903"/>
    <x v="2"/>
    <n v="5341.8"/>
    <x v="1"/>
    <x v="1"/>
    <x v="0"/>
    <x v="12"/>
  </r>
  <r>
    <x v="1659"/>
    <s v="Male"/>
    <x v="0"/>
    <s v="Yes"/>
    <s v="Yes"/>
    <n v="68"/>
    <s v="Yes"/>
    <s v="Yes"/>
    <s v="DSL"/>
    <s v="No"/>
    <s v="Yes"/>
    <s v="No"/>
    <s v="Yes"/>
    <s v="No"/>
    <s v="Yes"/>
    <s v="Two year"/>
    <s v="No"/>
    <s v="Credit card (automatic)"/>
    <x v="904"/>
    <x v="2"/>
    <n v="4859.95"/>
    <x v="0"/>
    <x v="0"/>
    <x v="0"/>
    <x v="4"/>
  </r>
  <r>
    <x v="1660"/>
    <s v="Male"/>
    <x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39"/>
    <x v="3"/>
    <n v="1139.2"/>
    <x v="0"/>
    <x v="0"/>
    <x v="0"/>
    <x v="38"/>
  </r>
  <r>
    <x v="1661"/>
    <s v="Female"/>
    <x v="1"/>
    <s v="Yes"/>
    <s v="No"/>
    <n v="65"/>
    <s v="Yes"/>
    <s v="Yes"/>
    <s v="Fiber optic"/>
    <s v="No"/>
    <s v="Yes"/>
    <s v="Yes"/>
    <s v="No"/>
    <s v="Yes"/>
    <s v="Yes"/>
    <s v="Month-to-month"/>
    <s v="Yes"/>
    <s v="Bank transfer (automatic)"/>
    <x v="905"/>
    <x v="2"/>
    <n v="7082.45"/>
    <x v="0"/>
    <x v="0"/>
    <x v="0"/>
    <x v="72"/>
  </r>
  <r>
    <x v="1662"/>
    <s v="Male"/>
    <x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x v="366"/>
    <x v="2"/>
    <n v="324.60000000000002"/>
    <x v="1"/>
    <x v="1"/>
    <x v="0"/>
    <x v="26"/>
  </r>
  <r>
    <x v="1663"/>
    <s v="Male"/>
    <x v="0"/>
    <s v="Yes"/>
    <s v="No"/>
    <n v="51"/>
    <s v="Yes"/>
    <s v="Yes"/>
    <s v="Fiber optic"/>
    <s v="No"/>
    <s v="No"/>
    <s v="No"/>
    <s v="No"/>
    <s v="Yes"/>
    <s v="Yes"/>
    <s v="Month-to-month"/>
    <s v="Yes"/>
    <s v="Electronic check"/>
    <x v="597"/>
    <x v="2"/>
    <n v="4812.75"/>
    <x v="1"/>
    <x v="1"/>
    <x v="0"/>
    <x v="36"/>
  </r>
  <r>
    <x v="1664"/>
    <s v="Female"/>
    <x v="0"/>
    <s v="No"/>
    <s v="No"/>
    <n v="46"/>
    <s v="Yes"/>
    <s v="Yes"/>
    <s v="Fiber optic"/>
    <s v="No"/>
    <s v="No"/>
    <s v="No"/>
    <s v="No"/>
    <s v="Yes"/>
    <s v="Yes"/>
    <s v="Month-to-month"/>
    <s v="No"/>
    <s v="Bank transfer (automatic)"/>
    <x v="906"/>
    <x v="2"/>
    <n v="4399.5"/>
    <x v="1"/>
    <x v="1"/>
    <x v="0"/>
    <x v="23"/>
  </r>
  <r>
    <x v="1665"/>
    <s v="Female"/>
    <x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x v="907"/>
    <x v="2"/>
    <n v="663.55"/>
    <x v="0"/>
    <x v="0"/>
    <x v="0"/>
    <x v="57"/>
  </r>
  <r>
    <x v="1666"/>
    <s v="Female"/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02"/>
    <x v="3"/>
    <n v="174.65"/>
    <x v="0"/>
    <x v="0"/>
    <x v="0"/>
    <x v="19"/>
  </r>
  <r>
    <x v="1667"/>
    <s v="Male"/>
    <x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62"/>
    <x v="3"/>
    <n v="321.7"/>
    <x v="0"/>
    <x v="0"/>
    <x v="0"/>
    <x v="38"/>
  </r>
  <r>
    <x v="1668"/>
    <s v="Female"/>
    <x v="0"/>
    <s v="No"/>
    <s v="No"/>
    <n v="45"/>
    <s v="Yes"/>
    <s v="Yes"/>
    <s v="Fiber optic"/>
    <s v="Yes"/>
    <s v="Yes"/>
    <s v="Yes"/>
    <s v="Yes"/>
    <s v="Yes"/>
    <s v="Yes"/>
    <s v="Month-to-month"/>
    <s v="Yes"/>
    <s v="Electronic check"/>
    <x v="908"/>
    <x v="2"/>
    <n v="5125.5"/>
    <x v="0"/>
    <x v="0"/>
    <x v="0"/>
    <x v="83"/>
  </r>
  <r>
    <x v="1669"/>
    <s v="Female"/>
    <x v="0"/>
    <s v="No"/>
    <s v="No"/>
    <n v="8"/>
    <s v="Yes"/>
    <s v="Yes"/>
    <s v="Fiber optic"/>
    <s v="No"/>
    <s v="No"/>
    <s v="No"/>
    <s v="No"/>
    <s v="No"/>
    <s v="No"/>
    <s v="Month-to-month"/>
    <s v="Yes"/>
    <s v="Credit card (automatic)"/>
    <x v="484"/>
    <x v="2"/>
    <n v="548.9"/>
    <x v="0"/>
    <x v="0"/>
    <x v="0"/>
    <x v="27"/>
  </r>
  <r>
    <x v="1670"/>
    <s v="Male"/>
    <x v="1"/>
    <s v="No"/>
    <s v="Yes"/>
    <n v="1"/>
    <s v="Yes"/>
    <s v="No"/>
    <s v="DSL"/>
    <s v="No"/>
    <s v="No"/>
    <s v="Yes"/>
    <s v="No"/>
    <s v="No"/>
    <s v="No"/>
    <s v="Month-to-month"/>
    <s v="Yes"/>
    <s v="Mailed check"/>
    <x v="510"/>
    <x v="1"/>
    <n v="50.15"/>
    <x v="1"/>
    <x v="1"/>
    <x v="0"/>
    <x v="9"/>
  </r>
  <r>
    <x v="1671"/>
    <s v="Male"/>
    <x v="0"/>
    <s v="Yes"/>
    <s v="Yes"/>
    <n v="66"/>
    <s v="Yes"/>
    <s v="No"/>
    <s v="Fiber optic"/>
    <s v="Yes"/>
    <s v="Yes"/>
    <s v="Yes"/>
    <s v="No"/>
    <s v="Yes"/>
    <s v="Yes"/>
    <s v="One year"/>
    <s v="Yes"/>
    <s v="Bank transfer (automatic)"/>
    <x v="909"/>
    <x v="2"/>
    <n v="7031.3"/>
    <x v="0"/>
    <x v="0"/>
    <x v="0"/>
    <x v="78"/>
  </r>
  <r>
    <x v="1672"/>
    <s v="Male"/>
    <x v="0"/>
    <s v="Yes"/>
    <s v="Yes"/>
    <n v="72"/>
    <s v="Yes"/>
    <s v="Yes"/>
    <s v="DSL"/>
    <s v="Yes"/>
    <s v="Yes"/>
    <s v="Yes"/>
    <s v="Yes"/>
    <s v="No"/>
    <s v="No"/>
    <s v="Two year"/>
    <s v="No"/>
    <s v="Credit card (automatic)"/>
    <x v="290"/>
    <x v="2"/>
    <n v="5016.6499999999996"/>
    <x v="0"/>
    <x v="0"/>
    <x v="0"/>
    <x v="67"/>
  </r>
  <r>
    <x v="1673"/>
    <s v="Female"/>
    <x v="0"/>
    <s v="Yes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x v="910"/>
    <x v="2"/>
    <n v="4594.95"/>
    <x v="1"/>
    <x v="1"/>
    <x v="0"/>
    <x v="74"/>
  </r>
  <r>
    <x v="1674"/>
    <s v="Female"/>
    <x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75"/>
    <x v="3"/>
    <n v="611.45000000000005"/>
    <x v="0"/>
    <x v="0"/>
    <x v="0"/>
    <x v="38"/>
  </r>
  <r>
    <x v="1675"/>
    <s v="Female"/>
    <x v="0"/>
    <s v="No"/>
    <s v="No"/>
    <n v="29"/>
    <s v="Yes"/>
    <s v="No"/>
    <s v="Fiber optic"/>
    <s v="No"/>
    <s v="No"/>
    <s v="No"/>
    <s v="No"/>
    <s v="Yes"/>
    <s v="No"/>
    <s v="Month-to-month"/>
    <s v="Yes"/>
    <s v="Electronic check"/>
    <x v="63"/>
    <x v="2"/>
    <n v="2384.15"/>
    <x v="1"/>
    <x v="1"/>
    <x v="0"/>
    <x v="41"/>
  </r>
  <r>
    <x v="1676"/>
    <s v="Female"/>
    <x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x v="539"/>
    <x v="2"/>
    <n v="319.85000000000002"/>
    <x v="0"/>
    <x v="0"/>
    <x v="0"/>
    <x v="30"/>
  </r>
  <r>
    <x v="1677"/>
    <s v="Male"/>
    <x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39"/>
    <x v="3"/>
    <n v="153.30000000000001"/>
    <x v="0"/>
    <x v="0"/>
    <x v="0"/>
    <x v="38"/>
  </r>
  <r>
    <x v="1678"/>
    <s v="Female"/>
    <x v="1"/>
    <s v="Yes"/>
    <s v="No"/>
    <n v="67"/>
    <s v="Yes"/>
    <s v="Yes"/>
    <s v="Fiber optic"/>
    <s v="Yes"/>
    <s v="Yes"/>
    <s v="Yes"/>
    <s v="Yes"/>
    <s v="No"/>
    <s v="Yes"/>
    <s v="One year"/>
    <s v="Yes"/>
    <s v="Credit card (automatic)"/>
    <x v="409"/>
    <x v="2"/>
    <n v="7035.6"/>
    <x v="0"/>
    <x v="0"/>
    <x v="0"/>
    <x v="7"/>
  </r>
  <r>
    <x v="1679"/>
    <s v="Male"/>
    <x v="1"/>
    <s v="No"/>
    <s v="Yes"/>
    <n v="7"/>
    <s v="Yes"/>
    <s v="No"/>
    <s v="DSL"/>
    <s v="No"/>
    <s v="No"/>
    <s v="No"/>
    <s v="No"/>
    <s v="No"/>
    <s v="No"/>
    <s v="Month-to-month"/>
    <s v="Yes"/>
    <s v="Mailed check"/>
    <x v="911"/>
    <x v="1"/>
    <n v="344.2"/>
    <x v="0"/>
    <x v="0"/>
    <x v="0"/>
    <x v="52"/>
  </r>
  <r>
    <x v="1680"/>
    <s v="Male"/>
    <x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338"/>
    <x v="3"/>
    <n v="1431.65"/>
    <x v="0"/>
    <x v="0"/>
    <x v="0"/>
    <x v="43"/>
  </r>
  <r>
    <x v="1681"/>
    <s v="Fe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746"/>
    <x v="3"/>
    <n v="1849.2"/>
    <x v="0"/>
    <x v="0"/>
    <x v="0"/>
    <x v="38"/>
  </r>
  <r>
    <x v="1682"/>
    <s v="Male"/>
    <x v="0"/>
    <s v="Yes"/>
    <s v="No"/>
    <n v="72"/>
    <s v="Yes"/>
    <s v="Yes"/>
    <s v="DSL"/>
    <s v="Yes"/>
    <s v="Yes"/>
    <s v="Yes"/>
    <s v="No"/>
    <s v="Yes"/>
    <s v="Yes"/>
    <s v="Two year"/>
    <s v="Yes"/>
    <s v="Electronic check"/>
    <x v="480"/>
    <x v="2"/>
    <n v="6083.1"/>
    <x v="0"/>
    <x v="0"/>
    <x v="0"/>
    <x v="32"/>
  </r>
  <r>
    <x v="1683"/>
    <s v="Male"/>
    <x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27"/>
    <x v="3"/>
    <n v="426.65"/>
    <x v="0"/>
    <x v="0"/>
    <x v="0"/>
    <x v="19"/>
  </r>
  <r>
    <x v="1684"/>
    <s v="Female"/>
    <x v="0"/>
    <s v="No"/>
    <s v="Yes"/>
    <n v="35"/>
    <s v="Yes"/>
    <s v="Yes"/>
    <s v="DSL"/>
    <s v="No"/>
    <s v="No"/>
    <s v="No"/>
    <s v="No"/>
    <s v="No"/>
    <s v="No"/>
    <s v="Month-to-month"/>
    <s v="No"/>
    <s v="Mailed check"/>
    <x v="510"/>
    <x v="1"/>
    <n v="1655.35"/>
    <x v="0"/>
    <x v="0"/>
    <x v="0"/>
    <x v="9"/>
  </r>
  <r>
    <x v="1685"/>
    <s v="Male"/>
    <x v="1"/>
    <s v="Yes"/>
    <s v="No"/>
    <n v="27"/>
    <s v="Yes"/>
    <s v="No"/>
    <s v="Fiber optic"/>
    <s v="No"/>
    <s v="No"/>
    <s v="No"/>
    <s v="No"/>
    <s v="No"/>
    <s v="No"/>
    <s v="Month-to-month"/>
    <s v="Yes"/>
    <s v="Electronic check"/>
    <x v="708"/>
    <x v="2"/>
    <n v="1943.9"/>
    <x v="0"/>
    <x v="0"/>
    <x v="0"/>
    <x v="4"/>
  </r>
  <r>
    <x v="1686"/>
    <s v="Female"/>
    <x v="0"/>
    <s v="Yes"/>
    <s v="Yes"/>
    <n v="26"/>
    <s v="Yes"/>
    <s v="Yes"/>
    <s v="DSL"/>
    <s v="No"/>
    <s v="Yes"/>
    <s v="No"/>
    <s v="Yes"/>
    <s v="No"/>
    <s v="No"/>
    <s v="Month-to-month"/>
    <s v="Yes"/>
    <s v="Electronic check"/>
    <x v="273"/>
    <x v="1"/>
    <n v="1616.15"/>
    <x v="1"/>
    <x v="1"/>
    <x v="0"/>
    <x v="20"/>
  </r>
  <r>
    <x v="1687"/>
    <s v="Male"/>
    <x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00"/>
    <x v="3"/>
    <n v="314.95"/>
    <x v="0"/>
    <x v="0"/>
    <x v="0"/>
    <x v="45"/>
  </r>
  <r>
    <x v="1688"/>
    <s v="Female"/>
    <x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2"/>
    <x v="3"/>
    <n v="804.85"/>
    <x v="0"/>
    <x v="0"/>
    <x v="0"/>
    <x v="19"/>
  </r>
  <r>
    <x v="1689"/>
    <s v="Male"/>
    <x v="0"/>
    <s v="Yes"/>
    <s v="Yes"/>
    <n v="7"/>
    <s v="No"/>
    <s v="No phone service"/>
    <s v="DSL"/>
    <s v="Yes"/>
    <s v="Yes"/>
    <s v="Yes"/>
    <s v="No"/>
    <s v="Yes"/>
    <s v="Yes"/>
    <s v="Month-to-month"/>
    <s v="No"/>
    <s v="Mailed check"/>
    <x v="912"/>
    <x v="1"/>
    <n v="465.7"/>
    <x v="0"/>
    <x v="0"/>
    <x v="0"/>
    <x v="62"/>
  </r>
  <r>
    <x v="1690"/>
    <s v="Male"/>
    <x v="0"/>
    <s v="Yes"/>
    <s v="Yes"/>
    <n v="70"/>
    <s v="Yes"/>
    <s v="Yes"/>
    <s v="Fiber optic"/>
    <s v="Yes"/>
    <s v="Yes"/>
    <s v="No"/>
    <s v="No"/>
    <s v="Yes"/>
    <s v="No"/>
    <s v="Month-to-month"/>
    <s v="Yes"/>
    <s v="Credit card (automatic)"/>
    <x v="602"/>
    <x v="2"/>
    <n v="6669.05"/>
    <x v="0"/>
    <x v="0"/>
    <x v="0"/>
    <x v="28"/>
  </r>
  <r>
    <x v="1691"/>
    <s v="Male"/>
    <x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65"/>
    <x v="3"/>
    <n v="1161.75"/>
    <x v="0"/>
    <x v="0"/>
    <x v="0"/>
    <x v="19"/>
  </r>
  <r>
    <x v="1692"/>
    <s v="Male"/>
    <x v="0"/>
    <s v="Yes"/>
    <s v="Yes"/>
    <n v="39"/>
    <s v="No"/>
    <s v="No phone service"/>
    <s v="DSL"/>
    <s v="No"/>
    <s v="No"/>
    <s v="No"/>
    <s v="No"/>
    <s v="No"/>
    <s v="No"/>
    <s v="One year"/>
    <s v="Yes"/>
    <s v="Credit card (automatic)"/>
    <x v="186"/>
    <x v="3"/>
    <n v="947.75"/>
    <x v="0"/>
    <x v="0"/>
    <x v="0"/>
    <x v="38"/>
  </r>
  <r>
    <x v="1693"/>
    <s v="Male"/>
    <x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x v="913"/>
    <x v="2"/>
    <n v="8375.0499999999993"/>
    <x v="0"/>
    <x v="0"/>
    <x v="0"/>
    <x v="74"/>
  </r>
  <r>
    <x v="1694"/>
    <s v="Female"/>
    <x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x v="496"/>
    <x v="0"/>
    <n v="34.700000000000003"/>
    <x v="1"/>
    <x v="1"/>
    <x v="0"/>
    <x v="63"/>
  </r>
  <r>
    <x v="1695"/>
    <s v="Male"/>
    <x v="0"/>
    <s v="Yes"/>
    <s v="Yes"/>
    <n v="54"/>
    <s v="Yes"/>
    <s v="Yes"/>
    <s v="DSL"/>
    <s v="No"/>
    <s v="Yes"/>
    <s v="No"/>
    <s v="Yes"/>
    <s v="Yes"/>
    <s v="No"/>
    <s v="One year"/>
    <s v="Yes"/>
    <s v="Electronic check"/>
    <x v="4"/>
    <x v="2"/>
    <n v="3770"/>
    <x v="0"/>
    <x v="0"/>
    <x v="0"/>
    <x v="4"/>
  </r>
  <r>
    <x v="1696"/>
    <s v="Male"/>
    <x v="0"/>
    <s v="No"/>
    <s v="No"/>
    <n v="3"/>
    <s v="Yes"/>
    <s v="Yes"/>
    <s v="Fiber optic"/>
    <s v="No"/>
    <s v="No"/>
    <s v="No"/>
    <s v="No"/>
    <s v="No"/>
    <s v="Yes"/>
    <s v="Month-to-month"/>
    <s v="Yes"/>
    <s v="Electronic check"/>
    <x v="198"/>
    <x v="2"/>
    <n v="264.8"/>
    <x v="1"/>
    <x v="1"/>
    <x v="0"/>
    <x v="32"/>
  </r>
  <r>
    <x v="1697"/>
    <s v="Female"/>
    <x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x v="258"/>
    <x v="2"/>
    <n v="4707.8500000000004"/>
    <x v="0"/>
    <x v="0"/>
    <x v="0"/>
    <x v="31"/>
  </r>
  <r>
    <x v="1698"/>
    <s v="Male"/>
    <x v="0"/>
    <s v="Yes"/>
    <s v="Yes"/>
    <n v="71"/>
    <s v="Yes"/>
    <s v="Yes"/>
    <s v="Fiber optic"/>
    <s v="No"/>
    <s v="Yes"/>
    <s v="No"/>
    <s v="Yes"/>
    <s v="No"/>
    <s v="No"/>
    <s v="Two year"/>
    <s v="Yes"/>
    <s v="Electronic check"/>
    <x v="295"/>
    <x v="2"/>
    <n v="6152.4"/>
    <x v="0"/>
    <x v="0"/>
    <x v="0"/>
    <x v="32"/>
  </r>
  <r>
    <x v="1699"/>
    <s v="Female"/>
    <x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6"/>
    <x v="3"/>
    <n v="958.1"/>
    <x v="0"/>
    <x v="0"/>
    <x v="0"/>
    <x v="14"/>
  </r>
  <r>
    <x v="1700"/>
    <s v="Male"/>
    <x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07"/>
    <x v="3"/>
    <n v="943"/>
    <x v="0"/>
    <x v="0"/>
    <x v="0"/>
    <x v="19"/>
  </r>
  <r>
    <x v="1701"/>
    <s v="Female"/>
    <x v="0"/>
    <s v="Yes"/>
    <s v="Yes"/>
    <n v="66"/>
    <s v="Yes"/>
    <s v="Yes"/>
    <s v="Fiber optic"/>
    <s v="No"/>
    <s v="Yes"/>
    <s v="Yes"/>
    <s v="No"/>
    <s v="Yes"/>
    <s v="Yes"/>
    <s v="One year"/>
    <s v="Yes"/>
    <s v="Credit card (automatic)"/>
    <x v="184"/>
    <x v="2"/>
    <n v="6615.15"/>
    <x v="1"/>
    <x v="1"/>
    <x v="0"/>
    <x v="69"/>
  </r>
  <r>
    <x v="1702"/>
    <s v="Female"/>
    <x v="0"/>
    <s v="Yes"/>
    <s v="No"/>
    <n v="21"/>
    <s v="Yes"/>
    <s v="Yes"/>
    <s v="Fiber optic"/>
    <s v="Yes"/>
    <s v="No"/>
    <s v="Yes"/>
    <s v="No"/>
    <s v="Yes"/>
    <s v="Yes"/>
    <s v="Month-to-month"/>
    <s v="Yes"/>
    <s v="Bank transfer (automatic)"/>
    <x v="152"/>
    <x v="2"/>
    <n v="2200.25"/>
    <x v="1"/>
    <x v="1"/>
    <x v="0"/>
    <x v="11"/>
  </r>
  <r>
    <x v="1703"/>
    <s v="Male"/>
    <x v="0"/>
    <s v="No"/>
    <s v="No"/>
    <n v="11"/>
    <s v="No"/>
    <s v="No phone service"/>
    <s v="DSL"/>
    <s v="No"/>
    <s v="Yes"/>
    <s v="No"/>
    <s v="Yes"/>
    <s v="No"/>
    <s v="No"/>
    <s v="Month-to-month"/>
    <s v="Yes"/>
    <s v="Electronic check"/>
    <x v="914"/>
    <x v="0"/>
    <n v="425.1"/>
    <x v="0"/>
    <x v="0"/>
    <x v="0"/>
    <x v="80"/>
  </r>
  <r>
    <x v="1704"/>
    <s v="Male"/>
    <x v="0"/>
    <s v="No"/>
    <s v="Yes"/>
    <n v="1"/>
    <s v="Yes"/>
    <s v="Yes"/>
    <s v="Fiber optic"/>
    <s v="No"/>
    <s v="No"/>
    <s v="Yes"/>
    <s v="No"/>
    <s v="Yes"/>
    <s v="Yes"/>
    <s v="Month-to-month"/>
    <s v="Yes"/>
    <s v="Electronic check"/>
    <x v="312"/>
    <x v="2"/>
    <n v="99.75"/>
    <x v="1"/>
    <x v="1"/>
    <x v="0"/>
    <x v="5"/>
  </r>
  <r>
    <x v="1705"/>
    <s v="Female"/>
    <x v="1"/>
    <s v="Yes"/>
    <s v="No"/>
    <n v="55"/>
    <s v="Yes"/>
    <s v="Yes"/>
    <s v="Fiber optic"/>
    <s v="No"/>
    <s v="Yes"/>
    <s v="Yes"/>
    <s v="Yes"/>
    <s v="No"/>
    <s v="No"/>
    <s v="Month-to-month"/>
    <s v="No"/>
    <s v="Electronic check"/>
    <x v="677"/>
    <x v="2"/>
    <n v="5044.8"/>
    <x v="0"/>
    <x v="0"/>
    <x v="0"/>
    <x v="17"/>
  </r>
  <r>
    <x v="1706"/>
    <s v="Male"/>
    <x v="0"/>
    <s v="No"/>
    <s v="No"/>
    <n v="69"/>
    <s v="Yes"/>
    <s v="Yes"/>
    <s v="Fiber optic"/>
    <s v="No"/>
    <s v="Yes"/>
    <s v="Yes"/>
    <s v="Yes"/>
    <s v="Yes"/>
    <s v="No"/>
    <s v="Two year"/>
    <s v="Yes"/>
    <s v="Credit card (automatic)"/>
    <x v="783"/>
    <x v="2"/>
    <n v="6743.55"/>
    <x v="0"/>
    <x v="0"/>
    <x v="0"/>
    <x v="28"/>
  </r>
  <r>
    <x v="1707"/>
    <s v="Female"/>
    <x v="1"/>
    <s v="No"/>
    <s v="No"/>
    <n v="3"/>
    <s v="Yes"/>
    <s v="No"/>
    <s v="Fiber optic"/>
    <s v="No"/>
    <s v="No"/>
    <s v="Yes"/>
    <s v="No"/>
    <s v="No"/>
    <s v="No"/>
    <s v="Month-to-month"/>
    <s v="No"/>
    <s v="Electronic check"/>
    <x v="281"/>
    <x v="2"/>
    <n v="196.4"/>
    <x v="0"/>
    <x v="0"/>
    <x v="0"/>
    <x v="59"/>
  </r>
  <r>
    <x v="1708"/>
    <s v="Male"/>
    <x v="0"/>
    <s v="No"/>
    <s v="No"/>
    <n v="4"/>
    <s v="Yes"/>
    <s v="No"/>
    <s v="DSL"/>
    <s v="No"/>
    <s v="No"/>
    <s v="Yes"/>
    <s v="Yes"/>
    <s v="Yes"/>
    <s v="Yes"/>
    <s v="Month-to-month"/>
    <s v="Yes"/>
    <s v="Electronic check"/>
    <x v="113"/>
    <x v="2"/>
    <n v="299.7"/>
    <x v="1"/>
    <x v="1"/>
    <x v="0"/>
    <x v="59"/>
  </r>
  <r>
    <x v="1709"/>
    <s v="Male"/>
    <x v="1"/>
    <s v="No"/>
    <s v="No"/>
    <n v="30"/>
    <s v="Yes"/>
    <s v="Yes"/>
    <s v="DSL"/>
    <s v="No"/>
    <s v="No"/>
    <s v="Yes"/>
    <s v="Yes"/>
    <s v="Yes"/>
    <s v="No"/>
    <s v="Two year"/>
    <s v="Yes"/>
    <s v="Credit card (automatic)"/>
    <x v="915"/>
    <x v="2"/>
    <n v="2093.9"/>
    <x v="0"/>
    <x v="0"/>
    <x v="0"/>
    <x v="29"/>
  </r>
  <r>
    <x v="1710"/>
    <s v="Female"/>
    <x v="0"/>
    <s v="No"/>
    <s v="No"/>
    <n v="5"/>
    <s v="Yes"/>
    <s v="Yes"/>
    <s v="Fiber optic"/>
    <s v="No"/>
    <s v="No"/>
    <s v="Yes"/>
    <s v="Yes"/>
    <s v="No"/>
    <s v="No"/>
    <s v="Month-to-month"/>
    <s v="Yes"/>
    <s v="Electronic check"/>
    <x v="916"/>
    <x v="2"/>
    <n v="417.75"/>
    <x v="0"/>
    <x v="0"/>
    <x v="0"/>
    <x v="79"/>
  </r>
  <r>
    <x v="1711"/>
    <s v="Female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369"/>
    <x v="3"/>
    <n v="1725.4"/>
    <x v="0"/>
    <x v="0"/>
    <x v="0"/>
    <x v="43"/>
  </r>
  <r>
    <x v="1712"/>
    <s v="Female"/>
    <x v="0"/>
    <s v="No"/>
    <s v="No"/>
    <n v="29"/>
    <s v="Yes"/>
    <s v="Yes"/>
    <s v="DSL"/>
    <s v="No"/>
    <s v="Yes"/>
    <s v="No"/>
    <s v="No"/>
    <s v="No"/>
    <s v="No"/>
    <s v="One year"/>
    <s v="Yes"/>
    <s v="Electronic check"/>
    <x v="917"/>
    <x v="1"/>
    <n v="1620.2"/>
    <x v="0"/>
    <x v="0"/>
    <x v="0"/>
    <x v="16"/>
  </r>
  <r>
    <x v="1713"/>
    <s v="Male"/>
    <x v="0"/>
    <s v="Yes"/>
    <s v="No"/>
    <n v="52"/>
    <s v="Yes"/>
    <s v="Yes"/>
    <s v="DSL"/>
    <s v="No"/>
    <s v="Yes"/>
    <s v="No"/>
    <s v="Yes"/>
    <s v="No"/>
    <s v="No"/>
    <s v="Month-to-month"/>
    <s v="No"/>
    <s v="Bank transfer (automatic)"/>
    <x v="918"/>
    <x v="1"/>
    <n v="3169.55"/>
    <x v="0"/>
    <x v="0"/>
    <x v="0"/>
    <x v="76"/>
  </r>
  <r>
    <x v="1714"/>
    <s v="Male"/>
    <x v="0"/>
    <s v="No"/>
    <s v="No"/>
    <n v="68"/>
    <s v="Yes"/>
    <s v="Yes"/>
    <s v="DSL"/>
    <s v="Yes"/>
    <s v="Yes"/>
    <s v="Yes"/>
    <s v="No"/>
    <s v="No"/>
    <s v="Yes"/>
    <s v="One year"/>
    <s v="No"/>
    <s v="Credit card (automatic)"/>
    <x v="919"/>
    <x v="2"/>
    <n v="5233.25"/>
    <x v="0"/>
    <x v="0"/>
    <x v="0"/>
    <x v="57"/>
  </r>
  <r>
    <x v="1715"/>
    <s v="Female"/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01"/>
    <x v="3"/>
    <n v="967.85"/>
    <x v="0"/>
    <x v="0"/>
    <x v="0"/>
    <x v="10"/>
  </r>
  <r>
    <x v="1716"/>
    <s v="Male"/>
    <x v="0"/>
    <s v="No"/>
    <s v="No"/>
    <n v="8"/>
    <s v="Yes"/>
    <s v="No"/>
    <s v="DSL"/>
    <s v="No"/>
    <s v="No"/>
    <s v="No"/>
    <s v="No"/>
    <s v="No"/>
    <s v="Yes"/>
    <s v="Month-to-month"/>
    <s v="Yes"/>
    <s v="Credit card (automatic)"/>
    <x v="325"/>
    <x v="1"/>
    <n v="438.05"/>
    <x v="0"/>
    <x v="0"/>
    <x v="0"/>
    <x v="16"/>
  </r>
  <r>
    <x v="1717"/>
    <s v="Male"/>
    <x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39"/>
    <x v="3"/>
    <n v="1421.9"/>
    <x v="0"/>
    <x v="0"/>
    <x v="0"/>
    <x v="19"/>
  </r>
  <r>
    <x v="1718"/>
    <s v="Fe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47"/>
    <x v="3"/>
    <n v="323.14999999999998"/>
    <x v="0"/>
    <x v="0"/>
    <x v="0"/>
    <x v="19"/>
  </r>
  <r>
    <x v="1719"/>
    <s v="Male"/>
    <x v="0"/>
    <s v="No"/>
    <s v="No"/>
    <n v="3"/>
    <s v="Yes"/>
    <s v="No"/>
    <s v="Fiber optic"/>
    <s v="No"/>
    <s v="Yes"/>
    <s v="Yes"/>
    <s v="Yes"/>
    <s v="Yes"/>
    <s v="Yes"/>
    <s v="Month-to-month"/>
    <s v="Yes"/>
    <s v="Electronic check"/>
    <x v="497"/>
    <x v="2"/>
    <n v="318.60000000000002"/>
    <x v="0"/>
    <x v="0"/>
    <x v="0"/>
    <x v="37"/>
  </r>
  <r>
    <x v="1720"/>
    <s v="Female"/>
    <x v="1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x v="920"/>
    <x v="2"/>
    <n v="163.69999999999999"/>
    <x v="0"/>
    <x v="0"/>
    <x v="0"/>
    <x v="50"/>
  </r>
  <r>
    <x v="1721"/>
    <s v="Female"/>
    <x v="0"/>
    <s v="No"/>
    <s v="No"/>
    <n v="9"/>
    <s v="Yes"/>
    <s v="No"/>
    <s v="Fiber optic"/>
    <s v="Yes"/>
    <s v="No"/>
    <s v="No"/>
    <s v="No"/>
    <s v="No"/>
    <s v="No"/>
    <s v="Month-to-month"/>
    <s v="Yes"/>
    <s v="Credit card (automatic)"/>
    <x v="460"/>
    <x v="2"/>
    <n v="639.65"/>
    <x v="1"/>
    <x v="1"/>
    <x v="0"/>
    <x v="59"/>
  </r>
  <r>
    <x v="1722"/>
    <s v="Female"/>
    <x v="0"/>
    <s v="No"/>
    <s v="No"/>
    <n v="51"/>
    <s v="No"/>
    <s v="No phone service"/>
    <s v="DSL"/>
    <s v="No"/>
    <s v="Yes"/>
    <s v="Yes"/>
    <s v="No"/>
    <s v="Yes"/>
    <s v="Yes"/>
    <s v="One year"/>
    <s v="Yes"/>
    <s v="Credit card (automatic)"/>
    <x v="620"/>
    <x v="1"/>
    <n v="2928.5"/>
    <x v="0"/>
    <x v="0"/>
    <x v="0"/>
    <x v="8"/>
  </r>
  <r>
    <x v="1723"/>
    <s v="Female"/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51"/>
    <x v="3"/>
    <n v="100.35"/>
    <x v="0"/>
    <x v="0"/>
    <x v="0"/>
    <x v="19"/>
  </r>
  <r>
    <x v="1724"/>
    <s v="Female"/>
    <x v="0"/>
    <s v="Yes"/>
    <s v="No"/>
    <n v="3"/>
    <s v="Yes"/>
    <s v="Yes"/>
    <s v="Fiber optic"/>
    <s v="No"/>
    <s v="No"/>
    <s v="No"/>
    <s v="No"/>
    <s v="Yes"/>
    <s v="Yes"/>
    <s v="Month-to-month"/>
    <s v="No"/>
    <s v="Electronic check"/>
    <x v="280"/>
    <x v="2"/>
    <n v="273.2"/>
    <x v="0"/>
    <x v="0"/>
    <x v="0"/>
    <x v="36"/>
  </r>
  <r>
    <x v="1725"/>
    <s v="Female"/>
    <x v="1"/>
    <s v="No"/>
    <s v="No"/>
    <n v="17"/>
    <s v="Yes"/>
    <s v="Yes"/>
    <s v="Fiber optic"/>
    <s v="No"/>
    <s v="No"/>
    <s v="No"/>
    <s v="No"/>
    <s v="Yes"/>
    <s v="Yes"/>
    <s v="Month-to-month"/>
    <s v="Yes"/>
    <s v="Electronic check"/>
    <x v="402"/>
    <x v="2"/>
    <n v="1608.15"/>
    <x v="0"/>
    <x v="0"/>
    <x v="0"/>
    <x v="40"/>
  </r>
  <r>
    <x v="1726"/>
    <s v="Male"/>
    <x v="0"/>
    <s v="Yes"/>
    <s v="No"/>
    <n v="30"/>
    <s v="Yes"/>
    <s v="Yes"/>
    <s v="DSL"/>
    <s v="No"/>
    <s v="No"/>
    <s v="No"/>
    <s v="No"/>
    <s v="No"/>
    <s v="No"/>
    <s v="Month-to-month"/>
    <s v="No"/>
    <s v="Electronic check"/>
    <x v="503"/>
    <x v="1"/>
    <n v="1441.95"/>
    <x v="0"/>
    <x v="0"/>
    <x v="0"/>
    <x v="9"/>
  </r>
  <r>
    <x v="1727"/>
    <s v="Male"/>
    <x v="0"/>
    <s v="No"/>
    <s v="No"/>
    <n v="31"/>
    <s v="Yes"/>
    <s v="Yes"/>
    <s v="DSL"/>
    <s v="No"/>
    <s v="Yes"/>
    <s v="No"/>
    <s v="Yes"/>
    <s v="Yes"/>
    <s v="No"/>
    <s v="Month-to-month"/>
    <s v="Yes"/>
    <s v="Electronic check"/>
    <x v="921"/>
    <x v="2"/>
    <n v="2168.15"/>
    <x v="0"/>
    <x v="0"/>
    <x v="0"/>
    <x v="4"/>
  </r>
  <r>
    <x v="1728"/>
    <s v="Female"/>
    <x v="0"/>
    <s v="No"/>
    <s v="No"/>
    <n v="45"/>
    <s v="Yes"/>
    <s v="No"/>
    <s v="DSL"/>
    <s v="Yes"/>
    <s v="No"/>
    <s v="Yes"/>
    <s v="Yes"/>
    <s v="Yes"/>
    <s v="Yes"/>
    <s v="Two year"/>
    <s v="No"/>
    <s v="Bank transfer (automatic)"/>
    <x v="922"/>
    <x v="2"/>
    <n v="3618.7"/>
    <x v="0"/>
    <x v="0"/>
    <x v="0"/>
    <x v="49"/>
  </r>
  <r>
    <x v="1729"/>
    <s v="Male"/>
    <x v="0"/>
    <s v="Yes"/>
    <s v="No"/>
    <n v="64"/>
    <s v="Yes"/>
    <s v="Yes"/>
    <s v="Fiber optic"/>
    <s v="Yes"/>
    <s v="Yes"/>
    <s v="Yes"/>
    <s v="No"/>
    <s v="No"/>
    <s v="No"/>
    <s v="One year"/>
    <s v="No"/>
    <s v="Bank transfer (automatic)"/>
    <x v="578"/>
    <x v="2"/>
    <n v="5692.65"/>
    <x v="0"/>
    <x v="0"/>
    <x v="0"/>
    <x v="6"/>
  </r>
  <r>
    <x v="1730"/>
    <s v="Male"/>
    <x v="0"/>
    <s v="No"/>
    <s v="No"/>
    <n v="1"/>
    <s v="Yes"/>
    <s v="Yes"/>
    <s v="DSL"/>
    <s v="No"/>
    <s v="No"/>
    <s v="No"/>
    <s v="No"/>
    <s v="Yes"/>
    <s v="No"/>
    <s v="Month-to-month"/>
    <s v="Yes"/>
    <s v="Electronic check"/>
    <x v="559"/>
    <x v="1"/>
    <n v="59.85"/>
    <x v="1"/>
    <x v="1"/>
    <x v="0"/>
    <x v="20"/>
  </r>
  <r>
    <x v="1731"/>
    <s v="Female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923"/>
    <x v="2"/>
    <n v="69.599999999999994"/>
    <x v="1"/>
    <x v="1"/>
    <x v="0"/>
    <x v="26"/>
  </r>
  <r>
    <x v="1732"/>
    <s v="Male"/>
    <x v="1"/>
    <s v="Yes"/>
    <s v="Yes"/>
    <n v="61"/>
    <s v="Yes"/>
    <s v="Yes"/>
    <s v="Fiber optic"/>
    <s v="No"/>
    <s v="Yes"/>
    <s v="No"/>
    <s v="No"/>
    <s v="Yes"/>
    <s v="Yes"/>
    <s v="One year"/>
    <s v="No"/>
    <s v="Electronic check"/>
    <x v="212"/>
    <x v="2"/>
    <n v="5969.3"/>
    <x v="0"/>
    <x v="0"/>
    <x v="0"/>
    <x v="21"/>
  </r>
  <r>
    <x v="1733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24"/>
    <x v="3"/>
    <n v="19.05"/>
    <x v="0"/>
    <x v="0"/>
    <x v="0"/>
    <x v="10"/>
  </r>
  <r>
    <x v="1734"/>
    <s v="Male"/>
    <x v="0"/>
    <s v="No"/>
    <s v="No"/>
    <n v="9"/>
    <s v="No"/>
    <s v="No phone service"/>
    <s v="DSL"/>
    <s v="No"/>
    <s v="No"/>
    <s v="No"/>
    <s v="No"/>
    <s v="Yes"/>
    <s v="Yes"/>
    <s v="Month-to-month"/>
    <s v="Yes"/>
    <s v="Electronic check"/>
    <x v="354"/>
    <x v="1"/>
    <n v="418.8"/>
    <x v="1"/>
    <x v="1"/>
    <x v="0"/>
    <x v="25"/>
  </r>
  <r>
    <x v="1735"/>
    <s v="Male"/>
    <x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x v="913"/>
    <x v="2"/>
    <n v="8100.55"/>
    <x v="0"/>
    <x v="0"/>
    <x v="0"/>
    <x v="74"/>
  </r>
  <r>
    <x v="1736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88"/>
    <x v="3"/>
    <n v="19.5"/>
    <x v="1"/>
    <x v="1"/>
    <x v="0"/>
    <x v="19"/>
  </r>
  <r>
    <x v="1737"/>
    <s v="Female"/>
    <x v="0"/>
    <s v="Yes"/>
    <s v="No"/>
    <n v="7"/>
    <s v="Yes"/>
    <s v="No"/>
    <s v="DSL"/>
    <s v="No"/>
    <s v="No"/>
    <s v="No"/>
    <s v="No"/>
    <s v="No"/>
    <s v="No"/>
    <s v="Month-to-month"/>
    <s v="Yes"/>
    <s v="Mailed check"/>
    <x v="925"/>
    <x v="1"/>
    <n v="313.45"/>
    <x v="0"/>
    <x v="0"/>
    <x v="0"/>
    <x v="64"/>
  </r>
  <r>
    <x v="1738"/>
    <s v="Female"/>
    <x v="0"/>
    <s v="Yes"/>
    <s v="No"/>
    <n v="66"/>
    <s v="Yes"/>
    <s v="Yes"/>
    <s v="Fiber optic"/>
    <s v="No"/>
    <s v="Yes"/>
    <s v="Yes"/>
    <s v="Yes"/>
    <s v="No"/>
    <s v="No"/>
    <s v="One year"/>
    <s v="Yes"/>
    <s v="Bank transfer (automatic)"/>
    <x v="646"/>
    <x v="2"/>
    <n v="6130.95"/>
    <x v="0"/>
    <x v="0"/>
    <x v="0"/>
    <x v="68"/>
  </r>
  <r>
    <x v="1739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650"/>
    <x v="2"/>
    <n v="69.900000000000006"/>
    <x v="1"/>
    <x v="1"/>
    <x v="0"/>
    <x v="26"/>
  </r>
  <r>
    <x v="1740"/>
    <s v="Male"/>
    <x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66"/>
    <x v="3"/>
    <n v="745.3"/>
    <x v="0"/>
    <x v="0"/>
    <x v="0"/>
    <x v="19"/>
  </r>
  <r>
    <x v="1741"/>
    <s v="Male"/>
    <x v="0"/>
    <s v="No"/>
    <s v="No"/>
    <n v="16"/>
    <s v="Yes"/>
    <s v="Yes"/>
    <s v="DSL"/>
    <s v="No"/>
    <s v="Yes"/>
    <s v="Yes"/>
    <s v="No"/>
    <s v="No"/>
    <s v="Yes"/>
    <s v="Month-to-month"/>
    <s v="Yes"/>
    <s v="Bank transfer (automatic)"/>
    <x v="583"/>
    <x v="2"/>
    <n v="1212.0999999999999"/>
    <x v="0"/>
    <x v="0"/>
    <x v="0"/>
    <x v="4"/>
  </r>
  <r>
    <x v="1742"/>
    <s v="Female"/>
    <x v="0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x v="926"/>
    <x v="2"/>
    <n v="183.75"/>
    <x v="1"/>
    <x v="1"/>
    <x v="0"/>
    <x v="70"/>
  </r>
  <r>
    <x v="1743"/>
    <s v="Male"/>
    <x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92"/>
    <x v="3"/>
    <n v="1583.5"/>
    <x v="0"/>
    <x v="0"/>
    <x v="0"/>
    <x v="38"/>
  </r>
  <r>
    <x v="1744"/>
    <s v="Female"/>
    <x v="0"/>
    <s v="Yes"/>
    <s v="No"/>
    <n v="41"/>
    <s v="Yes"/>
    <s v="No"/>
    <s v="Fiber optic"/>
    <s v="Yes"/>
    <s v="Yes"/>
    <s v="Yes"/>
    <s v="No"/>
    <s v="Yes"/>
    <s v="Yes"/>
    <s v="One year"/>
    <s v="Yes"/>
    <s v="Bank transfer (automatic)"/>
    <x v="927"/>
    <x v="2"/>
    <n v="4162.05"/>
    <x v="0"/>
    <x v="0"/>
    <x v="0"/>
    <x v="11"/>
  </r>
  <r>
    <x v="1745"/>
    <s v="Female"/>
    <x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1"/>
    <x v="3"/>
    <n v="1119.9000000000001"/>
    <x v="0"/>
    <x v="0"/>
    <x v="0"/>
    <x v="19"/>
  </r>
  <r>
    <x v="1746"/>
    <s v="Female"/>
    <x v="0"/>
    <s v="No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x v="928"/>
    <x v="2"/>
    <n v="8013.55"/>
    <x v="0"/>
    <x v="0"/>
    <x v="0"/>
    <x v="83"/>
  </r>
  <r>
    <x v="1747"/>
    <s v="Female"/>
    <x v="0"/>
    <s v="Yes"/>
    <s v="Yes"/>
    <n v="3"/>
    <s v="Yes"/>
    <s v="Yes"/>
    <s v="Fiber optic"/>
    <s v="No"/>
    <s v="No"/>
    <s v="No"/>
    <s v="No"/>
    <s v="No"/>
    <s v="Yes"/>
    <s v="Month-to-month"/>
    <s v="Yes"/>
    <s v="Bank transfer (automatic)"/>
    <x v="929"/>
    <x v="2"/>
    <n v="264.85000000000002"/>
    <x v="1"/>
    <x v="1"/>
    <x v="0"/>
    <x v="32"/>
  </r>
  <r>
    <x v="1748"/>
    <s v="Female"/>
    <x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32"/>
    <x v="3"/>
    <n v="1102.4000000000001"/>
    <x v="0"/>
    <x v="0"/>
    <x v="0"/>
    <x v="19"/>
  </r>
  <r>
    <x v="1749"/>
    <s v="Male"/>
    <x v="1"/>
    <s v="No"/>
    <s v="No"/>
    <n v="52"/>
    <s v="Yes"/>
    <s v="Yes"/>
    <s v="Fiber optic"/>
    <s v="No"/>
    <s v="Yes"/>
    <s v="Yes"/>
    <s v="Yes"/>
    <s v="Yes"/>
    <s v="Yes"/>
    <s v="Month-to-month"/>
    <s v="Yes"/>
    <s v="Electronic check"/>
    <x v="476"/>
    <x v="2"/>
    <n v="5832"/>
    <x v="0"/>
    <x v="0"/>
    <x v="0"/>
    <x v="44"/>
  </r>
  <r>
    <x v="1750"/>
    <s v="Female"/>
    <x v="0"/>
    <s v="No"/>
    <s v="No"/>
    <n v="50"/>
    <s v="Yes"/>
    <s v="No"/>
    <s v="Fiber optic"/>
    <s v="No"/>
    <s v="No"/>
    <s v="Yes"/>
    <s v="Yes"/>
    <s v="No"/>
    <s v="Yes"/>
    <s v="Two year"/>
    <s v="Yes"/>
    <s v="Bank transfer (automatic)"/>
    <x v="377"/>
    <x v="2"/>
    <n v="4304.5"/>
    <x v="0"/>
    <x v="0"/>
    <x v="0"/>
    <x v="17"/>
  </r>
  <r>
    <x v="1751"/>
    <s v="Male"/>
    <x v="0"/>
    <s v="No"/>
    <s v="No"/>
    <n v="14"/>
    <s v="Yes"/>
    <s v="Yes"/>
    <s v="Fiber optic"/>
    <s v="No"/>
    <s v="No"/>
    <s v="No"/>
    <s v="Yes"/>
    <s v="Yes"/>
    <s v="No"/>
    <s v="Month-to-month"/>
    <s v="Yes"/>
    <s v="Electronic check"/>
    <x v="930"/>
    <x v="2"/>
    <n v="1178.4000000000001"/>
    <x v="1"/>
    <x v="1"/>
    <x v="0"/>
    <x v="17"/>
  </r>
  <r>
    <x v="1752"/>
    <s v="Male"/>
    <x v="0"/>
    <s v="Yes"/>
    <s v="No"/>
    <n v="27"/>
    <s v="Yes"/>
    <s v="No"/>
    <s v="DSL"/>
    <s v="Yes"/>
    <s v="No"/>
    <s v="No"/>
    <s v="No"/>
    <s v="No"/>
    <s v="No"/>
    <s v="One year"/>
    <s v="No"/>
    <s v="Credit card (automatic)"/>
    <x v="931"/>
    <x v="1"/>
    <n v="1421.75"/>
    <x v="0"/>
    <x v="0"/>
    <x v="0"/>
    <x v="33"/>
  </r>
  <r>
    <x v="1753"/>
    <s v="Female"/>
    <x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x v="932"/>
    <x v="2"/>
    <n v="6827.5"/>
    <x v="0"/>
    <x v="0"/>
    <x v="0"/>
    <x v="54"/>
  </r>
  <r>
    <x v="1754"/>
    <s v="Male"/>
    <x v="0"/>
    <s v="No"/>
    <s v="No"/>
    <n v="62"/>
    <s v="Yes"/>
    <s v="No"/>
    <s v="DSL"/>
    <s v="Yes"/>
    <s v="Yes"/>
    <s v="No"/>
    <s v="No"/>
    <s v="Yes"/>
    <s v="Yes"/>
    <s v="One year"/>
    <s v="Yes"/>
    <s v="Credit card (automatic)"/>
    <x v="697"/>
    <x v="2"/>
    <n v="4698.05"/>
    <x v="0"/>
    <x v="0"/>
    <x v="0"/>
    <x v="59"/>
  </r>
  <r>
    <x v="1755"/>
    <s v="Female"/>
    <x v="0"/>
    <s v="No"/>
    <s v="No"/>
    <n v="12"/>
    <s v="Yes"/>
    <s v="No"/>
    <s v="DSL"/>
    <s v="No"/>
    <s v="Yes"/>
    <s v="No"/>
    <s v="Yes"/>
    <s v="No"/>
    <s v="No"/>
    <s v="Month-to-month"/>
    <s v="Yes"/>
    <s v="Electronic check"/>
    <x v="407"/>
    <x v="1"/>
    <n v="654.5"/>
    <x v="0"/>
    <x v="0"/>
    <x v="0"/>
    <x v="2"/>
  </r>
  <r>
    <x v="1756"/>
    <s v="Female"/>
    <x v="1"/>
    <s v="No"/>
    <s v="No"/>
    <n v="44"/>
    <s v="Yes"/>
    <s v="No"/>
    <s v="DSL"/>
    <s v="No"/>
    <s v="No"/>
    <s v="Yes"/>
    <s v="Yes"/>
    <s v="Yes"/>
    <s v="Yes"/>
    <s v="One year"/>
    <s v="No"/>
    <s v="Bank transfer (automatic)"/>
    <x v="52"/>
    <x v="2"/>
    <n v="3268.05"/>
    <x v="0"/>
    <x v="0"/>
    <x v="0"/>
    <x v="27"/>
  </r>
  <r>
    <x v="1757"/>
    <s v="Male"/>
    <x v="0"/>
    <s v="Yes"/>
    <s v="Yes"/>
    <n v="54"/>
    <s v="Yes"/>
    <s v="No"/>
    <s v="Fiber optic"/>
    <s v="No"/>
    <s v="Yes"/>
    <s v="No"/>
    <s v="Yes"/>
    <s v="No"/>
    <s v="No"/>
    <s v="Two year"/>
    <s v="Yes"/>
    <s v="Bank transfer (automatic)"/>
    <x v="180"/>
    <x v="2"/>
    <n v="4362.05"/>
    <x v="0"/>
    <x v="0"/>
    <x v="0"/>
    <x v="30"/>
  </r>
  <r>
    <x v="1758"/>
    <s v="Female"/>
    <x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32"/>
    <x v="3"/>
    <n v="1386.9"/>
    <x v="0"/>
    <x v="0"/>
    <x v="0"/>
    <x v="19"/>
  </r>
  <r>
    <x v="1759"/>
    <s v="Male"/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1"/>
    <x v="3"/>
    <n v="415.4"/>
    <x v="0"/>
    <x v="0"/>
    <x v="0"/>
    <x v="10"/>
  </r>
  <r>
    <x v="1760"/>
    <s v="Male"/>
    <x v="0"/>
    <s v="Yes"/>
    <s v="Yes"/>
    <n v="50"/>
    <s v="Yes"/>
    <s v="Yes"/>
    <s v="DSL"/>
    <s v="No"/>
    <s v="No"/>
    <s v="Yes"/>
    <s v="No"/>
    <s v="No"/>
    <s v="No"/>
    <s v="One year"/>
    <s v="No"/>
    <s v="Bank transfer (automatic)"/>
    <x v="933"/>
    <x v="1"/>
    <n v="2614.1"/>
    <x v="0"/>
    <x v="0"/>
    <x v="0"/>
    <x v="16"/>
  </r>
  <r>
    <x v="1761"/>
    <s v="Male"/>
    <x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338"/>
    <x v="3"/>
    <n v="1513.6"/>
    <x v="0"/>
    <x v="0"/>
    <x v="0"/>
    <x v="43"/>
  </r>
  <r>
    <x v="1762"/>
    <s v="Male"/>
    <x v="0"/>
    <s v="Yes"/>
    <s v="Yes"/>
    <n v="35"/>
    <s v="Yes"/>
    <s v="Yes"/>
    <s v="Fiber optic"/>
    <s v="No"/>
    <s v="Yes"/>
    <s v="No"/>
    <s v="No"/>
    <s v="Yes"/>
    <s v="No"/>
    <s v="Month-to-month"/>
    <s v="Yes"/>
    <s v="Bank transfer (automatic)"/>
    <x v="317"/>
    <x v="2"/>
    <n v="3161.6"/>
    <x v="0"/>
    <x v="0"/>
    <x v="0"/>
    <x v="17"/>
  </r>
  <r>
    <x v="1763"/>
    <s v="Female"/>
    <x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x v="354"/>
    <x v="1"/>
    <n v="80.95"/>
    <x v="0"/>
    <x v="0"/>
    <x v="0"/>
    <x v="25"/>
  </r>
  <r>
    <x v="1764"/>
    <s v="Male"/>
    <x v="0"/>
    <s v="Yes"/>
    <s v="Yes"/>
    <n v="63"/>
    <s v="Yes"/>
    <s v="Yes"/>
    <s v="DSL"/>
    <s v="Yes"/>
    <s v="No"/>
    <s v="Yes"/>
    <s v="Yes"/>
    <s v="No"/>
    <s v="Yes"/>
    <s v="Two year"/>
    <s v="No"/>
    <s v="Mailed check"/>
    <x v="381"/>
    <x v="2"/>
    <n v="4676.7"/>
    <x v="0"/>
    <x v="0"/>
    <x v="0"/>
    <x v="31"/>
  </r>
  <r>
    <x v="1765"/>
    <s v="Female"/>
    <x v="0"/>
    <s v="Yes"/>
    <s v="No"/>
    <n v="58"/>
    <s v="Yes"/>
    <s v="Yes"/>
    <s v="Fiber optic"/>
    <s v="Yes"/>
    <s v="Yes"/>
    <s v="Yes"/>
    <s v="No"/>
    <s v="Yes"/>
    <s v="Yes"/>
    <s v="One year"/>
    <s v="Yes"/>
    <s v="Credit card (automatic)"/>
    <x v="550"/>
    <x v="2"/>
    <n v="6526.65"/>
    <x v="0"/>
    <x v="0"/>
    <x v="0"/>
    <x v="44"/>
  </r>
  <r>
    <x v="1766"/>
    <s v="Female"/>
    <x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55"/>
    <x v="3"/>
    <n v="583.29999999999995"/>
    <x v="0"/>
    <x v="0"/>
    <x v="0"/>
    <x v="14"/>
  </r>
  <r>
    <x v="1767"/>
    <s v="Female"/>
    <x v="0"/>
    <s v="Yes"/>
    <s v="No"/>
    <n v="71"/>
    <s v="Yes"/>
    <s v="Yes"/>
    <s v="Fiber optic"/>
    <s v="Yes"/>
    <s v="Yes"/>
    <s v="Yes"/>
    <s v="Yes"/>
    <s v="Yes"/>
    <s v="Yes"/>
    <s v="Two year"/>
    <s v="Yes"/>
    <s v="Credit card (automatic)"/>
    <x v="934"/>
    <x v="2"/>
    <n v="8078.1"/>
    <x v="0"/>
    <x v="0"/>
    <x v="0"/>
    <x v="73"/>
  </r>
  <r>
    <x v="1768"/>
    <s v="Female"/>
    <x v="0"/>
    <s v="No"/>
    <s v="No"/>
    <n v="63"/>
    <s v="Yes"/>
    <s v="No"/>
    <s v="DSL"/>
    <s v="No"/>
    <s v="No"/>
    <s v="Yes"/>
    <s v="No"/>
    <s v="No"/>
    <s v="Yes"/>
    <s v="One year"/>
    <s v="No"/>
    <s v="Credit card (automatic)"/>
    <x v="935"/>
    <x v="1"/>
    <n v="3503.5"/>
    <x v="0"/>
    <x v="0"/>
    <x v="0"/>
    <x v="62"/>
  </r>
  <r>
    <x v="1769"/>
    <s v="Male"/>
    <x v="0"/>
    <s v="Yes"/>
    <s v="No"/>
    <n v="71"/>
    <s v="Yes"/>
    <s v="Yes"/>
    <s v="Fiber optic"/>
    <s v="No"/>
    <s v="Yes"/>
    <s v="Yes"/>
    <s v="No"/>
    <s v="No"/>
    <s v="Yes"/>
    <s v="Month-to-month"/>
    <s v="Yes"/>
    <s v="Bank transfer (automatic)"/>
    <x v="582"/>
    <x v="2"/>
    <n v="6669.45"/>
    <x v="0"/>
    <x v="0"/>
    <x v="0"/>
    <x v="77"/>
  </r>
  <r>
    <x v="1770"/>
    <s v="Female"/>
    <x v="1"/>
    <s v="No"/>
    <s v="No"/>
    <n v="41"/>
    <s v="Yes"/>
    <s v="Yes"/>
    <s v="Fiber optic"/>
    <s v="Yes"/>
    <s v="Yes"/>
    <s v="Yes"/>
    <s v="No"/>
    <s v="Yes"/>
    <s v="Yes"/>
    <s v="Month-to-month"/>
    <s v="Yes"/>
    <s v="Electronic check"/>
    <x v="936"/>
    <x v="2"/>
    <n v="4689.5"/>
    <x v="1"/>
    <x v="1"/>
    <x v="0"/>
    <x v="13"/>
  </r>
  <r>
    <x v="1771"/>
    <s v="Male"/>
    <x v="1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x v="937"/>
    <x v="2"/>
    <n v="1201.1500000000001"/>
    <x v="1"/>
    <x v="1"/>
    <x v="0"/>
    <x v="68"/>
  </r>
  <r>
    <x v="1772"/>
    <s v="Male"/>
    <x v="0"/>
    <s v="No"/>
    <s v="No"/>
    <n v="2"/>
    <s v="Yes"/>
    <s v="No"/>
    <s v="Fiber optic"/>
    <s v="No"/>
    <s v="No"/>
    <s v="No"/>
    <s v="No"/>
    <s v="Yes"/>
    <s v="No"/>
    <s v="Month-to-month"/>
    <s v="No"/>
    <s v="Electronic check"/>
    <x v="938"/>
    <x v="2"/>
    <n v="143.65"/>
    <x v="1"/>
    <x v="1"/>
    <x v="0"/>
    <x v="41"/>
  </r>
  <r>
    <x v="1773"/>
    <s v="Female"/>
    <x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95"/>
    <x v="3"/>
    <n v="1292.6500000000001"/>
    <x v="0"/>
    <x v="0"/>
    <x v="0"/>
    <x v="10"/>
  </r>
  <r>
    <x v="1774"/>
    <s v="Male"/>
    <x v="0"/>
    <s v="Yes"/>
    <s v="Yes"/>
    <n v="1"/>
    <s v="Yes"/>
    <s v="No"/>
    <s v="DSL"/>
    <s v="Yes"/>
    <s v="No"/>
    <s v="No"/>
    <s v="No"/>
    <s v="No"/>
    <s v="No"/>
    <s v="Month-to-month"/>
    <s v="Yes"/>
    <s v="Mailed check"/>
    <x v="939"/>
    <x v="1"/>
    <n v="48.75"/>
    <x v="0"/>
    <x v="0"/>
    <x v="0"/>
    <x v="33"/>
  </r>
  <r>
    <x v="1775"/>
    <s v="Male"/>
    <x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x v="879"/>
    <x v="2"/>
    <n v="7108.2"/>
    <x v="0"/>
    <x v="0"/>
    <x v="0"/>
    <x v="72"/>
  </r>
  <r>
    <x v="1776"/>
    <s v="Male"/>
    <x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746"/>
    <x v="3"/>
    <n v="1802.55"/>
    <x v="0"/>
    <x v="0"/>
    <x v="0"/>
    <x v="38"/>
  </r>
  <r>
    <x v="1777"/>
    <s v="Female"/>
    <x v="0"/>
    <s v="No"/>
    <s v="No"/>
    <n v="28"/>
    <s v="Yes"/>
    <s v="Yes"/>
    <s v="DSL"/>
    <s v="No"/>
    <s v="No"/>
    <s v="No"/>
    <s v="Yes"/>
    <s v="No"/>
    <s v="No"/>
    <s v="Month-to-month"/>
    <s v="Yes"/>
    <s v="Credit card (automatic)"/>
    <x v="933"/>
    <x v="1"/>
    <n v="1505.15"/>
    <x v="0"/>
    <x v="0"/>
    <x v="0"/>
    <x v="16"/>
  </r>
  <r>
    <x v="1778"/>
    <s v="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93"/>
    <x v="3"/>
    <n v="1859.1"/>
    <x v="0"/>
    <x v="0"/>
    <x v="0"/>
    <x v="38"/>
  </r>
  <r>
    <x v="1779"/>
    <s v="Female"/>
    <x v="0"/>
    <s v="No"/>
    <s v="No"/>
    <n v="2"/>
    <s v="Yes"/>
    <s v="No"/>
    <s v="Fiber optic"/>
    <s v="Yes"/>
    <s v="Yes"/>
    <s v="No"/>
    <s v="No"/>
    <s v="Yes"/>
    <s v="No"/>
    <s v="Month-to-month"/>
    <s v="Yes"/>
    <s v="Electronic check"/>
    <x v="940"/>
    <x v="2"/>
    <n v="168.5"/>
    <x v="0"/>
    <x v="0"/>
    <x v="0"/>
    <x v="68"/>
  </r>
  <r>
    <x v="1780"/>
    <s v="Female"/>
    <x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2"/>
    <x v="3"/>
    <n v="390.85"/>
    <x v="1"/>
    <x v="1"/>
    <x v="0"/>
    <x v="19"/>
  </r>
  <r>
    <x v="1781"/>
    <s v="Male"/>
    <x v="1"/>
    <s v="Yes"/>
    <s v="No"/>
    <n v="60"/>
    <s v="Yes"/>
    <s v="Yes"/>
    <s v="Fiber optic"/>
    <s v="No"/>
    <s v="Yes"/>
    <s v="Yes"/>
    <s v="No"/>
    <s v="Yes"/>
    <s v="Yes"/>
    <s v="One year"/>
    <s v="Yes"/>
    <s v="Electronic check"/>
    <x v="941"/>
    <x v="2"/>
    <n v="6339.45"/>
    <x v="0"/>
    <x v="0"/>
    <x v="0"/>
    <x v="11"/>
  </r>
  <r>
    <x v="1782"/>
    <s v="Female"/>
    <x v="1"/>
    <s v="No"/>
    <s v="No"/>
    <n v="26"/>
    <s v="Yes"/>
    <s v="Yes"/>
    <s v="DSL"/>
    <s v="No"/>
    <s v="No"/>
    <s v="No"/>
    <s v="Yes"/>
    <s v="No"/>
    <s v="Yes"/>
    <s v="Month-to-month"/>
    <s v="Yes"/>
    <s v="Electronic check"/>
    <x v="942"/>
    <x v="1"/>
    <n v="1652.4"/>
    <x v="0"/>
    <x v="0"/>
    <x v="0"/>
    <x v="24"/>
  </r>
  <r>
    <x v="1783"/>
    <s v="Male"/>
    <x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x v="943"/>
    <x v="2"/>
    <n v="71.650000000000006"/>
    <x v="1"/>
    <x v="1"/>
    <x v="0"/>
    <x v="67"/>
  </r>
  <r>
    <x v="1784"/>
    <s v="Fe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x v="3"/>
    <n v="77.5"/>
    <x v="1"/>
    <x v="1"/>
    <x v="0"/>
    <x v="19"/>
  </r>
  <r>
    <x v="1785"/>
    <s v="Male"/>
    <x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x v="944"/>
    <x v="2"/>
    <n v="6392.85"/>
    <x v="0"/>
    <x v="0"/>
    <x v="0"/>
    <x v="56"/>
  </r>
  <r>
    <x v="1786"/>
    <s v="Female"/>
    <x v="0"/>
    <s v="No"/>
    <s v="No"/>
    <n v="38"/>
    <s v="Yes"/>
    <s v="No"/>
    <s v="Fiber optic"/>
    <s v="No"/>
    <s v="Yes"/>
    <s v="Yes"/>
    <s v="Yes"/>
    <s v="No"/>
    <s v="No"/>
    <s v="Month-to-month"/>
    <s v="Yes"/>
    <s v="Credit card (automatic)"/>
    <x v="151"/>
    <x v="2"/>
    <n v="3264.5"/>
    <x v="1"/>
    <x v="1"/>
    <x v="0"/>
    <x v="50"/>
  </r>
  <r>
    <x v="1787"/>
    <s v="Female"/>
    <x v="1"/>
    <s v="Yes"/>
    <s v="No"/>
    <n v="42"/>
    <s v="Yes"/>
    <s v="Yes"/>
    <s v="Fiber optic"/>
    <s v="Yes"/>
    <s v="No"/>
    <s v="Yes"/>
    <s v="No"/>
    <s v="Yes"/>
    <s v="Yes"/>
    <s v="One year"/>
    <s v="Yes"/>
    <s v="Bank transfer (automatic)"/>
    <x v="704"/>
    <x v="2"/>
    <n v="4599.1499999999996"/>
    <x v="0"/>
    <x v="0"/>
    <x v="0"/>
    <x v="7"/>
  </r>
  <r>
    <x v="1788"/>
    <s v="Female"/>
    <x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27"/>
    <x v="3"/>
    <n v="1134.25"/>
    <x v="0"/>
    <x v="0"/>
    <x v="0"/>
    <x v="19"/>
  </r>
  <r>
    <x v="1789"/>
    <s v="Male"/>
    <x v="0"/>
    <s v="Yes"/>
    <s v="No"/>
    <n v="54"/>
    <s v="No"/>
    <s v="No phone service"/>
    <s v="DSL"/>
    <s v="No"/>
    <s v="Yes"/>
    <s v="No"/>
    <s v="No"/>
    <s v="No"/>
    <s v="No"/>
    <s v="Month-to-month"/>
    <s v="No"/>
    <s v="Electronic check"/>
    <x v="164"/>
    <x v="0"/>
    <n v="1621.35"/>
    <x v="0"/>
    <x v="0"/>
    <x v="0"/>
    <x v="0"/>
  </r>
  <r>
    <x v="1790"/>
    <s v="Female"/>
    <x v="0"/>
    <s v="No"/>
    <s v="No"/>
    <n v="12"/>
    <s v="Yes"/>
    <s v="No"/>
    <s v="Fiber optic"/>
    <s v="No"/>
    <s v="No"/>
    <s v="No"/>
    <s v="No"/>
    <s v="No"/>
    <s v="Yes"/>
    <s v="Month-to-month"/>
    <s v="No"/>
    <s v="Bank transfer (automatic)"/>
    <x v="945"/>
    <x v="2"/>
    <n v="947.3"/>
    <x v="1"/>
    <x v="1"/>
    <x v="0"/>
    <x v="60"/>
  </r>
  <r>
    <x v="1791"/>
    <s v="Female"/>
    <x v="0"/>
    <s v="Yes"/>
    <s v="No"/>
    <n v="44"/>
    <s v="Yes"/>
    <s v="No"/>
    <s v="DSL"/>
    <s v="Yes"/>
    <s v="Yes"/>
    <s v="Yes"/>
    <s v="No"/>
    <s v="No"/>
    <s v="No"/>
    <s v="One year"/>
    <s v="Yes"/>
    <s v="Mailed check"/>
    <x v="946"/>
    <x v="1"/>
    <n v="2722.2"/>
    <x v="0"/>
    <x v="0"/>
    <x v="0"/>
    <x v="47"/>
  </r>
  <r>
    <x v="1792"/>
    <s v="Male"/>
    <x v="0"/>
    <s v="Yes"/>
    <s v="Yes"/>
    <n v="42"/>
    <s v="Yes"/>
    <s v="Yes"/>
    <s v="DSL"/>
    <s v="Yes"/>
    <s v="Yes"/>
    <s v="No"/>
    <s v="No"/>
    <s v="Yes"/>
    <s v="No"/>
    <s v="Month-to-month"/>
    <s v="Yes"/>
    <s v="Bank transfer (automatic)"/>
    <x v="747"/>
    <x v="2"/>
    <n v="3058.3"/>
    <x v="0"/>
    <x v="0"/>
    <x v="0"/>
    <x v="29"/>
  </r>
  <r>
    <x v="1793"/>
    <s v="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93"/>
    <x v="3"/>
    <n v="1769.6"/>
    <x v="0"/>
    <x v="0"/>
    <x v="0"/>
    <x v="38"/>
  </r>
  <r>
    <x v="1794"/>
    <s v="Female"/>
    <x v="0"/>
    <s v="Yes"/>
    <s v="Yes"/>
    <n v="71"/>
    <s v="Yes"/>
    <s v="Yes"/>
    <s v="DSL"/>
    <s v="Yes"/>
    <s v="Yes"/>
    <s v="Yes"/>
    <s v="Yes"/>
    <s v="Yes"/>
    <s v="Yes"/>
    <s v="Two year"/>
    <s v="No"/>
    <s v="Mailed check"/>
    <x v="947"/>
    <x v="2"/>
    <n v="6293.75"/>
    <x v="0"/>
    <x v="0"/>
    <x v="0"/>
    <x v="68"/>
  </r>
  <r>
    <x v="1795"/>
    <s v="Female"/>
    <x v="0"/>
    <s v="Yes"/>
    <s v="No"/>
    <n v="19"/>
    <s v="Yes"/>
    <s v="Yes"/>
    <s v="Fiber optic"/>
    <s v="No"/>
    <s v="No"/>
    <s v="Yes"/>
    <s v="No"/>
    <s v="No"/>
    <s v="Yes"/>
    <s v="Month-to-month"/>
    <s v="No"/>
    <s v="Mailed check"/>
    <x v="317"/>
    <x v="2"/>
    <n v="1761.05"/>
    <x v="1"/>
    <x v="1"/>
    <x v="0"/>
    <x v="17"/>
  </r>
  <r>
    <x v="1796"/>
    <s v="Female"/>
    <x v="0"/>
    <s v="Yes"/>
    <s v="No"/>
    <n v="23"/>
    <s v="Yes"/>
    <s v="Yes"/>
    <s v="DSL"/>
    <s v="No"/>
    <s v="No"/>
    <s v="No"/>
    <s v="Yes"/>
    <s v="Yes"/>
    <s v="Yes"/>
    <s v="Month-to-month"/>
    <s v="Yes"/>
    <s v="Credit card (automatic)"/>
    <x v="596"/>
    <x v="2"/>
    <n v="1642.75"/>
    <x v="0"/>
    <x v="0"/>
    <x v="0"/>
    <x v="59"/>
  </r>
  <r>
    <x v="1797"/>
    <s v="Female"/>
    <x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01"/>
    <x v="3"/>
    <n v="578.5"/>
    <x v="0"/>
    <x v="0"/>
    <x v="0"/>
    <x v="10"/>
  </r>
  <r>
    <x v="1798"/>
    <s v="Male"/>
    <x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948"/>
    <x v="3"/>
    <n v="954.9"/>
    <x v="0"/>
    <x v="0"/>
    <x v="0"/>
    <x v="45"/>
  </r>
  <r>
    <x v="1799"/>
    <s v="Female"/>
    <x v="0"/>
    <s v="No"/>
    <s v="No"/>
    <n v="10"/>
    <s v="Yes"/>
    <s v="Yes"/>
    <s v="Fiber optic"/>
    <s v="Yes"/>
    <s v="No"/>
    <s v="No"/>
    <s v="No"/>
    <s v="Yes"/>
    <s v="Yes"/>
    <s v="Month-to-month"/>
    <s v="Yes"/>
    <s v="Electronic check"/>
    <x v="343"/>
    <x v="2"/>
    <n v="973.25"/>
    <x v="1"/>
    <x v="1"/>
    <x v="0"/>
    <x v="21"/>
  </r>
  <r>
    <x v="1800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x v="949"/>
    <x v="1"/>
    <n v="43.85"/>
    <x v="0"/>
    <x v="0"/>
    <x v="0"/>
    <x v="64"/>
  </r>
  <r>
    <x v="1801"/>
    <s v="Male"/>
    <x v="0"/>
    <s v="No"/>
    <s v="No"/>
    <n v="22"/>
    <s v="Yes"/>
    <s v="No"/>
    <s v="Fiber optic"/>
    <s v="No"/>
    <s v="No"/>
    <s v="No"/>
    <s v="No"/>
    <s v="No"/>
    <s v="No"/>
    <s v="Month-to-month"/>
    <s v="Yes"/>
    <s v="Mailed check"/>
    <x v="36"/>
    <x v="2"/>
    <n v="1490.4"/>
    <x v="0"/>
    <x v="0"/>
    <x v="0"/>
    <x v="26"/>
  </r>
  <r>
    <x v="1802"/>
    <s v="Male"/>
    <x v="0"/>
    <s v="Yes"/>
    <s v="Yes"/>
    <n v="7"/>
    <s v="No"/>
    <s v="No phone service"/>
    <s v="DSL"/>
    <s v="Yes"/>
    <s v="Yes"/>
    <s v="Yes"/>
    <s v="No"/>
    <s v="No"/>
    <s v="No"/>
    <s v="Two year"/>
    <s v="No"/>
    <s v="Mailed check"/>
    <x v="950"/>
    <x v="0"/>
    <n v="280"/>
    <x v="0"/>
    <x v="0"/>
    <x v="0"/>
    <x v="88"/>
  </r>
  <r>
    <x v="1803"/>
    <s v="Female"/>
    <x v="0"/>
    <s v="No"/>
    <s v="No"/>
    <n v="36"/>
    <s v="No"/>
    <s v="No phone service"/>
    <s v="DSL"/>
    <s v="Yes"/>
    <s v="Yes"/>
    <s v="Yes"/>
    <s v="Yes"/>
    <s v="No"/>
    <s v="Yes"/>
    <s v="Two year"/>
    <s v="Yes"/>
    <s v="Mailed check"/>
    <x v="951"/>
    <x v="1"/>
    <n v="1901.25"/>
    <x v="0"/>
    <x v="0"/>
    <x v="0"/>
    <x v="82"/>
  </r>
  <r>
    <x v="1804"/>
    <s v="Female"/>
    <x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"/>
    <x v="3"/>
    <n v="716.4"/>
    <x v="0"/>
    <x v="0"/>
    <x v="0"/>
    <x v="14"/>
  </r>
  <r>
    <x v="1805"/>
    <s v="Male"/>
    <x v="0"/>
    <s v="Yes"/>
    <s v="Yes"/>
    <n v="72"/>
    <s v="Yes"/>
    <s v="Yes"/>
    <s v="DSL"/>
    <s v="Yes"/>
    <s v="Yes"/>
    <s v="Yes"/>
    <s v="No"/>
    <s v="No"/>
    <s v="No"/>
    <s v="Two year"/>
    <s v="No"/>
    <s v="Credit card (automatic)"/>
    <x v="952"/>
    <x v="1"/>
    <n v="4720"/>
    <x v="0"/>
    <x v="0"/>
    <x v="0"/>
    <x v="35"/>
  </r>
  <r>
    <x v="1806"/>
    <s v="Male"/>
    <x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75"/>
    <x v="3"/>
    <n v="930.95"/>
    <x v="0"/>
    <x v="0"/>
    <x v="0"/>
    <x v="38"/>
  </r>
  <r>
    <x v="1807"/>
    <s v="Female"/>
    <x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x v="953"/>
    <x v="2"/>
    <n v="76.349999999999994"/>
    <x v="1"/>
    <x v="1"/>
    <x v="0"/>
    <x v="31"/>
  </r>
  <r>
    <x v="1808"/>
    <s v="Female"/>
    <x v="0"/>
    <s v="No"/>
    <s v="No"/>
    <n v="23"/>
    <s v="Yes"/>
    <s v="Yes"/>
    <s v="Fiber optic"/>
    <s v="No"/>
    <s v="Yes"/>
    <s v="No"/>
    <s v="No"/>
    <s v="No"/>
    <s v="No"/>
    <s v="Month-to-month"/>
    <s v="Yes"/>
    <s v="Electronic check"/>
    <x v="574"/>
    <x v="2"/>
    <n v="1676.95"/>
    <x v="1"/>
    <x v="1"/>
    <x v="0"/>
    <x v="41"/>
  </r>
  <r>
    <x v="1809"/>
    <s v="Male"/>
    <x v="1"/>
    <s v="Yes"/>
    <s v="No"/>
    <n v="32"/>
    <s v="Yes"/>
    <s v="Yes"/>
    <s v="Fiber optic"/>
    <s v="No"/>
    <s v="No"/>
    <s v="No"/>
    <s v="No"/>
    <s v="No"/>
    <s v="Yes"/>
    <s v="Month-to-month"/>
    <s v="Yes"/>
    <s v="Electronic check"/>
    <x v="418"/>
    <x v="2"/>
    <n v="2642.05"/>
    <x v="1"/>
    <x v="1"/>
    <x v="0"/>
    <x v="32"/>
  </r>
  <r>
    <x v="1810"/>
    <s v="Female"/>
    <x v="0"/>
    <s v="Yes"/>
    <s v="Yes"/>
    <n v="71"/>
    <s v="Yes"/>
    <s v="Yes"/>
    <s v="Fiber optic"/>
    <s v="Yes"/>
    <s v="Yes"/>
    <s v="Yes"/>
    <s v="Yes"/>
    <s v="No"/>
    <s v="No"/>
    <s v="One year"/>
    <s v="Yes"/>
    <s v="Credit card (automatic)"/>
    <x v="241"/>
    <x v="2"/>
    <n v="6770.85"/>
    <x v="0"/>
    <x v="0"/>
    <x v="0"/>
    <x v="36"/>
  </r>
  <r>
    <x v="1811"/>
    <s v="Female"/>
    <x v="1"/>
    <s v="No"/>
    <s v="No"/>
    <n v="23"/>
    <s v="Yes"/>
    <s v="Yes"/>
    <s v="Fiber optic"/>
    <s v="No"/>
    <s v="No"/>
    <s v="Yes"/>
    <s v="No"/>
    <s v="No"/>
    <s v="No"/>
    <s v="Month-to-month"/>
    <s v="Yes"/>
    <s v="Mailed check"/>
    <x v="75"/>
    <x v="2"/>
    <n v="1835.3"/>
    <x v="0"/>
    <x v="0"/>
    <x v="0"/>
    <x v="41"/>
  </r>
  <r>
    <x v="1812"/>
    <s v="Male"/>
    <x v="0"/>
    <s v="Yes"/>
    <s v="No"/>
    <n v="17"/>
    <s v="Yes"/>
    <s v="No"/>
    <s v="Fiber optic"/>
    <s v="No"/>
    <s v="No"/>
    <s v="Yes"/>
    <s v="No"/>
    <s v="Yes"/>
    <s v="Yes"/>
    <s v="One year"/>
    <s v="Yes"/>
    <s v="Bank transfer (automatic)"/>
    <x v="691"/>
    <x v="2"/>
    <n v="1588.25"/>
    <x v="0"/>
    <x v="0"/>
    <x v="0"/>
    <x v="54"/>
  </r>
  <r>
    <x v="1813"/>
    <s v="Male"/>
    <x v="0"/>
    <s v="No"/>
    <s v="No"/>
    <n v="1"/>
    <s v="Yes"/>
    <s v="No"/>
    <s v="DSL"/>
    <s v="No"/>
    <s v="No"/>
    <s v="Yes"/>
    <s v="Yes"/>
    <s v="Yes"/>
    <s v="Yes"/>
    <s v="Month-to-month"/>
    <s v="Yes"/>
    <s v="Electronic check"/>
    <x v="528"/>
    <x v="2"/>
    <n v="75.5"/>
    <x v="0"/>
    <x v="0"/>
    <x v="0"/>
    <x v="31"/>
  </r>
  <r>
    <x v="1814"/>
    <s v="Male"/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9"/>
    <x v="3"/>
    <n v="258.35000000000002"/>
    <x v="0"/>
    <x v="0"/>
    <x v="0"/>
    <x v="19"/>
  </r>
  <r>
    <x v="1815"/>
    <s v="Female"/>
    <x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89"/>
    <x v="3"/>
    <n v="1502.25"/>
    <x v="0"/>
    <x v="0"/>
    <x v="0"/>
    <x v="14"/>
  </r>
  <r>
    <x v="1816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79"/>
    <x v="3"/>
    <n v="19.2"/>
    <x v="0"/>
    <x v="0"/>
    <x v="0"/>
    <x v="10"/>
  </r>
  <r>
    <x v="1817"/>
    <s v="Male"/>
    <x v="1"/>
    <s v="Yes"/>
    <s v="No"/>
    <n v="72"/>
    <s v="Yes"/>
    <s v="Yes"/>
    <s v="Fiber optic"/>
    <s v="No"/>
    <s v="Yes"/>
    <s v="No"/>
    <s v="No"/>
    <s v="Yes"/>
    <s v="Yes"/>
    <s v="Two year"/>
    <s v="No"/>
    <s v="Bank transfer (automatic)"/>
    <x v="954"/>
    <x v="2"/>
    <n v="6929.4"/>
    <x v="0"/>
    <x v="0"/>
    <x v="0"/>
    <x v="28"/>
  </r>
  <r>
    <x v="1818"/>
    <s v="Male"/>
    <x v="0"/>
    <s v="Yes"/>
    <s v="Yes"/>
    <n v="60"/>
    <s v="Yes"/>
    <s v="Yes"/>
    <s v="Fiber optic"/>
    <s v="No"/>
    <s v="No"/>
    <s v="No"/>
    <s v="No"/>
    <s v="No"/>
    <s v="No"/>
    <s v="Month-to-month"/>
    <s v="No"/>
    <s v="Bank transfer (automatic)"/>
    <x v="389"/>
    <x v="2"/>
    <n v="4453.3"/>
    <x v="0"/>
    <x v="0"/>
    <x v="0"/>
    <x v="59"/>
  </r>
  <r>
    <x v="1819"/>
    <s v="Female"/>
    <x v="0"/>
    <s v="Yes"/>
    <s v="Yes"/>
    <n v="61"/>
    <s v="No"/>
    <s v="No phone service"/>
    <s v="DSL"/>
    <s v="No"/>
    <s v="Yes"/>
    <s v="Yes"/>
    <s v="Yes"/>
    <s v="Yes"/>
    <s v="No"/>
    <s v="Two year"/>
    <s v="No"/>
    <s v="Credit card (automatic)"/>
    <x v="955"/>
    <x v="1"/>
    <n v="3244.4"/>
    <x v="0"/>
    <x v="0"/>
    <x v="0"/>
    <x v="46"/>
  </r>
  <r>
    <x v="1820"/>
    <s v="Female"/>
    <x v="0"/>
    <s v="Yes"/>
    <s v="No"/>
    <n v="6"/>
    <s v="Yes"/>
    <s v="No"/>
    <s v="DSL"/>
    <s v="No"/>
    <s v="No"/>
    <s v="No"/>
    <s v="No"/>
    <s v="No"/>
    <s v="No"/>
    <s v="Month-to-month"/>
    <s v="No"/>
    <s v="Mailed check"/>
    <x v="135"/>
    <x v="1"/>
    <n v="323.45"/>
    <x v="0"/>
    <x v="0"/>
    <x v="0"/>
    <x v="52"/>
  </r>
  <r>
    <x v="1821"/>
    <s v="Male"/>
    <x v="1"/>
    <s v="Yes"/>
    <s v="No"/>
    <n v="32"/>
    <s v="Yes"/>
    <s v="Yes"/>
    <s v="Fiber optic"/>
    <s v="No"/>
    <s v="No"/>
    <s v="No"/>
    <s v="No"/>
    <s v="No"/>
    <s v="Yes"/>
    <s v="Month-to-month"/>
    <s v="No"/>
    <s v="Electronic check"/>
    <x v="198"/>
    <x v="2"/>
    <n v="2661.1"/>
    <x v="1"/>
    <x v="1"/>
    <x v="0"/>
    <x v="32"/>
  </r>
  <r>
    <x v="1822"/>
    <s v="Female"/>
    <x v="0"/>
    <s v="No"/>
    <s v="Yes"/>
    <n v="31"/>
    <s v="Yes"/>
    <s v="Yes"/>
    <s v="Fiber optic"/>
    <s v="No"/>
    <s v="No"/>
    <s v="No"/>
    <s v="No"/>
    <s v="Yes"/>
    <s v="No"/>
    <s v="Month-to-month"/>
    <s v="Yes"/>
    <s v="Credit card (automatic)"/>
    <x v="809"/>
    <x v="2"/>
    <n v="2697.4"/>
    <x v="1"/>
    <x v="1"/>
    <x v="0"/>
    <x v="70"/>
  </r>
  <r>
    <x v="1823"/>
    <s v="Male"/>
    <x v="0"/>
    <s v="No"/>
    <s v="No"/>
    <n v="19"/>
    <s v="Yes"/>
    <s v="No"/>
    <s v="Fiber optic"/>
    <s v="No"/>
    <s v="Yes"/>
    <s v="No"/>
    <s v="No"/>
    <s v="No"/>
    <s v="No"/>
    <s v="Month-to-month"/>
    <s v="Yes"/>
    <s v="Credit card (automatic)"/>
    <x v="281"/>
    <x v="2"/>
    <n v="1424.5"/>
    <x v="1"/>
    <x v="1"/>
    <x v="0"/>
    <x v="59"/>
  </r>
  <r>
    <x v="1824"/>
    <s v="Male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56"/>
    <x v="3"/>
    <n v="1401.15"/>
    <x v="0"/>
    <x v="0"/>
    <x v="0"/>
    <x v="19"/>
  </r>
  <r>
    <x v="1825"/>
    <s v="Female"/>
    <x v="0"/>
    <s v="No"/>
    <s v="No"/>
    <n v="32"/>
    <s v="Yes"/>
    <s v="Yes"/>
    <s v="DSL"/>
    <s v="No"/>
    <s v="Yes"/>
    <s v="No"/>
    <s v="No"/>
    <s v="No"/>
    <s v="No"/>
    <s v="Month-to-month"/>
    <s v="Yes"/>
    <s v="Electronic check"/>
    <x v="957"/>
    <x v="1"/>
    <n v="1739.6"/>
    <x v="0"/>
    <x v="0"/>
    <x v="0"/>
    <x v="2"/>
  </r>
  <r>
    <x v="1826"/>
    <s v="Male"/>
    <x v="0"/>
    <s v="Yes"/>
    <s v="No"/>
    <n v="65"/>
    <s v="Yes"/>
    <s v="Yes"/>
    <s v="Fiber optic"/>
    <s v="No"/>
    <s v="Yes"/>
    <s v="No"/>
    <s v="No"/>
    <s v="No"/>
    <s v="Yes"/>
    <s v="Month-to-month"/>
    <s v="Yes"/>
    <s v="Electronic check"/>
    <x v="958"/>
    <x v="2"/>
    <n v="5931"/>
    <x v="0"/>
    <x v="0"/>
    <x v="0"/>
    <x v="68"/>
  </r>
  <r>
    <x v="1827"/>
    <s v="Female"/>
    <x v="0"/>
    <s v="Yes"/>
    <s v="Yes"/>
    <n v="45"/>
    <s v="No"/>
    <s v="No phone service"/>
    <s v="DSL"/>
    <s v="Yes"/>
    <s v="No"/>
    <s v="No"/>
    <s v="No"/>
    <s v="Yes"/>
    <s v="Yes"/>
    <s v="Month-to-month"/>
    <s v="Yes"/>
    <s v="Bank transfer (automatic)"/>
    <x v="959"/>
    <x v="1"/>
    <n v="2333.85"/>
    <x v="0"/>
    <x v="0"/>
    <x v="0"/>
    <x v="46"/>
  </r>
  <r>
    <x v="1828"/>
    <s v="Male"/>
    <x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364"/>
    <x v="3"/>
    <n v="949.85"/>
    <x v="0"/>
    <x v="0"/>
    <x v="0"/>
    <x v="38"/>
  </r>
  <r>
    <x v="1829"/>
    <s v="Male"/>
    <x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x v="52"/>
    <x v="2"/>
    <n v="572.45000000000005"/>
    <x v="0"/>
    <x v="0"/>
    <x v="0"/>
    <x v="27"/>
  </r>
  <r>
    <x v="1830"/>
    <s v="Male"/>
    <x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89"/>
    <x v="3"/>
    <n v="696.8"/>
    <x v="0"/>
    <x v="0"/>
    <x v="0"/>
    <x v="14"/>
  </r>
  <r>
    <x v="1831"/>
    <s v="Female"/>
    <x v="1"/>
    <s v="Yes"/>
    <s v="No"/>
    <n v="22"/>
    <s v="Yes"/>
    <s v="Yes"/>
    <s v="DSL"/>
    <s v="Yes"/>
    <s v="Yes"/>
    <s v="No"/>
    <s v="Yes"/>
    <s v="No"/>
    <s v="No"/>
    <s v="Month-to-month"/>
    <s v="Yes"/>
    <s v="Mailed check"/>
    <x v="960"/>
    <x v="1"/>
    <n v="1381.8"/>
    <x v="0"/>
    <x v="0"/>
    <x v="0"/>
    <x v="35"/>
  </r>
  <r>
    <x v="1832"/>
    <s v="Male"/>
    <x v="1"/>
    <s v="Yes"/>
    <s v="No"/>
    <n v="57"/>
    <s v="No"/>
    <s v="No phone service"/>
    <s v="DSL"/>
    <s v="No"/>
    <s v="No"/>
    <s v="No"/>
    <s v="No"/>
    <s v="Yes"/>
    <s v="Yes"/>
    <s v="Month-to-month"/>
    <s v="Yes"/>
    <s v="Electronic check"/>
    <x v="245"/>
    <x v="1"/>
    <n v="2572.9499999999998"/>
    <x v="1"/>
    <x v="1"/>
    <x v="0"/>
    <x v="25"/>
  </r>
  <r>
    <x v="1833"/>
    <s v="Male"/>
    <x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x v="961"/>
    <x v="1"/>
    <n v="47.95"/>
    <x v="0"/>
    <x v="0"/>
    <x v="0"/>
    <x v="85"/>
  </r>
  <r>
    <x v="1834"/>
    <s v="Male"/>
    <x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x v="784"/>
    <x v="1"/>
    <n v="45.1"/>
    <x v="1"/>
    <x v="1"/>
    <x v="0"/>
    <x v="25"/>
  </r>
  <r>
    <x v="1835"/>
    <s v="Female"/>
    <x v="0"/>
    <s v="Yes"/>
    <s v="No"/>
    <n v="1"/>
    <s v="Yes"/>
    <s v="No"/>
    <s v="DSL"/>
    <s v="No"/>
    <s v="No"/>
    <s v="No"/>
    <s v="No"/>
    <s v="No"/>
    <s v="No"/>
    <s v="Month-to-month"/>
    <s v="Yes"/>
    <s v="Electronic check"/>
    <x v="221"/>
    <x v="1"/>
    <n v="45"/>
    <x v="0"/>
    <x v="0"/>
    <x v="0"/>
    <x v="25"/>
  </r>
  <r>
    <x v="1836"/>
    <s v="Male"/>
    <x v="0"/>
    <s v="No"/>
    <s v="No"/>
    <n v="24"/>
    <s v="Yes"/>
    <s v="No"/>
    <s v="Fiber optic"/>
    <s v="No"/>
    <s v="No"/>
    <s v="No"/>
    <s v="Yes"/>
    <s v="Yes"/>
    <s v="Yes"/>
    <s v="Month-to-month"/>
    <s v="Yes"/>
    <s v="Electronic check"/>
    <x v="645"/>
    <x v="2"/>
    <n v="2122.4499999999998"/>
    <x v="1"/>
    <x v="1"/>
    <x v="0"/>
    <x v="23"/>
  </r>
  <r>
    <x v="1837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332"/>
    <x v="3"/>
    <n v="20.05"/>
    <x v="1"/>
    <x v="1"/>
    <x v="0"/>
    <x v="19"/>
  </r>
  <r>
    <x v="1838"/>
    <s v="Male"/>
    <x v="1"/>
    <s v="No"/>
    <s v="No"/>
    <n v="54"/>
    <s v="Yes"/>
    <s v="Yes"/>
    <s v="Fiber optic"/>
    <s v="No"/>
    <s v="Yes"/>
    <s v="No"/>
    <s v="No"/>
    <s v="No"/>
    <s v="Yes"/>
    <s v="Month-to-month"/>
    <s v="Yes"/>
    <s v="Electronic check"/>
    <x v="19"/>
    <x v="2"/>
    <n v="4931.8"/>
    <x v="0"/>
    <x v="0"/>
    <x v="0"/>
    <x v="17"/>
  </r>
  <r>
    <x v="1839"/>
    <s v="Female"/>
    <x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816"/>
    <x v="3"/>
    <n v="116.95"/>
    <x v="0"/>
    <x v="0"/>
    <x v="0"/>
    <x v="38"/>
  </r>
  <r>
    <x v="1840"/>
    <s v="Male"/>
    <x v="0"/>
    <s v="Yes"/>
    <s v="Yes"/>
    <n v="65"/>
    <s v="Yes"/>
    <s v="Yes"/>
    <s v="Fiber optic"/>
    <s v="Yes"/>
    <s v="No"/>
    <s v="Yes"/>
    <s v="Yes"/>
    <s v="Yes"/>
    <s v="Yes"/>
    <s v="Two year"/>
    <s v="No"/>
    <s v="Bank transfer (automatic)"/>
    <x v="461"/>
    <x v="2"/>
    <n v="6937.95"/>
    <x v="1"/>
    <x v="1"/>
    <x v="0"/>
    <x v="72"/>
  </r>
  <r>
    <x v="1841"/>
    <s v="Female"/>
    <x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97"/>
    <x v="3"/>
    <n v="1261.7"/>
    <x v="0"/>
    <x v="0"/>
    <x v="0"/>
    <x v="43"/>
  </r>
  <r>
    <x v="1842"/>
    <s v="Male"/>
    <x v="0"/>
    <s v="No"/>
    <s v="No"/>
    <n v="45"/>
    <s v="Yes"/>
    <s v="No"/>
    <s v="DSL"/>
    <s v="Yes"/>
    <s v="No"/>
    <s v="Yes"/>
    <s v="No"/>
    <s v="Yes"/>
    <s v="Yes"/>
    <s v="Month-to-month"/>
    <s v="Yes"/>
    <s v="Electronic check"/>
    <x v="649"/>
    <x v="2"/>
    <n v="3273.8"/>
    <x v="0"/>
    <x v="0"/>
    <x v="0"/>
    <x v="31"/>
  </r>
  <r>
    <x v="1843"/>
    <s v="Female"/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39"/>
    <x v="3"/>
    <n v="1415.85"/>
    <x v="0"/>
    <x v="0"/>
    <x v="0"/>
    <x v="19"/>
  </r>
  <r>
    <x v="1844"/>
    <s v="Male"/>
    <x v="0"/>
    <s v="Yes"/>
    <s v="No"/>
    <n v="59"/>
    <s v="Yes"/>
    <s v="No"/>
    <s v="DSL"/>
    <s v="Yes"/>
    <s v="Yes"/>
    <s v="Yes"/>
    <s v="No"/>
    <s v="Yes"/>
    <s v="No"/>
    <s v="One year"/>
    <s v="No"/>
    <s v="Credit card (automatic)"/>
    <x v="962"/>
    <x v="1"/>
    <n v="3958.2"/>
    <x v="0"/>
    <x v="0"/>
    <x v="0"/>
    <x v="24"/>
  </r>
  <r>
    <x v="1845"/>
    <s v="Male"/>
    <x v="0"/>
    <s v="No"/>
    <s v="No"/>
    <n v="69"/>
    <s v="No"/>
    <s v="No phone service"/>
    <s v="DSL"/>
    <s v="No"/>
    <s v="Yes"/>
    <s v="Yes"/>
    <s v="No"/>
    <s v="No"/>
    <s v="No"/>
    <s v="One year"/>
    <s v="Yes"/>
    <s v="Bank transfer (automatic)"/>
    <x v="311"/>
    <x v="0"/>
    <n v="2492.25"/>
    <x v="0"/>
    <x v="0"/>
    <x v="0"/>
    <x v="80"/>
  </r>
  <r>
    <x v="1846"/>
    <s v="Male"/>
    <x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901"/>
    <x v="3"/>
    <n v="279.2"/>
    <x v="0"/>
    <x v="0"/>
    <x v="0"/>
    <x v="10"/>
  </r>
  <r>
    <x v="1847"/>
    <s v="Female"/>
    <x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01"/>
    <x v="3"/>
    <n v="1083"/>
    <x v="0"/>
    <x v="0"/>
    <x v="0"/>
    <x v="10"/>
  </r>
  <r>
    <x v="1848"/>
    <s v="Female"/>
    <x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70"/>
    <x v="3"/>
    <n v="755.5"/>
    <x v="0"/>
    <x v="0"/>
    <x v="0"/>
    <x v="10"/>
  </r>
  <r>
    <x v="1849"/>
    <s v="Male"/>
    <x v="0"/>
    <s v="No"/>
    <s v="No"/>
    <n v="10"/>
    <s v="Yes"/>
    <s v="No"/>
    <s v="DSL"/>
    <s v="No"/>
    <s v="No"/>
    <s v="No"/>
    <s v="No"/>
    <s v="No"/>
    <s v="No"/>
    <s v="Month-to-month"/>
    <s v="Yes"/>
    <s v="Electronic check"/>
    <x v="95"/>
    <x v="1"/>
    <n v="402.6"/>
    <x v="1"/>
    <x v="1"/>
    <x v="0"/>
    <x v="52"/>
  </r>
  <r>
    <x v="1850"/>
    <s v="Female"/>
    <x v="1"/>
    <s v="Yes"/>
    <s v="No"/>
    <n v="47"/>
    <s v="Yes"/>
    <s v="Yes"/>
    <s v="DSL"/>
    <s v="Yes"/>
    <s v="Yes"/>
    <s v="Yes"/>
    <s v="No"/>
    <s v="No"/>
    <s v="No"/>
    <s v="Month-to-month"/>
    <s v="Yes"/>
    <s v="Credit card (automatic)"/>
    <x v="288"/>
    <x v="1"/>
    <n v="3252"/>
    <x v="0"/>
    <x v="0"/>
    <x v="0"/>
    <x v="51"/>
  </r>
  <r>
    <x v="1851"/>
    <s v="Female"/>
    <x v="0"/>
    <s v="Yes"/>
    <s v="No"/>
    <n v="2"/>
    <s v="No"/>
    <s v="No phone service"/>
    <s v="DSL"/>
    <s v="No"/>
    <s v="No"/>
    <s v="No"/>
    <s v="No"/>
    <s v="No"/>
    <s v="Yes"/>
    <s v="Month-to-month"/>
    <s v="Yes"/>
    <s v="Electronic check"/>
    <x v="963"/>
    <x v="0"/>
    <n v="68.75"/>
    <x v="1"/>
    <x v="1"/>
    <x v="0"/>
    <x v="63"/>
  </r>
  <r>
    <x v="1852"/>
    <s v="Male"/>
    <x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x v="964"/>
    <x v="1"/>
    <n v="46.2"/>
    <x v="1"/>
    <x v="1"/>
    <x v="0"/>
    <x v="52"/>
  </r>
  <r>
    <x v="1853"/>
    <s v="Female"/>
    <x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x v="965"/>
    <x v="1"/>
    <n v="45.15"/>
    <x v="1"/>
    <x v="1"/>
    <x v="0"/>
    <x v="25"/>
  </r>
  <r>
    <x v="1854"/>
    <s v="Male"/>
    <x v="1"/>
    <s v="No"/>
    <s v="No"/>
    <n v="1"/>
    <s v="No"/>
    <s v="No phone service"/>
    <s v="DSL"/>
    <s v="No"/>
    <s v="Yes"/>
    <s v="Yes"/>
    <s v="No"/>
    <s v="No"/>
    <s v="Yes"/>
    <s v="Month-to-month"/>
    <s v="Yes"/>
    <s v="Electronic check"/>
    <x v="966"/>
    <x v="1"/>
    <n v="43.3"/>
    <x v="1"/>
    <x v="1"/>
    <x v="0"/>
    <x v="91"/>
  </r>
  <r>
    <x v="1855"/>
    <s v="Male"/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451"/>
    <x v="3"/>
    <n v="936.85"/>
    <x v="0"/>
    <x v="0"/>
    <x v="0"/>
    <x v="19"/>
  </r>
  <r>
    <x v="1856"/>
    <s v="Female"/>
    <x v="1"/>
    <s v="No"/>
    <s v="No"/>
    <n v="38"/>
    <s v="Yes"/>
    <s v="No"/>
    <s v="DSL"/>
    <s v="Yes"/>
    <s v="Yes"/>
    <s v="No"/>
    <s v="No"/>
    <s v="No"/>
    <s v="No"/>
    <s v="Month-to-month"/>
    <s v="Yes"/>
    <s v="Credit card (automatic)"/>
    <x v="967"/>
    <x v="1"/>
    <n v="2250.65"/>
    <x v="1"/>
    <x v="1"/>
    <x v="0"/>
    <x v="1"/>
  </r>
  <r>
    <x v="1857"/>
    <s v="Female"/>
    <x v="0"/>
    <s v="Yes"/>
    <s v="No"/>
    <n v="65"/>
    <s v="Yes"/>
    <s v="No"/>
    <s v="DSL"/>
    <s v="Yes"/>
    <s v="No"/>
    <s v="Yes"/>
    <s v="Yes"/>
    <s v="No"/>
    <s v="No"/>
    <s v="Two year"/>
    <s v="No"/>
    <s v="Credit card (automatic)"/>
    <x v="968"/>
    <x v="1"/>
    <n v="3857.1"/>
    <x v="0"/>
    <x v="0"/>
    <x v="0"/>
    <x v="62"/>
  </r>
  <r>
    <x v="1858"/>
    <s v="Female"/>
    <x v="0"/>
    <s v="Yes"/>
    <s v="No"/>
    <n v="19"/>
    <s v="Yes"/>
    <s v="No"/>
    <s v="Fiber optic"/>
    <s v="Yes"/>
    <s v="No"/>
    <s v="No"/>
    <s v="No"/>
    <s v="No"/>
    <s v="No"/>
    <s v="Month-to-month"/>
    <s v="Yes"/>
    <s v="Electronic check"/>
    <x v="969"/>
    <x v="2"/>
    <n v="1441.1"/>
    <x v="1"/>
    <x v="1"/>
    <x v="0"/>
    <x v="71"/>
  </r>
  <r>
    <x v="1859"/>
    <s v="Male"/>
    <x v="0"/>
    <s v="No"/>
    <s v="No"/>
    <n v="52"/>
    <s v="Yes"/>
    <s v="No"/>
    <s v="Fiber optic"/>
    <s v="No"/>
    <s v="Yes"/>
    <s v="No"/>
    <s v="No"/>
    <s v="No"/>
    <s v="Yes"/>
    <s v="Month-to-month"/>
    <s v="Yes"/>
    <s v="Electronic check"/>
    <x v="566"/>
    <x v="2"/>
    <n v="4338.6000000000004"/>
    <x v="1"/>
    <x v="1"/>
    <x v="0"/>
    <x v="32"/>
  </r>
  <r>
    <x v="1860"/>
    <s v="Male"/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3"/>
    <x v="3"/>
    <n v="1378.45"/>
    <x v="0"/>
    <x v="0"/>
    <x v="0"/>
    <x v="10"/>
  </r>
  <r>
    <x v="1861"/>
    <s v="Female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x v="970"/>
    <x v="1"/>
    <n v="45.95"/>
    <x v="1"/>
    <x v="1"/>
    <x v="0"/>
    <x v="52"/>
  </r>
  <r>
    <x v="1862"/>
    <s v="Female"/>
    <x v="1"/>
    <s v="No"/>
    <s v="No"/>
    <n v="52"/>
    <s v="No"/>
    <s v="No phone service"/>
    <s v="DSL"/>
    <s v="No"/>
    <s v="Yes"/>
    <s v="Yes"/>
    <s v="Yes"/>
    <s v="Yes"/>
    <s v="No"/>
    <s v="Month-to-month"/>
    <s v="Yes"/>
    <s v="Electronic check"/>
    <x v="971"/>
    <x v="1"/>
    <n v="2566.3000000000002"/>
    <x v="0"/>
    <x v="0"/>
    <x v="0"/>
    <x v="46"/>
  </r>
  <r>
    <x v="1863"/>
    <s v="Male"/>
    <x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75"/>
    <x v="3"/>
    <n v="171"/>
    <x v="0"/>
    <x v="0"/>
    <x v="0"/>
    <x v="38"/>
  </r>
  <r>
    <x v="1864"/>
    <s v="Female"/>
    <x v="1"/>
    <s v="Yes"/>
    <s v="No"/>
    <n v="26"/>
    <s v="Yes"/>
    <s v="No"/>
    <s v="DSL"/>
    <s v="No"/>
    <s v="No"/>
    <s v="Yes"/>
    <s v="No"/>
    <s v="No"/>
    <s v="Yes"/>
    <s v="One year"/>
    <s v="No"/>
    <s v="Mailed check"/>
    <x v="773"/>
    <x v="1"/>
    <n v="1597.4"/>
    <x v="0"/>
    <x v="0"/>
    <x v="0"/>
    <x v="76"/>
  </r>
  <r>
    <x v="1865"/>
    <s v="Male"/>
    <x v="1"/>
    <s v="No"/>
    <s v="No"/>
    <n v="48"/>
    <s v="Yes"/>
    <s v="Yes"/>
    <s v="Fiber optic"/>
    <s v="No"/>
    <s v="Yes"/>
    <s v="No"/>
    <s v="No"/>
    <s v="Yes"/>
    <s v="Yes"/>
    <s v="One year"/>
    <s v="Yes"/>
    <s v="Electronic check"/>
    <x v="212"/>
    <x v="2"/>
    <n v="4744.3500000000004"/>
    <x v="0"/>
    <x v="0"/>
    <x v="0"/>
    <x v="21"/>
  </r>
  <r>
    <x v="1866"/>
    <s v="Female"/>
    <x v="0"/>
    <s v="Yes"/>
    <s v="Yes"/>
    <n v="64"/>
    <s v="Yes"/>
    <s v="Yes"/>
    <s v="Fiber optic"/>
    <s v="Yes"/>
    <s v="No"/>
    <s v="No"/>
    <s v="Yes"/>
    <s v="Yes"/>
    <s v="Yes"/>
    <s v="One year"/>
    <s v="Yes"/>
    <s v="Bank transfer (automatic)"/>
    <x v="152"/>
    <x v="2"/>
    <n v="6721.6"/>
    <x v="0"/>
    <x v="0"/>
    <x v="0"/>
    <x v="11"/>
  </r>
  <r>
    <x v="1867"/>
    <s v="Female"/>
    <x v="0"/>
    <s v="No"/>
    <s v="No"/>
    <n v="3"/>
    <s v="Yes"/>
    <s v="No"/>
    <s v="Fiber optic"/>
    <s v="No"/>
    <s v="Yes"/>
    <s v="No"/>
    <s v="No"/>
    <s v="Yes"/>
    <s v="No"/>
    <s v="Month-to-month"/>
    <s v="No"/>
    <s v="Electronic check"/>
    <x v="670"/>
    <x v="2"/>
    <n v="247.25"/>
    <x v="1"/>
    <x v="1"/>
    <x v="0"/>
    <x v="50"/>
  </r>
  <r>
    <x v="1868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x v="535"/>
    <x v="1"/>
    <n v="44.05"/>
    <x v="0"/>
    <x v="0"/>
    <x v="0"/>
    <x v="64"/>
  </r>
  <r>
    <x v="1869"/>
    <s v="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72"/>
    <x v="3"/>
    <n v="1734.65"/>
    <x v="0"/>
    <x v="0"/>
    <x v="0"/>
    <x v="43"/>
  </r>
  <r>
    <x v="1870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x v="95"/>
    <x v="1"/>
    <n v="45.55"/>
    <x v="0"/>
    <x v="0"/>
    <x v="0"/>
    <x v="52"/>
  </r>
  <r>
    <x v="1871"/>
    <s v="Female"/>
    <x v="0"/>
    <s v="Yes"/>
    <s v="Yes"/>
    <n v="51"/>
    <s v="Yes"/>
    <s v="Yes"/>
    <s v="Fiber optic"/>
    <s v="Yes"/>
    <s v="Yes"/>
    <s v="No"/>
    <s v="No"/>
    <s v="No"/>
    <s v="Yes"/>
    <s v="Month-to-month"/>
    <s v="Yes"/>
    <s v="Electronic check"/>
    <x v="972"/>
    <x v="2"/>
    <n v="4539.3500000000004"/>
    <x v="0"/>
    <x v="0"/>
    <x v="0"/>
    <x v="40"/>
  </r>
  <r>
    <x v="1872"/>
    <s v="Female"/>
    <x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39"/>
    <x v="3"/>
    <n v="804.25"/>
    <x v="0"/>
    <x v="0"/>
    <x v="0"/>
    <x v="19"/>
  </r>
  <r>
    <x v="1873"/>
    <s v="Female"/>
    <x v="0"/>
    <s v="Yes"/>
    <s v="Yes"/>
    <n v="72"/>
    <s v="Yes"/>
    <s v="No"/>
    <s v="DSL"/>
    <s v="Yes"/>
    <s v="Yes"/>
    <s v="Yes"/>
    <s v="No"/>
    <s v="Yes"/>
    <s v="No"/>
    <s v="Two year"/>
    <s v="Yes"/>
    <s v="Credit card (automatic)"/>
    <x v="341"/>
    <x v="2"/>
    <n v="5011.1499999999996"/>
    <x v="0"/>
    <x v="0"/>
    <x v="0"/>
    <x v="4"/>
  </r>
  <r>
    <x v="1874"/>
    <s v="Female"/>
    <x v="0"/>
    <s v="Yes"/>
    <s v="No"/>
    <n v="43"/>
    <s v="Yes"/>
    <s v="Yes"/>
    <s v="DSL"/>
    <s v="Yes"/>
    <s v="Yes"/>
    <s v="No"/>
    <s v="Yes"/>
    <s v="Yes"/>
    <s v="Yes"/>
    <s v="Two year"/>
    <s v="No"/>
    <s v="Credit card (automatic)"/>
    <x v="631"/>
    <x v="2"/>
    <n v="3574.5"/>
    <x v="0"/>
    <x v="0"/>
    <x v="0"/>
    <x v="61"/>
  </r>
  <r>
    <x v="1875"/>
    <s v="Male"/>
    <x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x v="973"/>
    <x v="2"/>
    <n v="8086.4"/>
    <x v="0"/>
    <x v="0"/>
    <x v="0"/>
    <x v="74"/>
  </r>
  <r>
    <x v="1876"/>
    <s v="Male"/>
    <x v="0"/>
    <s v="Yes"/>
    <s v="No"/>
    <n v="47"/>
    <s v="Yes"/>
    <s v="Yes"/>
    <s v="Fiber optic"/>
    <s v="No"/>
    <s v="No"/>
    <s v="No"/>
    <s v="No"/>
    <s v="Yes"/>
    <s v="Yes"/>
    <s v="One year"/>
    <s v="Yes"/>
    <s v="Credit card (automatic)"/>
    <x v="768"/>
    <x v="2"/>
    <n v="4563"/>
    <x v="0"/>
    <x v="0"/>
    <x v="0"/>
    <x v="36"/>
  </r>
  <r>
    <x v="1877"/>
    <s v="Male"/>
    <x v="0"/>
    <s v="No"/>
    <s v="No"/>
    <n v="72"/>
    <s v="Yes"/>
    <s v="Yes"/>
    <s v="DSL"/>
    <s v="Yes"/>
    <s v="Yes"/>
    <s v="Yes"/>
    <s v="Yes"/>
    <s v="Yes"/>
    <s v="Yes"/>
    <s v="Two year"/>
    <s v="No"/>
    <s v="Credit card (automatic)"/>
    <x v="974"/>
    <x v="2"/>
    <n v="6362.35"/>
    <x v="0"/>
    <x v="0"/>
    <x v="0"/>
    <x v="6"/>
  </r>
  <r>
    <x v="1878"/>
    <s v="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42"/>
    <x v="3"/>
    <n v="67.099999999999994"/>
    <x v="0"/>
    <x v="0"/>
    <x v="0"/>
    <x v="14"/>
  </r>
  <r>
    <x v="1879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379"/>
    <x v="2"/>
    <n v="70.05"/>
    <x v="1"/>
    <x v="1"/>
    <x v="0"/>
    <x v="26"/>
  </r>
  <r>
    <x v="1880"/>
    <s v="Male"/>
    <x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x v="518"/>
    <x v="2"/>
    <n v="165.45"/>
    <x v="1"/>
    <x v="1"/>
    <x v="0"/>
    <x v="61"/>
  </r>
  <r>
    <x v="1881"/>
    <s v="Male"/>
    <x v="0"/>
    <s v="No"/>
    <s v="No"/>
    <n v="26"/>
    <s v="No"/>
    <s v="No phone service"/>
    <s v="DSL"/>
    <s v="Yes"/>
    <s v="Yes"/>
    <s v="No"/>
    <s v="No"/>
    <s v="No"/>
    <s v="Yes"/>
    <s v="Month-to-month"/>
    <s v="Yes"/>
    <s v="Bank transfer (automatic)"/>
    <x v="975"/>
    <x v="1"/>
    <n v="1156.55"/>
    <x v="0"/>
    <x v="0"/>
    <x v="0"/>
    <x v="25"/>
  </r>
  <r>
    <x v="1882"/>
    <s v="Male"/>
    <x v="0"/>
    <s v="Yes"/>
    <s v="Yes"/>
    <n v="29"/>
    <s v="Yes"/>
    <s v="No"/>
    <s v="DSL"/>
    <s v="Yes"/>
    <s v="No"/>
    <s v="No"/>
    <s v="No"/>
    <s v="No"/>
    <s v="Yes"/>
    <s v="Month-to-month"/>
    <s v="Yes"/>
    <s v="Mailed check"/>
    <x v="367"/>
    <x v="1"/>
    <n v="1834.15"/>
    <x v="0"/>
    <x v="0"/>
    <x v="0"/>
    <x v="20"/>
  </r>
  <r>
    <x v="1883"/>
    <s v="Female"/>
    <x v="1"/>
    <s v="Yes"/>
    <s v="No"/>
    <n v="35"/>
    <s v="Yes"/>
    <s v="Yes"/>
    <s v="Fiber optic"/>
    <s v="Yes"/>
    <s v="Yes"/>
    <s v="No"/>
    <s v="Yes"/>
    <s v="Yes"/>
    <s v="No"/>
    <s v="Month-to-month"/>
    <s v="Yes"/>
    <s v="Bank transfer (automatic)"/>
    <x v="57"/>
    <x v="2"/>
    <n v="3653.35"/>
    <x v="1"/>
    <x v="1"/>
    <x v="0"/>
    <x v="39"/>
  </r>
  <r>
    <x v="1884"/>
    <s v="Male"/>
    <x v="0"/>
    <s v="No"/>
    <s v="No"/>
    <n v="27"/>
    <s v="Yes"/>
    <s v="No"/>
    <s v="DSL"/>
    <s v="Yes"/>
    <s v="Yes"/>
    <s v="No"/>
    <s v="No"/>
    <s v="No"/>
    <s v="No"/>
    <s v="One year"/>
    <s v="No"/>
    <s v="Bank transfer (automatic)"/>
    <x v="181"/>
    <x v="1"/>
    <n v="1477.65"/>
    <x v="0"/>
    <x v="0"/>
    <x v="0"/>
    <x v="16"/>
  </r>
  <r>
    <x v="1885"/>
    <s v="Male"/>
    <x v="0"/>
    <s v="Yes"/>
    <s v="Yes"/>
    <n v="24"/>
    <s v="Yes"/>
    <s v="No"/>
    <s v="DSL"/>
    <s v="Yes"/>
    <s v="Yes"/>
    <s v="No"/>
    <s v="Yes"/>
    <s v="No"/>
    <s v="Yes"/>
    <s v="Month-to-month"/>
    <s v="Yes"/>
    <s v="Credit card (automatic)"/>
    <x v="544"/>
    <x v="2"/>
    <n v="1706.45"/>
    <x v="0"/>
    <x v="0"/>
    <x v="0"/>
    <x v="26"/>
  </r>
  <r>
    <x v="1886"/>
    <s v="Male"/>
    <x v="0"/>
    <s v="Yes"/>
    <s v="Yes"/>
    <n v="67"/>
    <s v="Yes"/>
    <s v="No"/>
    <s v="DSL"/>
    <s v="Yes"/>
    <s v="No"/>
    <s v="Yes"/>
    <s v="Yes"/>
    <s v="No"/>
    <s v="No"/>
    <s v="Two year"/>
    <s v="Yes"/>
    <s v="Bank transfer (automatic)"/>
    <x v="976"/>
    <x v="1"/>
    <n v="3953.7"/>
    <x v="0"/>
    <x v="0"/>
    <x v="0"/>
    <x v="20"/>
  </r>
  <r>
    <x v="1887"/>
    <s v="Female"/>
    <x v="0"/>
    <s v="No"/>
    <s v="No"/>
    <n v="16"/>
    <s v="Yes"/>
    <s v="Yes"/>
    <s v="Fiber optic"/>
    <s v="No"/>
    <s v="No"/>
    <s v="No"/>
    <s v="No"/>
    <s v="No"/>
    <s v="No"/>
    <s v="Month-to-month"/>
    <s v="No"/>
    <s v="Electronic check"/>
    <x v="977"/>
    <x v="2"/>
    <n v="1194.3"/>
    <x v="1"/>
    <x v="1"/>
    <x v="0"/>
    <x v="71"/>
  </r>
  <r>
    <x v="1888"/>
    <s v="Female"/>
    <x v="0"/>
    <s v="No"/>
    <s v="No"/>
    <n v="23"/>
    <s v="Yes"/>
    <s v="No"/>
    <s v="DSL"/>
    <s v="No"/>
    <s v="Yes"/>
    <s v="Yes"/>
    <s v="No"/>
    <s v="No"/>
    <s v="No"/>
    <s v="One year"/>
    <s v="No"/>
    <s v="Bank transfer (automatic)"/>
    <x v="830"/>
    <x v="1"/>
    <n v="1327.85"/>
    <x v="0"/>
    <x v="0"/>
    <x v="0"/>
    <x v="8"/>
  </r>
  <r>
    <x v="1889"/>
    <s v="Male"/>
    <x v="0"/>
    <s v="No"/>
    <s v="No"/>
    <n v="14"/>
    <s v="No"/>
    <s v="No phone service"/>
    <s v="DSL"/>
    <s v="No"/>
    <s v="Yes"/>
    <s v="No"/>
    <s v="No"/>
    <s v="No"/>
    <s v="No"/>
    <s v="Month-to-month"/>
    <s v="Yes"/>
    <s v="Mailed check"/>
    <x v="978"/>
    <x v="0"/>
    <n v="419.7"/>
    <x v="0"/>
    <x v="0"/>
    <x v="0"/>
    <x v="58"/>
  </r>
  <r>
    <x v="1890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91"/>
    <x v="3"/>
    <n v="21"/>
    <x v="1"/>
    <x v="1"/>
    <x v="0"/>
    <x v="14"/>
  </r>
  <r>
    <x v="1891"/>
    <s v="Female"/>
    <x v="1"/>
    <s v="No"/>
    <s v="No"/>
    <n v="1"/>
    <s v="Yes"/>
    <s v="No"/>
    <s v="DSL"/>
    <s v="No"/>
    <s v="No"/>
    <s v="No"/>
    <s v="No"/>
    <s v="No"/>
    <s v="No"/>
    <s v="Month-to-month"/>
    <s v="No"/>
    <s v="Mailed check"/>
    <x v="784"/>
    <x v="1"/>
    <n v="45.1"/>
    <x v="1"/>
    <x v="1"/>
    <x v="0"/>
    <x v="25"/>
  </r>
  <r>
    <x v="1892"/>
    <s v="Male"/>
    <x v="1"/>
    <s v="No"/>
    <s v="No"/>
    <n v="4"/>
    <s v="No"/>
    <s v="No phone service"/>
    <s v="DSL"/>
    <s v="No"/>
    <s v="Yes"/>
    <s v="No"/>
    <s v="No"/>
    <s v="Yes"/>
    <s v="Yes"/>
    <s v="Month-to-month"/>
    <s v="Yes"/>
    <s v="Credit card (automatic)"/>
    <x v="889"/>
    <x v="1"/>
    <n v="207.35"/>
    <x v="0"/>
    <x v="0"/>
    <x v="0"/>
    <x v="46"/>
  </r>
  <r>
    <x v="1893"/>
    <s v="Male"/>
    <x v="0"/>
    <s v="No"/>
    <s v="Yes"/>
    <n v="16"/>
    <s v="Yes"/>
    <s v="Yes"/>
    <s v="DSL"/>
    <s v="Yes"/>
    <s v="Yes"/>
    <s v="No"/>
    <s v="No"/>
    <s v="No"/>
    <s v="Yes"/>
    <s v="Month-to-month"/>
    <s v="Yes"/>
    <s v="Electronic check"/>
    <x v="915"/>
    <x v="2"/>
    <n v="1083.7"/>
    <x v="0"/>
    <x v="0"/>
    <x v="0"/>
    <x v="29"/>
  </r>
  <r>
    <x v="1894"/>
    <s v="Female"/>
    <x v="0"/>
    <s v="Yes"/>
    <s v="No"/>
    <n v="46"/>
    <s v="No"/>
    <s v="No phone service"/>
    <s v="DSL"/>
    <s v="No"/>
    <s v="No"/>
    <s v="No"/>
    <s v="No"/>
    <s v="Yes"/>
    <s v="Yes"/>
    <s v="Month-to-month"/>
    <s v="Yes"/>
    <s v="Electronic check"/>
    <x v="979"/>
    <x v="1"/>
    <n v="2007.85"/>
    <x v="0"/>
    <x v="0"/>
    <x v="0"/>
    <x v="64"/>
  </r>
  <r>
    <x v="1895"/>
    <s v="Male"/>
    <x v="0"/>
    <s v="No"/>
    <s v="Yes"/>
    <n v="68"/>
    <s v="Yes"/>
    <s v="Yes"/>
    <s v="DSL"/>
    <s v="Yes"/>
    <s v="Yes"/>
    <s v="No"/>
    <s v="Yes"/>
    <s v="Yes"/>
    <s v="Yes"/>
    <s v="Two year"/>
    <s v="Yes"/>
    <s v="Bank transfer (automatic)"/>
    <x v="980"/>
    <x v="2"/>
    <n v="5882.75"/>
    <x v="0"/>
    <x v="0"/>
    <x v="0"/>
    <x v="70"/>
  </r>
  <r>
    <x v="1896"/>
    <s v="Male"/>
    <x v="0"/>
    <s v="No"/>
    <s v="No"/>
    <n v="38"/>
    <s v="Yes"/>
    <s v="Yes"/>
    <s v="DSL"/>
    <s v="Yes"/>
    <s v="Yes"/>
    <s v="Yes"/>
    <s v="Yes"/>
    <s v="No"/>
    <s v="No"/>
    <s v="Month-to-month"/>
    <s v="No"/>
    <s v="Electronic check"/>
    <x v="864"/>
    <x v="2"/>
    <n v="2657.55"/>
    <x v="0"/>
    <x v="0"/>
    <x v="0"/>
    <x v="26"/>
  </r>
  <r>
    <x v="1897"/>
    <s v="Male"/>
    <x v="1"/>
    <s v="Yes"/>
    <s v="No"/>
    <n v="30"/>
    <s v="Yes"/>
    <s v="No"/>
    <s v="DSL"/>
    <s v="No"/>
    <s v="Yes"/>
    <s v="No"/>
    <s v="No"/>
    <s v="No"/>
    <s v="No"/>
    <s v="Month-to-month"/>
    <s v="Yes"/>
    <s v="Bank transfer (automatic)"/>
    <x v="981"/>
    <x v="1"/>
    <n v="1527.5"/>
    <x v="1"/>
    <x v="1"/>
    <x v="0"/>
    <x v="9"/>
  </r>
  <r>
    <x v="1898"/>
    <s v="Female"/>
    <x v="1"/>
    <s v="No"/>
    <s v="No"/>
    <n v="5"/>
    <s v="Yes"/>
    <s v="No"/>
    <s v="Fiber optic"/>
    <s v="No"/>
    <s v="No"/>
    <s v="No"/>
    <s v="No"/>
    <s v="No"/>
    <s v="Yes"/>
    <s v="Month-to-month"/>
    <s v="No"/>
    <s v="Electronic check"/>
    <x v="88"/>
    <x v="2"/>
    <n v="378.4"/>
    <x v="1"/>
    <x v="1"/>
    <x v="0"/>
    <x v="41"/>
  </r>
  <r>
    <x v="1899"/>
    <s v="Male"/>
    <x v="0"/>
    <s v="No"/>
    <s v="No"/>
    <n v="17"/>
    <s v="Yes"/>
    <s v="No"/>
    <s v="Fiber optic"/>
    <s v="No"/>
    <s v="Yes"/>
    <s v="Yes"/>
    <s v="No"/>
    <s v="No"/>
    <s v="Yes"/>
    <s v="Month-to-month"/>
    <s v="Yes"/>
    <s v="Credit card (automatic)"/>
    <x v="579"/>
    <x v="2"/>
    <n v="1612.2"/>
    <x v="0"/>
    <x v="0"/>
    <x v="0"/>
    <x v="68"/>
  </r>
  <r>
    <x v="1900"/>
    <s v="Male"/>
    <x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47"/>
    <x v="3"/>
    <n v="76.650000000000006"/>
    <x v="0"/>
    <x v="0"/>
    <x v="0"/>
    <x v="19"/>
  </r>
  <r>
    <x v="1901"/>
    <s v="Fe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22"/>
    <x v="3"/>
    <n v="260.7"/>
    <x v="0"/>
    <x v="0"/>
    <x v="0"/>
    <x v="19"/>
  </r>
  <r>
    <x v="1902"/>
    <s v="Male"/>
    <x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x v="685"/>
    <x v="2"/>
    <n v="6441.85"/>
    <x v="0"/>
    <x v="0"/>
    <x v="0"/>
    <x v="68"/>
  </r>
  <r>
    <x v="1903"/>
    <s v="Male"/>
    <x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x v="589"/>
    <x v="2"/>
    <n v="266.8"/>
    <x v="0"/>
    <x v="0"/>
    <x v="0"/>
    <x v="56"/>
  </r>
  <r>
    <x v="1904"/>
    <s v="Male"/>
    <x v="0"/>
    <s v="No"/>
    <s v="No"/>
    <n v="56"/>
    <s v="Yes"/>
    <s v="Yes"/>
    <s v="Fiber optic"/>
    <s v="No"/>
    <s v="Yes"/>
    <s v="No"/>
    <s v="Yes"/>
    <s v="No"/>
    <s v="Yes"/>
    <s v="Month-to-month"/>
    <s v="Yes"/>
    <s v="Electronic check"/>
    <x v="229"/>
    <x v="2"/>
    <n v="5124.6000000000004"/>
    <x v="1"/>
    <x v="1"/>
    <x v="0"/>
    <x v="40"/>
  </r>
  <r>
    <x v="1905"/>
    <s v="Female"/>
    <x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492"/>
    <x v="3"/>
    <n v="962.25"/>
    <x v="0"/>
    <x v="0"/>
    <x v="0"/>
    <x v="38"/>
  </r>
  <r>
    <x v="1906"/>
    <s v="Male"/>
    <x v="0"/>
    <s v="No"/>
    <s v="No"/>
    <n v="40"/>
    <s v="No"/>
    <s v="No phone service"/>
    <s v="DSL"/>
    <s v="No"/>
    <s v="Yes"/>
    <s v="No"/>
    <s v="Yes"/>
    <s v="No"/>
    <s v="No"/>
    <s v="One year"/>
    <s v="No"/>
    <s v="Credit card (automatic)"/>
    <x v="876"/>
    <x v="0"/>
    <n v="1382.9"/>
    <x v="0"/>
    <x v="0"/>
    <x v="0"/>
    <x v="80"/>
  </r>
  <r>
    <x v="1907"/>
    <s v="Female"/>
    <x v="0"/>
    <s v="No"/>
    <s v="No"/>
    <n v="7"/>
    <s v="Yes"/>
    <s v="No"/>
    <s v="DSL"/>
    <s v="Yes"/>
    <s v="Yes"/>
    <s v="No"/>
    <s v="Yes"/>
    <s v="Yes"/>
    <s v="Yes"/>
    <s v="Month-to-month"/>
    <s v="Yes"/>
    <s v="Electronic check"/>
    <x v="982"/>
    <x v="2"/>
    <n v="571.04999999999995"/>
    <x v="0"/>
    <x v="0"/>
    <x v="0"/>
    <x v="41"/>
  </r>
  <r>
    <x v="1908"/>
    <s v="Male"/>
    <x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1"/>
    <x v="3"/>
    <n v="1399.35"/>
    <x v="0"/>
    <x v="0"/>
    <x v="0"/>
    <x v="19"/>
  </r>
  <r>
    <x v="1909"/>
    <s v="Male"/>
    <x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6"/>
    <x v="3"/>
    <n v="150"/>
    <x v="0"/>
    <x v="0"/>
    <x v="0"/>
    <x v="14"/>
  </r>
  <r>
    <x v="1910"/>
    <s v="Female"/>
    <x v="0"/>
    <s v="Yes"/>
    <s v="Yes"/>
    <n v="5"/>
    <s v="No"/>
    <s v="No phone service"/>
    <s v="DSL"/>
    <s v="No"/>
    <s v="Yes"/>
    <s v="No"/>
    <s v="No"/>
    <s v="No"/>
    <s v="No"/>
    <s v="Month-to-month"/>
    <s v="Yes"/>
    <s v="Electronic check"/>
    <x v="983"/>
    <x v="0"/>
    <n v="167.2"/>
    <x v="0"/>
    <x v="0"/>
    <x v="0"/>
    <x v="58"/>
  </r>
  <r>
    <x v="1911"/>
    <s v="Female"/>
    <x v="0"/>
    <s v="Yes"/>
    <s v="Yes"/>
    <n v="72"/>
    <s v="Yes"/>
    <s v="Yes"/>
    <s v="Fiber optic"/>
    <s v="Yes"/>
    <s v="Yes"/>
    <s v="Yes"/>
    <s v="Yes"/>
    <s v="Yes"/>
    <s v="No"/>
    <s v="Two year"/>
    <s v="No"/>
    <s v="Credit card (automatic)"/>
    <x v="623"/>
    <x v="2"/>
    <n v="7657.4"/>
    <x v="0"/>
    <x v="0"/>
    <x v="0"/>
    <x v="12"/>
  </r>
  <r>
    <x v="1912"/>
    <s v="Male"/>
    <x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289"/>
    <x v="3"/>
    <n v="865.05"/>
    <x v="0"/>
    <x v="0"/>
    <x v="0"/>
    <x v="14"/>
  </r>
  <r>
    <x v="1913"/>
    <s v="Female"/>
    <x v="0"/>
    <s v="No"/>
    <s v="No"/>
    <n v="65"/>
    <s v="Yes"/>
    <s v="Yes"/>
    <s v="Fiber optic"/>
    <s v="No"/>
    <s v="Yes"/>
    <s v="Yes"/>
    <s v="No"/>
    <s v="Yes"/>
    <s v="No"/>
    <s v="One year"/>
    <s v="Yes"/>
    <s v="Electronic check"/>
    <x v="31"/>
    <x v="2"/>
    <n v="6153.85"/>
    <x v="0"/>
    <x v="0"/>
    <x v="0"/>
    <x v="23"/>
  </r>
  <r>
    <x v="1914"/>
    <s v="Female"/>
    <x v="0"/>
    <s v="No"/>
    <s v="No"/>
    <n v="3"/>
    <s v="Yes"/>
    <s v="Yes"/>
    <s v="DSL"/>
    <s v="No"/>
    <s v="No"/>
    <s v="No"/>
    <s v="Yes"/>
    <s v="Yes"/>
    <s v="No"/>
    <s v="Month-to-month"/>
    <s v="No"/>
    <s v="Electronic check"/>
    <x v="984"/>
    <x v="1"/>
    <n v="174.2"/>
    <x v="0"/>
    <x v="0"/>
    <x v="0"/>
    <x v="22"/>
  </r>
  <r>
    <x v="1915"/>
    <s v="Male"/>
    <x v="0"/>
    <s v="No"/>
    <s v="No"/>
    <n v="24"/>
    <s v="Yes"/>
    <s v="No"/>
    <s v="DSL"/>
    <s v="No"/>
    <s v="No"/>
    <s v="No"/>
    <s v="Yes"/>
    <s v="No"/>
    <s v="No"/>
    <s v="Month-to-month"/>
    <s v="Yes"/>
    <s v="Credit card (automatic)"/>
    <x v="985"/>
    <x v="1"/>
    <n v="1269.5999999999999"/>
    <x v="0"/>
    <x v="0"/>
    <x v="0"/>
    <x v="46"/>
  </r>
  <r>
    <x v="1916"/>
    <s v="Female"/>
    <x v="0"/>
    <s v="No"/>
    <s v="No"/>
    <n v="44"/>
    <s v="Yes"/>
    <s v="Yes"/>
    <s v="Fiber optic"/>
    <s v="No"/>
    <s v="Yes"/>
    <s v="Yes"/>
    <s v="No"/>
    <s v="No"/>
    <s v="No"/>
    <s v="Month-to-month"/>
    <s v="Yes"/>
    <s v="Bank transfer (automatic)"/>
    <x v="295"/>
    <x v="2"/>
    <n v="3862.55"/>
    <x v="1"/>
    <x v="1"/>
    <x v="0"/>
    <x v="32"/>
  </r>
  <r>
    <x v="1917"/>
    <s v="Female"/>
    <x v="1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x v="6"/>
    <x v="2"/>
    <n v="6352.4"/>
    <x v="0"/>
    <x v="0"/>
    <x v="0"/>
    <x v="6"/>
  </r>
  <r>
    <x v="1918"/>
    <s v="Male"/>
    <x v="0"/>
    <s v="No"/>
    <s v="No"/>
    <n v="24"/>
    <s v="Yes"/>
    <s v="No"/>
    <s v="DSL"/>
    <s v="Yes"/>
    <s v="No"/>
    <s v="No"/>
    <s v="Yes"/>
    <s v="No"/>
    <s v="No"/>
    <s v="Month-to-month"/>
    <s v="No"/>
    <s v="Electronic check"/>
    <x v="651"/>
    <x v="1"/>
    <n v="1348.5"/>
    <x v="0"/>
    <x v="0"/>
    <x v="0"/>
    <x v="16"/>
  </r>
  <r>
    <x v="1919"/>
    <s v="Male"/>
    <x v="0"/>
    <s v="No"/>
    <s v="No"/>
    <n v="1"/>
    <s v="Yes"/>
    <s v="No"/>
    <s v="DSL"/>
    <s v="No"/>
    <s v="No"/>
    <s v="Yes"/>
    <s v="No"/>
    <s v="No"/>
    <s v="No"/>
    <s v="Month-to-month"/>
    <s v="No"/>
    <s v="Mailed check"/>
    <x v="959"/>
    <x v="1"/>
    <n v="50.9"/>
    <x v="1"/>
    <x v="1"/>
    <x v="0"/>
    <x v="46"/>
  </r>
  <r>
    <x v="1920"/>
    <s v="Male"/>
    <x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507"/>
    <x v="3"/>
    <n v="471.55"/>
    <x v="0"/>
    <x v="0"/>
    <x v="0"/>
    <x v="19"/>
  </r>
  <r>
    <x v="1921"/>
    <s v="Male"/>
    <x v="0"/>
    <s v="Yes"/>
    <s v="Yes"/>
    <n v="70"/>
    <s v="Yes"/>
    <s v="Yes"/>
    <s v="DSL"/>
    <s v="No"/>
    <s v="Yes"/>
    <s v="Yes"/>
    <s v="Yes"/>
    <s v="Yes"/>
    <s v="Yes"/>
    <s v="Two year"/>
    <s v="Yes"/>
    <s v="Credit card (automatic)"/>
    <x v="121"/>
    <x v="2"/>
    <n v="5931.75"/>
    <x v="0"/>
    <x v="0"/>
    <x v="0"/>
    <x v="61"/>
  </r>
  <r>
    <x v="1922"/>
    <s v="Male"/>
    <x v="0"/>
    <s v="Yes"/>
    <s v="Yes"/>
    <n v="25"/>
    <s v="Yes"/>
    <s v="Yes"/>
    <s v="DSL"/>
    <s v="No"/>
    <s v="No"/>
    <s v="No"/>
    <s v="No"/>
    <s v="Yes"/>
    <s v="No"/>
    <s v="Month-to-month"/>
    <s v="No"/>
    <s v="Electronic check"/>
    <x v="986"/>
    <x v="1"/>
    <n v="1404.65"/>
    <x v="0"/>
    <x v="0"/>
    <x v="0"/>
    <x v="20"/>
  </r>
  <r>
    <x v="1923"/>
    <s v="Male"/>
    <x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"/>
    <x v="3"/>
    <n v="726.1"/>
    <x v="0"/>
    <x v="0"/>
    <x v="0"/>
    <x v="19"/>
  </r>
  <r>
    <x v="1924"/>
    <s v="Female"/>
    <x v="1"/>
    <s v="Yes"/>
    <s v="Yes"/>
    <n v="22"/>
    <s v="Yes"/>
    <s v="Yes"/>
    <s v="Fiber optic"/>
    <s v="No"/>
    <s v="No"/>
    <s v="No"/>
    <s v="No"/>
    <s v="Yes"/>
    <s v="No"/>
    <s v="Month-to-month"/>
    <s v="No"/>
    <s v="Bank transfer (automatic)"/>
    <x v="566"/>
    <x v="2"/>
    <n v="1961.6"/>
    <x v="0"/>
    <x v="0"/>
    <x v="0"/>
    <x v="32"/>
  </r>
  <r>
    <x v="1925"/>
    <s v="Female"/>
    <x v="0"/>
    <s v="Yes"/>
    <s v="Yes"/>
    <n v="59"/>
    <s v="Yes"/>
    <s v="Yes"/>
    <s v="DSL"/>
    <s v="No"/>
    <s v="No"/>
    <s v="Yes"/>
    <s v="Yes"/>
    <s v="Yes"/>
    <s v="No"/>
    <s v="Two year"/>
    <s v="Yes"/>
    <s v="Bank transfer (automatic)"/>
    <x v="290"/>
    <x v="2"/>
    <n v="4194.8500000000004"/>
    <x v="0"/>
    <x v="0"/>
    <x v="0"/>
    <x v="67"/>
  </r>
  <r>
    <x v="1926"/>
    <s v="Male"/>
    <x v="0"/>
    <s v="Yes"/>
    <s v="Yes"/>
    <n v="49"/>
    <s v="Yes"/>
    <s v="Yes"/>
    <s v="Fiber optic"/>
    <s v="No"/>
    <s v="No"/>
    <s v="Yes"/>
    <s v="No"/>
    <s v="Yes"/>
    <s v="Yes"/>
    <s v="Month-to-month"/>
    <s v="Yes"/>
    <s v="Electronic check"/>
    <x v="111"/>
    <x v="2"/>
    <n v="4872.45"/>
    <x v="1"/>
    <x v="1"/>
    <x v="0"/>
    <x v="5"/>
  </r>
  <r>
    <x v="1927"/>
    <s v="Male"/>
    <x v="0"/>
    <s v="Yes"/>
    <s v="Yes"/>
    <n v="47"/>
    <s v="Yes"/>
    <s v="Yes"/>
    <s v="Fiber optic"/>
    <s v="No"/>
    <s v="No"/>
    <s v="Yes"/>
    <s v="Yes"/>
    <s v="Yes"/>
    <s v="Yes"/>
    <s v="Month-to-month"/>
    <s v="Yes"/>
    <s v="Bank transfer (automatic)"/>
    <x v="987"/>
    <x v="2"/>
    <n v="5118.95"/>
    <x v="1"/>
    <x v="1"/>
    <x v="0"/>
    <x v="15"/>
  </r>
  <r>
    <x v="1928"/>
    <s v="Female"/>
    <x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25"/>
    <x v="3"/>
    <n v="658.95"/>
    <x v="1"/>
    <x v="1"/>
    <x v="0"/>
    <x v="19"/>
  </r>
  <r>
    <x v="1929"/>
    <s v="Male"/>
    <x v="0"/>
    <s v="Yes"/>
    <s v="Yes"/>
    <n v="1"/>
    <s v="Yes"/>
    <s v="No"/>
    <s v="Fiber optic"/>
    <s v="No"/>
    <s v="No"/>
    <s v="No"/>
    <s v="No"/>
    <s v="No"/>
    <s v="Yes"/>
    <s v="Month-to-month"/>
    <s v="Yes"/>
    <s v="Electronic check"/>
    <x v="368"/>
    <x v="2"/>
    <n v="81.05"/>
    <x v="0"/>
    <x v="0"/>
    <x v="0"/>
    <x v="34"/>
  </r>
  <r>
    <x v="1930"/>
    <s v="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289"/>
    <x v="3"/>
    <n v="76.95"/>
    <x v="0"/>
    <x v="0"/>
    <x v="0"/>
    <x v="14"/>
  </r>
  <r>
    <x v="1931"/>
    <s v="Female"/>
    <x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x v="988"/>
    <x v="2"/>
    <n v="5809.75"/>
    <x v="0"/>
    <x v="0"/>
    <x v="0"/>
    <x v="42"/>
  </r>
  <r>
    <x v="1932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"/>
    <x v="3"/>
    <n v="20.2"/>
    <x v="0"/>
    <x v="0"/>
    <x v="0"/>
    <x v="19"/>
  </r>
  <r>
    <x v="1933"/>
    <s v="Male"/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39"/>
    <x v="3"/>
    <n v="415.9"/>
    <x v="0"/>
    <x v="0"/>
    <x v="0"/>
    <x v="19"/>
  </r>
  <r>
    <x v="1934"/>
    <s v="Female"/>
    <x v="0"/>
    <s v="No"/>
    <s v="No"/>
    <n v="3"/>
    <s v="Yes"/>
    <s v="No"/>
    <s v="Fiber optic"/>
    <s v="Yes"/>
    <s v="Yes"/>
    <s v="No"/>
    <s v="No"/>
    <s v="No"/>
    <s v="No"/>
    <s v="Month-to-month"/>
    <s v="Yes"/>
    <s v="Electronic check"/>
    <x v="899"/>
    <x v="2"/>
    <n v="246.5"/>
    <x v="1"/>
    <x v="1"/>
    <x v="0"/>
    <x v="41"/>
  </r>
  <r>
    <x v="1935"/>
    <s v="Female"/>
    <x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216"/>
    <x v="3"/>
    <n v="996.95"/>
    <x v="0"/>
    <x v="0"/>
    <x v="0"/>
    <x v="19"/>
  </r>
  <r>
    <x v="1936"/>
    <s v="Female"/>
    <x v="0"/>
    <s v="Yes"/>
    <s v="No"/>
    <n v="51"/>
    <s v="Yes"/>
    <s v="No"/>
    <s v="DSL"/>
    <s v="Yes"/>
    <s v="Yes"/>
    <s v="No"/>
    <s v="Yes"/>
    <s v="No"/>
    <s v="No"/>
    <s v="One year"/>
    <s v="Yes"/>
    <s v="Bank transfer (automatic)"/>
    <x v="887"/>
    <x v="1"/>
    <n v="3145.15"/>
    <x v="0"/>
    <x v="0"/>
    <x v="0"/>
    <x v="76"/>
  </r>
  <r>
    <x v="1937"/>
    <s v="Female"/>
    <x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25"/>
    <x v="3"/>
    <n v="265.3"/>
    <x v="0"/>
    <x v="0"/>
    <x v="0"/>
    <x v="19"/>
  </r>
  <r>
    <x v="1938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86"/>
    <x v="3"/>
    <n v="20.9"/>
    <x v="0"/>
    <x v="0"/>
    <x v="0"/>
    <x v="14"/>
  </r>
  <r>
    <x v="1939"/>
    <s v="Male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90"/>
    <x v="3"/>
    <n v="21.05"/>
    <x v="0"/>
    <x v="0"/>
    <x v="0"/>
    <x v="14"/>
  </r>
  <r>
    <x v="1940"/>
    <s v="Male"/>
    <x v="0"/>
    <s v="No"/>
    <s v="No"/>
    <n v="63"/>
    <s v="Yes"/>
    <s v="Yes"/>
    <s v="DSL"/>
    <s v="Yes"/>
    <s v="Yes"/>
    <s v="Yes"/>
    <s v="Yes"/>
    <s v="No"/>
    <s v="No"/>
    <s v="One year"/>
    <s v="No"/>
    <s v="Electronic check"/>
    <x v="989"/>
    <x v="2"/>
    <n v="4576.3"/>
    <x v="0"/>
    <x v="0"/>
    <x v="0"/>
    <x v="67"/>
  </r>
  <r>
    <x v="1941"/>
    <s v="Male"/>
    <x v="0"/>
    <s v="No"/>
    <s v="No"/>
    <n v="3"/>
    <s v="Yes"/>
    <s v="No"/>
    <s v="DSL"/>
    <s v="No"/>
    <s v="No"/>
    <s v="No"/>
    <s v="No"/>
    <s v="No"/>
    <s v="Yes"/>
    <s v="Month-to-month"/>
    <s v="No"/>
    <s v="Mailed check"/>
    <x v="72"/>
    <x v="1"/>
    <n v="189.1"/>
    <x v="0"/>
    <x v="0"/>
    <x v="0"/>
    <x v="16"/>
  </r>
  <r>
    <x v="1942"/>
    <s v="Male"/>
    <x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79"/>
    <x v="3"/>
    <n v="908.15"/>
    <x v="0"/>
    <x v="0"/>
    <x v="0"/>
    <x v="10"/>
  </r>
  <r>
    <x v="1943"/>
    <s v="Male"/>
    <x v="0"/>
    <s v="No"/>
    <s v="No"/>
    <n v="1"/>
    <s v="Yes"/>
    <s v="Yes"/>
    <s v="DSL"/>
    <s v="No"/>
    <s v="No"/>
    <s v="No"/>
    <s v="No"/>
    <s v="No"/>
    <s v="No"/>
    <s v="Month-to-month"/>
    <s v="Yes"/>
    <s v="Credit card (automatic)"/>
    <x v="734"/>
    <x v="1"/>
    <n v="49.8"/>
    <x v="0"/>
    <x v="0"/>
    <x v="0"/>
    <x v="9"/>
  </r>
  <r>
    <x v="1944"/>
    <s v="Male"/>
    <x v="0"/>
    <s v="No"/>
    <s v="Yes"/>
    <n v="8"/>
    <s v="No"/>
    <s v="No phone service"/>
    <s v="DSL"/>
    <s v="No"/>
    <s v="No"/>
    <s v="No"/>
    <s v="No"/>
    <s v="No"/>
    <s v="No"/>
    <s v="Month-to-month"/>
    <s v="No"/>
    <s v="Mailed check"/>
    <x v="990"/>
    <x v="3"/>
    <n v="215.2"/>
    <x v="1"/>
    <x v="1"/>
    <x v="0"/>
    <x v="45"/>
  </r>
  <r>
    <x v="1945"/>
    <s v="Female"/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89"/>
    <x v="3"/>
    <n v="1500.95"/>
    <x v="0"/>
    <x v="0"/>
    <x v="0"/>
    <x v="14"/>
  </r>
  <r>
    <x v="1946"/>
    <s v="Male"/>
    <x v="0"/>
    <s v="Yes"/>
    <s v="Yes"/>
    <n v="55"/>
    <s v="Yes"/>
    <s v="Yes"/>
    <s v="Fiber optic"/>
    <s v="No"/>
    <s v="No"/>
    <s v="Yes"/>
    <s v="No"/>
    <s v="Yes"/>
    <s v="No"/>
    <s v="Month-to-month"/>
    <s v="Yes"/>
    <s v="Credit card (automatic)"/>
    <x v="254"/>
    <x v="2"/>
    <n v="5099.1499999999996"/>
    <x v="0"/>
    <x v="0"/>
    <x v="0"/>
    <x v="17"/>
  </r>
  <r>
    <x v="1947"/>
    <s v="Female"/>
    <x v="0"/>
    <s v="No"/>
    <s v="No"/>
    <n v="70"/>
    <s v="Yes"/>
    <s v="Yes"/>
    <s v="Fiber optic"/>
    <s v="No"/>
    <s v="Yes"/>
    <s v="Yes"/>
    <s v="Yes"/>
    <s v="No"/>
    <s v="No"/>
    <s v="One year"/>
    <s v="Yes"/>
    <s v="Bank transfer (automatic)"/>
    <x v="28"/>
    <x v="2"/>
    <n v="6385.95"/>
    <x v="0"/>
    <x v="0"/>
    <x v="0"/>
    <x v="17"/>
  </r>
  <r>
    <x v="1948"/>
    <s v="Female"/>
    <x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x v="683"/>
    <x v="2"/>
    <n v="159.44999999999999"/>
    <x v="1"/>
    <x v="1"/>
    <x v="0"/>
    <x v="34"/>
  </r>
  <r>
    <x v="1949"/>
    <s v="Male"/>
    <x v="0"/>
    <s v="Yes"/>
    <s v="Yes"/>
    <n v="67"/>
    <s v="Yes"/>
    <s v="Yes"/>
    <s v="Fiber optic"/>
    <s v="Yes"/>
    <s v="No"/>
    <s v="No"/>
    <s v="Yes"/>
    <s v="Yes"/>
    <s v="Yes"/>
    <s v="Two year"/>
    <s v="No"/>
    <s v="Bank transfer (automatic)"/>
    <x v="283"/>
    <x v="2"/>
    <n v="6885.75"/>
    <x v="0"/>
    <x v="0"/>
    <x v="0"/>
    <x v="7"/>
  </r>
  <r>
    <x v="1950"/>
    <s v="Male"/>
    <x v="0"/>
    <s v="Yes"/>
    <s v="No"/>
    <n v="65"/>
    <s v="Yes"/>
    <s v="Yes"/>
    <s v="Fiber optic"/>
    <s v="No"/>
    <s v="Yes"/>
    <s v="No"/>
    <s v="No"/>
    <s v="Yes"/>
    <s v="No"/>
    <s v="Month-to-month"/>
    <s v="Yes"/>
    <s v="Bank transfer (automatic)"/>
    <x v="991"/>
    <x v="2"/>
    <n v="5940.85"/>
    <x v="1"/>
    <x v="1"/>
    <x v="0"/>
    <x v="56"/>
  </r>
  <r>
    <x v="1951"/>
    <s v="Male"/>
    <x v="0"/>
    <s v="Yes"/>
    <s v="No"/>
    <n v="14"/>
    <s v="Yes"/>
    <s v="No"/>
    <s v="DSL"/>
    <s v="No"/>
    <s v="No"/>
    <s v="Yes"/>
    <s v="No"/>
    <s v="No"/>
    <s v="No"/>
    <s v="Month-to-month"/>
    <s v="No"/>
    <s v="Credit card (automatic)"/>
    <x v="687"/>
    <x v="1"/>
    <n v="668.85"/>
    <x v="0"/>
    <x v="0"/>
    <x v="0"/>
    <x v="9"/>
  </r>
  <r>
    <x v="1952"/>
    <s v="Female"/>
    <x v="0"/>
    <s v="Yes"/>
    <s v="Yes"/>
    <n v="20"/>
    <s v="Yes"/>
    <s v="Yes"/>
    <s v="Fiber optic"/>
    <s v="No"/>
    <s v="No"/>
    <s v="Yes"/>
    <s v="Yes"/>
    <s v="No"/>
    <s v="Yes"/>
    <s v="Month-to-month"/>
    <s v="Yes"/>
    <s v="Bank transfer (automatic)"/>
    <x v="31"/>
    <x v="2"/>
    <n v="1916.2"/>
    <x v="0"/>
    <x v="0"/>
    <x v="0"/>
    <x v="23"/>
  </r>
  <r>
    <x v="1953"/>
    <s v="Male"/>
    <x v="0"/>
    <s v="No"/>
    <s v="Yes"/>
    <n v="1"/>
    <s v="Yes"/>
    <s v="No"/>
    <s v="Fiber optic"/>
    <s v="No"/>
    <s v="Yes"/>
    <s v="No"/>
    <s v="No"/>
    <s v="No"/>
    <s v="No"/>
    <s v="Month-to-month"/>
    <s v="Yes"/>
    <s v="Electronic check"/>
    <x v="209"/>
    <x v="2"/>
    <n v="75.349999999999994"/>
    <x v="1"/>
    <x v="1"/>
    <x v="0"/>
    <x v="27"/>
  </r>
  <r>
    <x v="1954"/>
    <s v="Male"/>
    <x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x v="992"/>
    <x v="2"/>
    <n v="75.45"/>
    <x v="1"/>
    <x v="1"/>
    <x v="0"/>
    <x v="27"/>
  </r>
  <r>
    <x v="1955"/>
    <s v="Female"/>
    <x v="0"/>
    <s v="Yes"/>
    <s v="Yes"/>
    <n v="49"/>
    <s v="Yes"/>
    <s v="Yes"/>
    <s v="Fiber optic"/>
    <s v="No"/>
    <s v="No"/>
    <s v="No"/>
    <s v="No"/>
    <s v="Yes"/>
    <s v="Yes"/>
    <s v="Month-to-month"/>
    <s v="Yes"/>
    <s v="Bank transfer (automatic)"/>
    <x v="335"/>
    <x v="2"/>
    <n v="4613.95"/>
    <x v="0"/>
    <x v="0"/>
    <x v="0"/>
    <x v="36"/>
  </r>
  <r>
    <x v="1956"/>
    <s v="Female"/>
    <x v="0"/>
    <s v="No"/>
    <s v="No"/>
    <n v="72"/>
    <s v="Yes"/>
    <s v="Yes"/>
    <s v="Fiber optic"/>
    <s v="Yes"/>
    <s v="Yes"/>
    <s v="Yes"/>
    <s v="No"/>
    <s v="Yes"/>
    <s v="No"/>
    <s v="Two year"/>
    <s v="Yes"/>
    <s v="Bank transfer (automatic)"/>
    <x v="569"/>
    <x v="2"/>
    <n v="7261.25"/>
    <x v="0"/>
    <x v="0"/>
    <x v="0"/>
    <x v="39"/>
  </r>
  <r>
    <x v="1957"/>
    <s v="Female"/>
    <x v="0"/>
    <s v="Yes"/>
    <s v="No"/>
    <n v="46"/>
    <s v="Yes"/>
    <s v="Yes"/>
    <s v="DSL"/>
    <s v="Yes"/>
    <s v="No"/>
    <s v="No"/>
    <s v="No"/>
    <s v="No"/>
    <s v="No"/>
    <s v="Month-to-month"/>
    <s v="No"/>
    <s v="Electronic check"/>
    <x v="951"/>
    <x v="1"/>
    <n v="2459.8000000000002"/>
    <x v="0"/>
    <x v="0"/>
    <x v="0"/>
    <x v="82"/>
  </r>
  <r>
    <x v="1958"/>
    <s v="Male"/>
    <x v="0"/>
    <s v="No"/>
    <s v="No"/>
    <n v="24"/>
    <s v="Yes"/>
    <s v="Yes"/>
    <s v="Fiber optic"/>
    <s v="No"/>
    <s v="Yes"/>
    <s v="Yes"/>
    <s v="No"/>
    <s v="No"/>
    <s v="No"/>
    <s v="Month-to-month"/>
    <s v="Yes"/>
    <s v="Bank transfer (automatic)"/>
    <x v="587"/>
    <x v="2"/>
    <n v="2048.8000000000002"/>
    <x v="0"/>
    <x v="0"/>
    <x v="0"/>
    <x v="32"/>
  </r>
  <r>
    <x v="1959"/>
    <s v="Female"/>
    <x v="0"/>
    <s v="Yes"/>
    <s v="Yes"/>
    <n v="5"/>
    <s v="No"/>
    <s v="No phone service"/>
    <s v="DSL"/>
    <s v="No"/>
    <s v="Yes"/>
    <s v="No"/>
    <s v="Yes"/>
    <s v="No"/>
    <s v="No"/>
    <s v="Month-to-month"/>
    <s v="No"/>
    <s v="Electronic check"/>
    <x v="993"/>
    <x v="0"/>
    <n v="163.55000000000001"/>
    <x v="0"/>
    <x v="0"/>
    <x v="0"/>
    <x v="48"/>
  </r>
  <r>
    <x v="1960"/>
    <s v="Female"/>
    <x v="0"/>
    <s v="Yes"/>
    <s v="Yes"/>
    <n v="33"/>
    <s v="Yes"/>
    <s v="Yes"/>
    <s v="Fiber optic"/>
    <s v="No"/>
    <s v="Yes"/>
    <s v="Yes"/>
    <s v="Yes"/>
    <s v="No"/>
    <s v="No"/>
    <s v="Month-to-month"/>
    <s v="No"/>
    <s v="Credit card (automatic)"/>
    <x v="387"/>
    <x v="2"/>
    <n v="2888.7"/>
    <x v="0"/>
    <x v="0"/>
    <x v="0"/>
    <x v="6"/>
  </r>
  <r>
    <x v="1961"/>
    <s v="Female"/>
    <x v="0"/>
    <s v="No"/>
    <s v="No"/>
    <n v="42"/>
    <s v="Yes"/>
    <s v="Yes"/>
    <s v="DSL"/>
    <s v="Yes"/>
    <s v="Yes"/>
    <s v="No"/>
    <s v="No"/>
    <s v="No"/>
    <s v="No"/>
    <s v="One year"/>
    <s v="Yes"/>
    <s v="Bank transfer (automatic)"/>
    <x v="604"/>
    <x v="1"/>
    <n v="2421.6"/>
    <x v="0"/>
    <x v="0"/>
    <x v="0"/>
    <x v="20"/>
  </r>
  <r>
    <x v="1962"/>
    <s v="Male"/>
    <x v="0"/>
    <s v="No"/>
    <s v="No"/>
    <n v="23"/>
    <s v="Yes"/>
    <s v="No"/>
    <s v="Fiber optic"/>
    <s v="Yes"/>
    <s v="No"/>
    <s v="Yes"/>
    <s v="No"/>
    <s v="Yes"/>
    <s v="Yes"/>
    <s v="One year"/>
    <s v="Yes"/>
    <s v="Credit card (automatic)"/>
    <x v="825"/>
    <x v="2"/>
    <n v="2292.75"/>
    <x v="0"/>
    <x v="0"/>
    <x v="0"/>
    <x v="5"/>
  </r>
  <r>
    <x v="1963"/>
    <s v="Male"/>
    <x v="0"/>
    <s v="No"/>
    <s v="No"/>
    <n v="8"/>
    <s v="Yes"/>
    <s v="No"/>
    <s v="Fiber optic"/>
    <s v="No"/>
    <s v="No"/>
    <s v="No"/>
    <s v="No"/>
    <s v="No"/>
    <s v="No"/>
    <s v="Month-to-month"/>
    <s v="No"/>
    <s v="Bank transfer (automatic)"/>
    <x v="4"/>
    <x v="2"/>
    <n v="553.4"/>
    <x v="0"/>
    <x v="0"/>
    <x v="0"/>
    <x v="4"/>
  </r>
  <r>
    <x v="1964"/>
    <s v="Male"/>
    <x v="0"/>
    <s v="No"/>
    <s v="No"/>
    <n v="66"/>
    <s v="Yes"/>
    <s v="No"/>
    <s v="DSL"/>
    <s v="Yes"/>
    <s v="Yes"/>
    <s v="No"/>
    <s v="No"/>
    <s v="No"/>
    <s v="No"/>
    <s v="One year"/>
    <s v="Yes"/>
    <s v="Mailed check"/>
    <x v="208"/>
    <x v="1"/>
    <n v="3465.7"/>
    <x v="0"/>
    <x v="0"/>
    <x v="0"/>
    <x v="16"/>
  </r>
  <r>
    <x v="1965"/>
    <s v="Male"/>
    <x v="0"/>
    <s v="No"/>
    <s v="No"/>
    <n v="24"/>
    <s v="Yes"/>
    <s v="No"/>
    <s v="DSL"/>
    <s v="Yes"/>
    <s v="No"/>
    <s v="No"/>
    <s v="No"/>
    <s v="No"/>
    <s v="No"/>
    <s v="Month-to-month"/>
    <s v="Yes"/>
    <s v="Bank transfer (automatic)"/>
    <x v="40"/>
    <x v="1"/>
    <n v="1210.4000000000001"/>
    <x v="1"/>
    <x v="1"/>
    <x v="0"/>
    <x v="9"/>
  </r>
  <r>
    <x v="1966"/>
    <s v="Male"/>
    <x v="1"/>
    <s v="No"/>
    <s v="No"/>
    <n v="24"/>
    <s v="Yes"/>
    <s v="Yes"/>
    <s v="DSL"/>
    <s v="No"/>
    <s v="Yes"/>
    <s v="No"/>
    <s v="No"/>
    <s v="No"/>
    <s v="No"/>
    <s v="Month-to-month"/>
    <s v="No"/>
    <s v="Credit card (automatic)"/>
    <x v="208"/>
    <x v="1"/>
    <n v="1291.3"/>
    <x v="0"/>
    <x v="0"/>
    <x v="0"/>
    <x v="16"/>
  </r>
  <r>
    <x v="1967"/>
    <s v="Male"/>
    <x v="0"/>
    <s v="No"/>
    <s v="No"/>
    <n v="69"/>
    <s v="Yes"/>
    <s v="Yes"/>
    <s v="DSL"/>
    <s v="Yes"/>
    <s v="Yes"/>
    <s v="Yes"/>
    <s v="Yes"/>
    <s v="No"/>
    <s v="Yes"/>
    <s v="One year"/>
    <s v="Yes"/>
    <s v="Credit card (automatic)"/>
    <x v="994"/>
    <x v="2"/>
    <n v="5356.45"/>
    <x v="1"/>
    <x v="1"/>
    <x v="0"/>
    <x v="41"/>
  </r>
  <r>
    <x v="1968"/>
    <s v="Female"/>
    <x v="0"/>
    <s v="No"/>
    <s v="No"/>
    <n v="53"/>
    <s v="Yes"/>
    <s v="No"/>
    <s v="Fiber optic"/>
    <s v="No"/>
    <s v="Yes"/>
    <s v="Yes"/>
    <s v="No"/>
    <s v="Yes"/>
    <s v="Yes"/>
    <s v="One year"/>
    <s v="Yes"/>
    <s v="Mailed check"/>
    <x v="442"/>
    <x v="2"/>
    <n v="5200.8"/>
    <x v="0"/>
    <x v="0"/>
    <x v="0"/>
    <x v="5"/>
  </r>
  <r>
    <x v="1969"/>
    <s v="Female"/>
    <x v="0"/>
    <s v="No"/>
    <s v="No"/>
    <n v="60"/>
    <s v="No"/>
    <s v="No phone service"/>
    <s v="DSL"/>
    <s v="Yes"/>
    <s v="No"/>
    <s v="Yes"/>
    <s v="No"/>
    <s v="Yes"/>
    <s v="Yes"/>
    <s v="Two year"/>
    <s v="No"/>
    <s v="Electronic check"/>
    <x v="380"/>
    <x v="1"/>
    <n v="3237.05"/>
    <x v="0"/>
    <x v="0"/>
    <x v="0"/>
    <x v="2"/>
  </r>
  <r>
    <x v="1970"/>
    <s v="Female"/>
    <x v="0"/>
    <s v="Yes"/>
    <s v="No"/>
    <n v="7"/>
    <s v="Yes"/>
    <s v="No"/>
    <s v="Fiber optic"/>
    <s v="No"/>
    <s v="No"/>
    <s v="No"/>
    <s v="No"/>
    <s v="Yes"/>
    <s v="No"/>
    <s v="Month-to-month"/>
    <s v="Yes"/>
    <s v="Electronic check"/>
    <x v="613"/>
    <x v="2"/>
    <n v="576.65"/>
    <x v="1"/>
    <x v="1"/>
    <x v="0"/>
    <x v="34"/>
  </r>
  <r>
    <x v="1971"/>
    <s v="Female"/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95"/>
    <x v="3"/>
    <n v="433.75"/>
    <x v="0"/>
    <x v="0"/>
    <x v="0"/>
    <x v="10"/>
  </r>
  <r>
    <x v="1972"/>
    <s v="Female"/>
    <x v="0"/>
    <s v="Yes"/>
    <s v="Yes"/>
    <n v="23"/>
    <s v="Yes"/>
    <s v="Yes"/>
    <s v="Fiber optic"/>
    <s v="No"/>
    <s v="No"/>
    <s v="No"/>
    <s v="No"/>
    <s v="No"/>
    <s v="Yes"/>
    <s v="Month-to-month"/>
    <s v="No"/>
    <s v="Electronic check"/>
    <x v="782"/>
    <x v="2"/>
    <n v="1868.4"/>
    <x v="0"/>
    <x v="0"/>
    <x v="0"/>
    <x v="61"/>
  </r>
  <r>
    <x v="1973"/>
    <s v="Male"/>
    <x v="0"/>
    <s v="Yes"/>
    <s v="Yes"/>
    <n v="72"/>
    <s v="Yes"/>
    <s v="No"/>
    <s v="DSL"/>
    <s v="Yes"/>
    <s v="No"/>
    <s v="Yes"/>
    <s v="Yes"/>
    <s v="Yes"/>
    <s v="Yes"/>
    <s v="Two year"/>
    <s v="Yes"/>
    <s v="Electronic check"/>
    <x v="371"/>
    <x v="2"/>
    <n v="5728.55"/>
    <x v="0"/>
    <x v="0"/>
    <x v="0"/>
    <x v="34"/>
  </r>
  <r>
    <x v="1974"/>
    <s v="Male"/>
    <x v="0"/>
    <s v="Yes"/>
    <s v="No"/>
    <n v="11"/>
    <s v="Yes"/>
    <s v="Yes"/>
    <s v="Fiber optic"/>
    <s v="No"/>
    <s v="No"/>
    <s v="No"/>
    <s v="No"/>
    <s v="No"/>
    <s v="No"/>
    <s v="Month-to-month"/>
    <s v="Yes"/>
    <s v="Electronic check"/>
    <x v="339"/>
    <x v="2"/>
    <n v="825.7"/>
    <x v="1"/>
    <x v="1"/>
    <x v="0"/>
    <x v="27"/>
  </r>
  <r>
    <x v="1975"/>
    <s v="Male"/>
    <x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27"/>
    <x v="3"/>
    <n v="390.4"/>
    <x v="0"/>
    <x v="0"/>
    <x v="0"/>
    <x v="19"/>
  </r>
  <r>
    <x v="1976"/>
    <s v="Male"/>
    <x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x v="995"/>
    <x v="2"/>
    <n v="93.55"/>
    <x v="1"/>
    <x v="1"/>
    <x v="0"/>
    <x v="40"/>
  </r>
  <r>
    <x v="1977"/>
    <s v="Male"/>
    <x v="1"/>
    <s v="No"/>
    <s v="No"/>
    <n v="31"/>
    <s v="Yes"/>
    <s v="Yes"/>
    <s v="Fiber optic"/>
    <s v="No"/>
    <s v="Yes"/>
    <s v="No"/>
    <s v="No"/>
    <s v="Yes"/>
    <s v="No"/>
    <s v="Month-to-month"/>
    <s v="Yes"/>
    <s v="Electronic check"/>
    <x v="996"/>
    <x v="2"/>
    <n v="2845.15"/>
    <x v="0"/>
    <x v="0"/>
    <x v="0"/>
    <x v="68"/>
  </r>
  <r>
    <x v="1978"/>
    <s v="Female"/>
    <x v="0"/>
    <s v="No"/>
    <s v="No"/>
    <n v="57"/>
    <s v="Yes"/>
    <s v="No"/>
    <s v="DSL"/>
    <s v="No"/>
    <s v="Yes"/>
    <s v="Yes"/>
    <s v="Yes"/>
    <s v="Yes"/>
    <s v="No"/>
    <s v="Two year"/>
    <s v="No"/>
    <s v="Mailed check"/>
    <x v="366"/>
    <x v="2"/>
    <n v="3894.4"/>
    <x v="0"/>
    <x v="0"/>
    <x v="0"/>
    <x v="26"/>
  </r>
  <r>
    <x v="1979"/>
    <s v="Female"/>
    <x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87"/>
    <x v="3"/>
    <n v="886.4"/>
    <x v="0"/>
    <x v="0"/>
    <x v="0"/>
    <x v="19"/>
  </r>
  <r>
    <x v="1980"/>
    <s v="Male"/>
    <x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x v="765"/>
    <x v="2"/>
    <n v="1021.55"/>
    <x v="0"/>
    <x v="0"/>
    <x v="0"/>
    <x v="36"/>
  </r>
  <r>
    <x v="1981"/>
    <s v="Female"/>
    <x v="0"/>
    <s v="Yes"/>
    <s v="No"/>
    <n v="58"/>
    <s v="Yes"/>
    <s v="Yes"/>
    <s v="Fiber optic"/>
    <s v="No"/>
    <s v="No"/>
    <s v="Yes"/>
    <s v="Yes"/>
    <s v="Yes"/>
    <s v="Yes"/>
    <s v="Month-to-month"/>
    <s v="Yes"/>
    <s v="Credit card (automatic)"/>
    <x v="376"/>
    <x v="2"/>
    <n v="5885.4"/>
    <x v="1"/>
    <x v="1"/>
    <x v="0"/>
    <x v="69"/>
  </r>
  <r>
    <x v="1982"/>
    <s v="Male"/>
    <x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1"/>
    <x v="3"/>
    <n v="268.39999999999998"/>
    <x v="0"/>
    <x v="0"/>
    <x v="0"/>
    <x v="19"/>
  </r>
  <r>
    <x v="1983"/>
    <s v="Male"/>
    <x v="0"/>
    <s v="Yes"/>
    <s v="No"/>
    <n v="27"/>
    <s v="Yes"/>
    <s v="Yes"/>
    <s v="DSL"/>
    <s v="Yes"/>
    <s v="No"/>
    <s v="No"/>
    <s v="Yes"/>
    <s v="Yes"/>
    <s v="Yes"/>
    <s v="One year"/>
    <s v="No"/>
    <s v="Mailed check"/>
    <x v="524"/>
    <x v="2"/>
    <n v="2204.35"/>
    <x v="0"/>
    <x v="0"/>
    <x v="0"/>
    <x v="34"/>
  </r>
  <r>
    <x v="1984"/>
    <s v="Female"/>
    <x v="0"/>
    <s v="Yes"/>
    <s v="Yes"/>
    <n v="14"/>
    <s v="Yes"/>
    <s v="Yes"/>
    <s v="Fiber optic"/>
    <s v="No"/>
    <s v="Yes"/>
    <s v="No"/>
    <s v="No"/>
    <s v="No"/>
    <s v="Yes"/>
    <s v="Month-to-month"/>
    <s v="Yes"/>
    <s v="Bank transfer (automatic)"/>
    <x v="997"/>
    <x v="2"/>
    <n v="1259"/>
    <x v="1"/>
    <x v="1"/>
    <x v="0"/>
    <x v="68"/>
  </r>
  <r>
    <x v="1985"/>
    <s v="Female"/>
    <x v="0"/>
    <s v="Yes"/>
    <s v="Yes"/>
    <n v="12"/>
    <s v="No"/>
    <s v="No phone service"/>
    <s v="DSL"/>
    <s v="No"/>
    <s v="Yes"/>
    <s v="No"/>
    <s v="No"/>
    <s v="No"/>
    <s v="No"/>
    <s v="Month-to-month"/>
    <s v="No"/>
    <s v="Mailed check"/>
    <x v="998"/>
    <x v="0"/>
    <n v="309.10000000000002"/>
    <x v="1"/>
    <x v="1"/>
    <x v="0"/>
    <x v="89"/>
  </r>
  <r>
    <x v="1986"/>
    <s v="Female"/>
    <x v="0"/>
    <s v="Yes"/>
    <s v="Yes"/>
    <n v="69"/>
    <s v="Yes"/>
    <s v="Yes"/>
    <s v="Fiber optic"/>
    <s v="No"/>
    <s v="Yes"/>
    <s v="No"/>
    <s v="Yes"/>
    <s v="No"/>
    <s v="Yes"/>
    <s v="Two year"/>
    <s v="Yes"/>
    <s v="Bank transfer (automatic)"/>
    <x v="999"/>
    <x v="2"/>
    <n v="6398.05"/>
    <x v="0"/>
    <x v="0"/>
    <x v="0"/>
    <x v="77"/>
  </r>
  <r>
    <x v="1987"/>
    <s v="Female"/>
    <x v="0"/>
    <s v="Yes"/>
    <s v="Yes"/>
    <n v="25"/>
    <s v="Yes"/>
    <s v="No"/>
    <s v="Fiber optic"/>
    <s v="No"/>
    <s v="Yes"/>
    <s v="Yes"/>
    <s v="No"/>
    <s v="Yes"/>
    <s v="No"/>
    <s v="Month-to-month"/>
    <s v="Yes"/>
    <s v="Bank transfer (automatic)"/>
    <x v="294"/>
    <x v="2"/>
    <n v="2257.75"/>
    <x v="1"/>
    <x v="1"/>
    <x v="0"/>
    <x v="6"/>
  </r>
  <r>
    <x v="1988"/>
    <s v="Male"/>
    <x v="1"/>
    <s v="Yes"/>
    <s v="No"/>
    <n v="58"/>
    <s v="Yes"/>
    <s v="Yes"/>
    <s v="Fiber optic"/>
    <s v="Yes"/>
    <s v="Yes"/>
    <s v="Yes"/>
    <s v="No"/>
    <s v="Yes"/>
    <s v="Yes"/>
    <s v="One year"/>
    <s v="Yes"/>
    <s v="Electronic check"/>
    <x v="1000"/>
    <x v="2"/>
    <n v="6287.25"/>
    <x v="1"/>
    <x v="1"/>
    <x v="0"/>
    <x v="72"/>
  </r>
  <r>
    <x v="1989"/>
    <s v="Female"/>
    <x v="0"/>
    <s v="Yes"/>
    <s v="Yes"/>
    <n v="35"/>
    <s v="No"/>
    <s v="No phone service"/>
    <s v="DSL"/>
    <s v="Yes"/>
    <s v="No"/>
    <s v="No"/>
    <s v="Yes"/>
    <s v="Yes"/>
    <s v="No"/>
    <s v="Two year"/>
    <s v="Yes"/>
    <s v="Credit card (automatic)"/>
    <x v="1001"/>
    <x v="1"/>
    <n v="1662.05"/>
    <x v="0"/>
    <x v="0"/>
    <x v="0"/>
    <x v="52"/>
  </r>
  <r>
    <x v="1990"/>
    <s v="Female"/>
    <x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x v="929"/>
    <x v="2"/>
    <n v="1350.15"/>
    <x v="1"/>
    <x v="1"/>
    <x v="0"/>
    <x v="32"/>
  </r>
  <r>
    <x v="1991"/>
    <s v="Male"/>
    <x v="0"/>
    <s v="Yes"/>
    <s v="Yes"/>
    <n v="45"/>
    <s v="Yes"/>
    <s v="Yes"/>
    <s v="DSL"/>
    <s v="No"/>
    <s v="Yes"/>
    <s v="Yes"/>
    <s v="No"/>
    <s v="Yes"/>
    <s v="Yes"/>
    <s v="One year"/>
    <s v="No"/>
    <s v="Credit card (automatic)"/>
    <x v="260"/>
    <x v="2"/>
    <n v="3600.65"/>
    <x v="0"/>
    <x v="0"/>
    <x v="0"/>
    <x v="41"/>
  </r>
  <r>
    <x v="1992"/>
    <s v="Female"/>
    <x v="0"/>
    <s v="No"/>
    <s v="No"/>
    <n v="17"/>
    <s v="Yes"/>
    <s v="No"/>
    <s v="Fiber optic"/>
    <s v="No"/>
    <s v="Yes"/>
    <s v="No"/>
    <s v="No"/>
    <s v="Yes"/>
    <s v="No"/>
    <s v="Month-to-month"/>
    <s v="Yes"/>
    <s v="Electronic check"/>
    <x v="385"/>
    <x v="2"/>
    <n v="1329.15"/>
    <x v="0"/>
    <x v="0"/>
    <x v="0"/>
    <x v="50"/>
  </r>
  <r>
    <x v="1993"/>
    <s v="Female"/>
    <x v="0"/>
    <s v="Yes"/>
    <s v="Yes"/>
    <n v="1"/>
    <s v="Yes"/>
    <s v="No"/>
    <s v="DSL"/>
    <s v="No"/>
    <s v="No"/>
    <s v="No"/>
    <s v="No"/>
    <s v="No"/>
    <s v="No"/>
    <s v="Month-to-month"/>
    <s v="Yes"/>
    <s v="Electronic check"/>
    <x v="481"/>
    <x v="1"/>
    <n v="45.7"/>
    <x v="1"/>
    <x v="1"/>
    <x v="0"/>
    <x v="52"/>
  </r>
  <r>
    <x v="1994"/>
    <s v="Male"/>
    <x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27"/>
    <x v="3"/>
    <n v="422.5"/>
    <x v="0"/>
    <x v="0"/>
    <x v="0"/>
    <x v="19"/>
  </r>
  <r>
    <x v="1995"/>
    <s v="Female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864"/>
    <x v="2"/>
    <n v="69.95"/>
    <x v="1"/>
    <x v="1"/>
    <x v="0"/>
    <x v="26"/>
  </r>
  <r>
    <x v="1996"/>
    <s v="Male"/>
    <x v="0"/>
    <s v="Yes"/>
    <s v="Yes"/>
    <n v="67"/>
    <s v="Yes"/>
    <s v="No"/>
    <s v="DSL"/>
    <s v="Yes"/>
    <s v="No"/>
    <s v="Yes"/>
    <s v="Yes"/>
    <s v="No"/>
    <s v="Yes"/>
    <s v="Two year"/>
    <s v="No"/>
    <s v="Mailed check"/>
    <x v="1002"/>
    <x v="1"/>
    <n v="4627.6499999999996"/>
    <x v="0"/>
    <x v="0"/>
    <x v="0"/>
    <x v="86"/>
  </r>
  <r>
    <x v="1997"/>
    <s v="Female"/>
    <x v="0"/>
    <s v="Yes"/>
    <s v="Yes"/>
    <n v="67"/>
    <s v="Yes"/>
    <s v="Yes"/>
    <s v="Fiber optic"/>
    <s v="No"/>
    <s v="No"/>
    <s v="Yes"/>
    <s v="Yes"/>
    <s v="Yes"/>
    <s v="Yes"/>
    <s v="Two year"/>
    <s v="Yes"/>
    <s v="Bank transfer (automatic)"/>
    <x v="711"/>
    <x v="2"/>
    <n v="6717.9"/>
    <x v="0"/>
    <x v="0"/>
    <x v="0"/>
    <x v="12"/>
  </r>
  <r>
    <x v="1998"/>
    <s v="Female"/>
    <x v="0"/>
    <s v="Yes"/>
    <s v="No"/>
    <n v="2"/>
    <s v="No"/>
    <s v="No phone service"/>
    <s v="DSL"/>
    <s v="No"/>
    <s v="No"/>
    <s v="No"/>
    <s v="No"/>
    <s v="Yes"/>
    <s v="Yes"/>
    <s v="Month-to-month"/>
    <s v="No"/>
    <s v="Electronic check"/>
    <x v="220"/>
    <x v="1"/>
    <n v="97.1"/>
    <x v="1"/>
    <x v="1"/>
    <x v="0"/>
    <x v="25"/>
  </r>
  <r>
    <x v="1999"/>
    <s v="Male"/>
    <x v="0"/>
    <s v="No"/>
    <s v="No"/>
    <n v="23"/>
    <s v="Yes"/>
    <s v="Yes"/>
    <s v="Fiber optic"/>
    <s v="No"/>
    <s v="No"/>
    <s v="No"/>
    <s v="No"/>
    <s v="No"/>
    <s v="No"/>
    <s v="Month-to-month"/>
    <s v="Yes"/>
    <s v="Electronic check"/>
    <x v="339"/>
    <x v="2"/>
    <n v="1710.45"/>
    <x v="1"/>
    <x v="1"/>
    <x v="0"/>
    <x v="27"/>
  </r>
  <r>
    <x v="2000"/>
    <s v="Female"/>
    <x v="1"/>
    <s v="No"/>
    <s v="No"/>
    <n v="9"/>
    <s v="Yes"/>
    <s v="No"/>
    <s v="Fiber optic"/>
    <s v="No"/>
    <s v="No"/>
    <s v="Yes"/>
    <s v="No"/>
    <s v="No"/>
    <s v="No"/>
    <s v="Month-to-month"/>
    <s v="No"/>
    <s v="Credit card (automatic)"/>
    <x v="528"/>
    <x v="2"/>
    <n v="637.4"/>
    <x v="0"/>
    <x v="0"/>
    <x v="0"/>
    <x v="31"/>
  </r>
  <r>
    <x v="2001"/>
    <s v="Fe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2"/>
    <x v="3"/>
    <n v="117.95"/>
    <x v="0"/>
    <x v="0"/>
    <x v="0"/>
    <x v="19"/>
  </r>
  <r>
    <x v="2002"/>
    <s v="Male"/>
    <x v="0"/>
    <s v="No"/>
    <s v="No"/>
    <n v="54"/>
    <s v="No"/>
    <s v="No phone service"/>
    <s v="DSL"/>
    <s v="Yes"/>
    <s v="No"/>
    <s v="No"/>
    <s v="Yes"/>
    <s v="Yes"/>
    <s v="No"/>
    <s v="Two year"/>
    <s v="No"/>
    <s v="Credit card (automatic)"/>
    <x v="1003"/>
    <x v="1"/>
    <n v="2460.5500000000002"/>
    <x v="0"/>
    <x v="0"/>
    <x v="0"/>
    <x v="25"/>
  </r>
  <r>
    <x v="2003"/>
    <s v="Female"/>
    <x v="0"/>
    <s v="No"/>
    <s v="No"/>
    <n v="57"/>
    <s v="Yes"/>
    <s v="No"/>
    <s v="Fiber optic"/>
    <s v="No"/>
    <s v="No"/>
    <s v="Yes"/>
    <s v="No"/>
    <s v="Yes"/>
    <s v="Yes"/>
    <s v="Two year"/>
    <s v="Yes"/>
    <s v="Electronic check"/>
    <x v="765"/>
    <x v="2"/>
    <n v="5464.65"/>
    <x v="1"/>
    <x v="1"/>
    <x v="0"/>
    <x v="36"/>
  </r>
  <r>
    <x v="2004"/>
    <s v="Male"/>
    <x v="0"/>
    <s v="No"/>
    <s v="No"/>
    <n v="24"/>
    <s v="Yes"/>
    <s v="Yes"/>
    <s v="Fiber optic"/>
    <s v="No"/>
    <s v="No"/>
    <s v="Yes"/>
    <s v="No"/>
    <s v="Yes"/>
    <s v="No"/>
    <s v="Month-to-month"/>
    <s v="Yes"/>
    <s v="Mailed check"/>
    <x v="107"/>
    <x v="2"/>
    <n v="2165.0500000000002"/>
    <x v="1"/>
    <x v="1"/>
    <x v="0"/>
    <x v="17"/>
  </r>
  <r>
    <x v="2005"/>
    <s v="Female"/>
    <x v="0"/>
    <s v="Yes"/>
    <s v="Yes"/>
    <n v="49"/>
    <s v="Yes"/>
    <s v="Yes"/>
    <s v="Fiber optic"/>
    <s v="No"/>
    <s v="Yes"/>
    <s v="No"/>
    <s v="No"/>
    <s v="Yes"/>
    <s v="Yes"/>
    <s v="One year"/>
    <s v="No"/>
    <s v="Mailed check"/>
    <x v="699"/>
    <x v="2"/>
    <n v="4941.8"/>
    <x v="1"/>
    <x v="1"/>
    <x v="0"/>
    <x v="5"/>
  </r>
  <r>
    <x v="2006"/>
    <s v="Male"/>
    <x v="0"/>
    <s v="No"/>
    <s v="No"/>
    <n v="5"/>
    <s v="Yes"/>
    <s v="Yes"/>
    <s v="DSL"/>
    <s v="No"/>
    <s v="No"/>
    <s v="No"/>
    <s v="No"/>
    <s v="No"/>
    <s v="No"/>
    <s v="Month-to-month"/>
    <s v="No"/>
    <s v="Electronic check"/>
    <x v="1004"/>
    <x v="1"/>
    <n v="223.15"/>
    <x v="1"/>
    <x v="1"/>
    <x v="0"/>
    <x v="93"/>
  </r>
  <r>
    <x v="2007"/>
    <s v="Male"/>
    <x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x v="1005"/>
    <x v="2"/>
    <n v="181.1"/>
    <x v="1"/>
    <x v="1"/>
    <x v="0"/>
    <x v="30"/>
  </r>
  <r>
    <x v="2008"/>
    <s v="Female"/>
    <x v="0"/>
    <s v="No"/>
    <s v="Yes"/>
    <n v="4"/>
    <s v="Yes"/>
    <s v="Yes"/>
    <s v="Fiber optic"/>
    <s v="No"/>
    <s v="No"/>
    <s v="Yes"/>
    <s v="Yes"/>
    <s v="No"/>
    <s v="No"/>
    <s v="Month-to-month"/>
    <s v="Yes"/>
    <s v="Mailed check"/>
    <x v="897"/>
    <x v="2"/>
    <n v="341.45"/>
    <x v="1"/>
    <x v="1"/>
    <x v="0"/>
    <x v="70"/>
  </r>
  <r>
    <x v="2009"/>
    <s v="Male"/>
    <x v="0"/>
    <s v="Yes"/>
    <s v="Yes"/>
    <n v="70"/>
    <s v="Yes"/>
    <s v="Yes"/>
    <s v="DSL"/>
    <s v="Yes"/>
    <s v="Yes"/>
    <s v="Yes"/>
    <s v="Yes"/>
    <s v="Yes"/>
    <s v="No"/>
    <s v="Two year"/>
    <s v="Yes"/>
    <s v="Bank transfer (automatic)"/>
    <x v="161"/>
    <x v="2"/>
    <n v="5731.85"/>
    <x v="0"/>
    <x v="0"/>
    <x v="0"/>
    <x v="41"/>
  </r>
  <r>
    <x v="2010"/>
    <s v="Male"/>
    <x v="0"/>
    <s v="No"/>
    <s v="No"/>
    <n v="5"/>
    <s v="Yes"/>
    <s v="Yes"/>
    <s v="Fiber optic"/>
    <s v="No"/>
    <s v="No"/>
    <s v="No"/>
    <s v="No"/>
    <s v="No"/>
    <s v="No"/>
    <s v="Month-to-month"/>
    <s v="Yes"/>
    <s v="Bank transfer (automatic)"/>
    <x v="304"/>
    <x v="2"/>
    <n v="357.75"/>
    <x v="1"/>
    <x v="1"/>
    <x v="0"/>
    <x v="31"/>
  </r>
  <r>
    <x v="2011"/>
    <s v="Male"/>
    <x v="0"/>
    <s v="Yes"/>
    <s v="Yes"/>
    <n v="53"/>
    <s v="Yes"/>
    <s v="Yes"/>
    <s v="DSL"/>
    <s v="Yes"/>
    <s v="No"/>
    <s v="Yes"/>
    <s v="Yes"/>
    <s v="Yes"/>
    <s v="Yes"/>
    <s v="Month-to-month"/>
    <s v="No"/>
    <s v="Electronic check"/>
    <x v="449"/>
    <x v="2"/>
    <n v="4616.1000000000004"/>
    <x v="0"/>
    <x v="0"/>
    <x v="0"/>
    <x v="61"/>
  </r>
  <r>
    <x v="2012"/>
    <s v="Female"/>
    <x v="0"/>
    <s v="Yes"/>
    <s v="No"/>
    <n v="47"/>
    <s v="Yes"/>
    <s v="Yes"/>
    <s v="Fiber optic"/>
    <s v="Yes"/>
    <s v="Yes"/>
    <s v="Yes"/>
    <s v="No"/>
    <s v="Yes"/>
    <s v="No"/>
    <s v="Month-to-month"/>
    <s v="Yes"/>
    <s v="Electronic check"/>
    <x v="839"/>
    <x v="2"/>
    <n v="4533.7"/>
    <x v="1"/>
    <x v="1"/>
    <x v="0"/>
    <x v="21"/>
  </r>
  <r>
    <x v="2013"/>
    <s v="Female"/>
    <x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51"/>
    <x v="3"/>
    <n v="589.25"/>
    <x v="0"/>
    <x v="0"/>
    <x v="0"/>
    <x v="19"/>
  </r>
  <r>
    <x v="2014"/>
    <s v="Male"/>
    <x v="0"/>
    <s v="Yes"/>
    <s v="Yes"/>
    <n v="13"/>
    <s v="Yes"/>
    <s v="No"/>
    <s v="DSL"/>
    <s v="No"/>
    <s v="Yes"/>
    <s v="Yes"/>
    <s v="Yes"/>
    <s v="No"/>
    <s v="No"/>
    <s v="Month-to-month"/>
    <s v="No"/>
    <s v="Bank transfer (automatic)"/>
    <x v="1006"/>
    <x v="1"/>
    <n v="750.1"/>
    <x v="0"/>
    <x v="0"/>
    <x v="0"/>
    <x v="47"/>
  </r>
  <r>
    <x v="2015"/>
    <s v="Female"/>
    <x v="0"/>
    <s v="Yes"/>
    <s v="Yes"/>
    <n v="28"/>
    <s v="Yes"/>
    <s v="Yes"/>
    <s v="DSL"/>
    <s v="No"/>
    <s v="No"/>
    <s v="No"/>
    <s v="No"/>
    <s v="No"/>
    <s v="No"/>
    <s v="Month-to-month"/>
    <s v="No"/>
    <s v="Mailed check"/>
    <x v="503"/>
    <x v="1"/>
    <n v="1410.25"/>
    <x v="0"/>
    <x v="0"/>
    <x v="0"/>
    <x v="9"/>
  </r>
  <r>
    <x v="2016"/>
    <s v="Female"/>
    <x v="0"/>
    <s v="No"/>
    <s v="No"/>
    <n v="10"/>
    <s v="Yes"/>
    <s v="Yes"/>
    <s v="Fiber optic"/>
    <s v="No"/>
    <s v="No"/>
    <s v="No"/>
    <s v="No"/>
    <s v="No"/>
    <s v="Yes"/>
    <s v="Month-to-month"/>
    <s v="No"/>
    <s v="Electronic check"/>
    <x v="631"/>
    <x v="2"/>
    <n v="830.85"/>
    <x v="1"/>
    <x v="1"/>
    <x v="0"/>
    <x v="61"/>
  </r>
  <r>
    <x v="2017"/>
    <s v="Male"/>
    <x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6"/>
    <x v="3"/>
    <n v="743.5"/>
    <x v="0"/>
    <x v="0"/>
    <x v="0"/>
    <x v="19"/>
  </r>
  <r>
    <x v="2018"/>
    <s v="Female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x v="150"/>
    <x v="1"/>
    <n v="45.3"/>
    <x v="1"/>
    <x v="1"/>
    <x v="0"/>
    <x v="25"/>
  </r>
  <r>
    <x v="2019"/>
    <s v="Male"/>
    <x v="0"/>
    <s v="Yes"/>
    <s v="No"/>
    <n v="67"/>
    <s v="Yes"/>
    <s v="Yes"/>
    <s v="Fiber optic"/>
    <s v="No"/>
    <s v="Yes"/>
    <s v="Yes"/>
    <s v="No"/>
    <s v="Yes"/>
    <s v="Yes"/>
    <s v="One year"/>
    <s v="No"/>
    <s v="Electronic check"/>
    <x v="636"/>
    <x v="2"/>
    <n v="7040.85"/>
    <x v="1"/>
    <x v="1"/>
    <x v="0"/>
    <x v="11"/>
  </r>
  <r>
    <x v="2020"/>
    <s v="Male"/>
    <x v="0"/>
    <s v="Yes"/>
    <s v="No"/>
    <n v="52"/>
    <s v="Yes"/>
    <s v="No"/>
    <s v="DSL"/>
    <s v="Yes"/>
    <s v="Yes"/>
    <s v="No"/>
    <s v="No"/>
    <s v="Yes"/>
    <s v="Yes"/>
    <s v="One year"/>
    <s v="Yes"/>
    <s v="Mailed check"/>
    <x v="626"/>
    <x v="2"/>
    <n v="3865.45"/>
    <x v="0"/>
    <x v="0"/>
    <x v="0"/>
    <x v="27"/>
  </r>
  <r>
    <x v="2021"/>
    <s v="Male"/>
    <x v="0"/>
    <s v="Yes"/>
    <s v="Yes"/>
    <n v="62"/>
    <s v="Yes"/>
    <s v="No"/>
    <s v="Fiber optic"/>
    <s v="Yes"/>
    <s v="Yes"/>
    <s v="Yes"/>
    <s v="Yes"/>
    <s v="Yes"/>
    <s v="Yes"/>
    <s v="Two year"/>
    <s v="No"/>
    <s v="Mailed check"/>
    <x v="137"/>
    <x v="2"/>
    <n v="6825.65"/>
    <x v="0"/>
    <x v="0"/>
    <x v="0"/>
    <x v="37"/>
  </r>
  <r>
    <x v="2022"/>
    <s v="Female"/>
    <x v="0"/>
    <s v="No"/>
    <s v="No"/>
    <n v="16"/>
    <s v="Yes"/>
    <s v="No"/>
    <s v="Fiber optic"/>
    <s v="No"/>
    <s v="Yes"/>
    <s v="No"/>
    <s v="No"/>
    <s v="No"/>
    <s v="Yes"/>
    <s v="Month-to-month"/>
    <s v="Yes"/>
    <s v="Electronic check"/>
    <x v="1007"/>
    <x v="2"/>
    <n v="1340.1"/>
    <x v="0"/>
    <x v="0"/>
    <x v="0"/>
    <x v="61"/>
  </r>
  <r>
    <x v="2023"/>
    <s v="Female"/>
    <x v="1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x v="464"/>
    <x v="2"/>
    <n v="371.65"/>
    <x v="1"/>
    <x v="1"/>
    <x v="0"/>
    <x v="34"/>
  </r>
  <r>
    <x v="2024"/>
    <s v="Male"/>
    <x v="0"/>
    <s v="No"/>
    <s v="No"/>
    <n v="12"/>
    <s v="Yes"/>
    <s v="No"/>
    <s v="Fiber optic"/>
    <s v="No"/>
    <s v="No"/>
    <s v="Yes"/>
    <s v="No"/>
    <s v="Yes"/>
    <s v="Yes"/>
    <s v="One year"/>
    <s v="No"/>
    <s v="Electronic check"/>
    <x v="1008"/>
    <x v="2"/>
    <n v="1184"/>
    <x v="0"/>
    <x v="0"/>
    <x v="0"/>
    <x v="23"/>
  </r>
  <r>
    <x v="2025"/>
    <s v="Female"/>
    <x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x v="1009"/>
    <x v="2"/>
    <n v="8477.7000000000007"/>
    <x v="0"/>
    <x v="0"/>
    <x v="0"/>
    <x v="94"/>
  </r>
  <r>
    <x v="2026"/>
    <s v="Male"/>
    <x v="1"/>
    <s v="No"/>
    <s v="No"/>
    <n v="71"/>
    <s v="Yes"/>
    <s v="Yes"/>
    <s v="Fiber optic"/>
    <s v="No"/>
    <s v="Yes"/>
    <s v="No"/>
    <s v="Yes"/>
    <s v="Yes"/>
    <s v="Yes"/>
    <s v="One year"/>
    <s v="No"/>
    <s v="Bank transfer (automatic)"/>
    <x v="1010"/>
    <x v="2"/>
    <n v="7382.85"/>
    <x v="0"/>
    <x v="0"/>
    <x v="0"/>
    <x v="12"/>
  </r>
  <r>
    <x v="2027"/>
    <s v="Female"/>
    <x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2"/>
    <x v="3"/>
    <n v="456.85"/>
    <x v="0"/>
    <x v="0"/>
    <x v="0"/>
    <x v="19"/>
  </r>
  <r>
    <x v="2028"/>
    <s v="Female"/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27"/>
    <x v="3"/>
    <n v="331.6"/>
    <x v="0"/>
    <x v="0"/>
    <x v="0"/>
    <x v="19"/>
  </r>
  <r>
    <x v="2029"/>
    <s v="Male"/>
    <x v="0"/>
    <s v="Yes"/>
    <s v="No"/>
    <n v="67"/>
    <s v="Yes"/>
    <s v="No"/>
    <s v="Fiber optic"/>
    <s v="Yes"/>
    <s v="Yes"/>
    <s v="No"/>
    <s v="No"/>
    <s v="No"/>
    <s v="Yes"/>
    <s v="One year"/>
    <s v="Yes"/>
    <s v="Credit card (automatic)"/>
    <x v="685"/>
    <x v="2"/>
    <n v="6056.15"/>
    <x v="1"/>
    <x v="1"/>
    <x v="0"/>
    <x v="68"/>
  </r>
  <r>
    <x v="2030"/>
    <s v="Male"/>
    <x v="0"/>
    <s v="No"/>
    <s v="Yes"/>
    <n v="2"/>
    <s v="Yes"/>
    <s v="Yes"/>
    <s v="DSL"/>
    <s v="Yes"/>
    <s v="Yes"/>
    <s v="No"/>
    <s v="No"/>
    <s v="No"/>
    <s v="No"/>
    <s v="Month-to-month"/>
    <s v="No"/>
    <s v="Bank transfer (automatic)"/>
    <x v="797"/>
    <x v="1"/>
    <n v="134.6"/>
    <x v="0"/>
    <x v="0"/>
    <x v="0"/>
    <x v="76"/>
  </r>
  <r>
    <x v="2031"/>
    <s v="Female"/>
    <x v="0"/>
    <s v="Yes"/>
    <s v="Yes"/>
    <n v="5"/>
    <s v="No"/>
    <s v="No phone service"/>
    <s v="DSL"/>
    <s v="No"/>
    <s v="No"/>
    <s v="No"/>
    <s v="No"/>
    <s v="No"/>
    <s v="No"/>
    <s v="Month-to-month"/>
    <s v="No"/>
    <s v="Mailed check"/>
    <x v="364"/>
    <x v="3"/>
    <n v="125.5"/>
    <x v="0"/>
    <x v="0"/>
    <x v="0"/>
    <x v="38"/>
  </r>
  <r>
    <x v="2032"/>
    <s v="Female"/>
    <x v="0"/>
    <s v="Yes"/>
    <s v="No"/>
    <n v="15"/>
    <s v="Yes"/>
    <s v="No"/>
    <s v="Fiber optic"/>
    <s v="No"/>
    <s v="No"/>
    <s v="No"/>
    <s v="No"/>
    <s v="Yes"/>
    <s v="Yes"/>
    <s v="Month-to-month"/>
    <s v="No"/>
    <s v="Electronic check"/>
    <x v="284"/>
    <x v="2"/>
    <n v="1390.6"/>
    <x v="1"/>
    <x v="1"/>
    <x v="0"/>
    <x v="65"/>
  </r>
  <r>
    <x v="2033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3"/>
    <x v="3"/>
    <n v="20.2"/>
    <x v="1"/>
    <x v="1"/>
    <x v="0"/>
    <x v="19"/>
  </r>
  <r>
    <x v="2034"/>
    <s v="Male"/>
    <x v="0"/>
    <s v="Yes"/>
    <s v="Yes"/>
    <n v="41"/>
    <s v="Yes"/>
    <s v="No"/>
    <s v="DSL"/>
    <s v="Yes"/>
    <s v="Yes"/>
    <s v="Yes"/>
    <s v="No"/>
    <s v="No"/>
    <s v="No"/>
    <s v="One year"/>
    <s v="Yes"/>
    <s v="Bank transfer (automatic)"/>
    <x v="255"/>
    <x v="1"/>
    <n v="2511.3000000000002"/>
    <x v="0"/>
    <x v="0"/>
    <x v="0"/>
    <x v="20"/>
  </r>
  <r>
    <x v="2035"/>
    <s v="Female"/>
    <x v="0"/>
    <s v="No"/>
    <s v="Yes"/>
    <n v="43"/>
    <s v="Yes"/>
    <s v="No"/>
    <s v="DSL"/>
    <s v="Yes"/>
    <s v="Yes"/>
    <s v="No"/>
    <s v="No"/>
    <s v="No"/>
    <s v="Yes"/>
    <s v="Month-to-month"/>
    <s v="Yes"/>
    <s v="Electronic check"/>
    <x v="576"/>
    <x v="1"/>
    <n v="2737.05"/>
    <x v="0"/>
    <x v="0"/>
    <x v="0"/>
    <x v="35"/>
  </r>
  <r>
    <x v="2036"/>
    <s v="Male"/>
    <x v="1"/>
    <s v="Yes"/>
    <s v="No"/>
    <n v="1"/>
    <s v="Yes"/>
    <s v="Yes"/>
    <s v="Fiber optic"/>
    <s v="No"/>
    <s v="No"/>
    <s v="No"/>
    <s v="No"/>
    <s v="No"/>
    <s v="No"/>
    <s v="Month-to-month"/>
    <s v="No"/>
    <s v="Electronic check"/>
    <x v="697"/>
    <x v="2"/>
    <n v="74.3"/>
    <x v="0"/>
    <x v="0"/>
    <x v="0"/>
    <x v="59"/>
  </r>
  <r>
    <x v="2037"/>
    <s v="Female"/>
    <x v="1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x v="232"/>
    <x v="2"/>
    <n v="70.599999999999994"/>
    <x v="0"/>
    <x v="0"/>
    <x v="0"/>
    <x v="4"/>
  </r>
  <r>
    <x v="2038"/>
    <s v="Female"/>
    <x v="0"/>
    <s v="Yes"/>
    <s v="Yes"/>
    <n v="26"/>
    <s v="Yes"/>
    <s v="No"/>
    <s v="Fiber optic"/>
    <s v="No"/>
    <s v="No"/>
    <s v="No"/>
    <s v="No"/>
    <s v="Yes"/>
    <s v="Yes"/>
    <s v="Month-to-month"/>
    <s v="Yes"/>
    <s v="Electronic check"/>
    <x v="902"/>
    <x v="2"/>
    <n v="2361.8000000000002"/>
    <x v="1"/>
    <x v="1"/>
    <x v="0"/>
    <x v="68"/>
  </r>
  <r>
    <x v="2039"/>
    <s v="Male"/>
    <x v="0"/>
    <s v="No"/>
    <s v="No"/>
    <n v="22"/>
    <s v="Yes"/>
    <s v="Yes"/>
    <s v="Fiber optic"/>
    <s v="No"/>
    <s v="Yes"/>
    <s v="No"/>
    <s v="No"/>
    <s v="No"/>
    <s v="No"/>
    <s v="Month-to-month"/>
    <s v="Yes"/>
    <s v="Electronic check"/>
    <x v="75"/>
    <x v="2"/>
    <n v="1730.35"/>
    <x v="1"/>
    <x v="1"/>
    <x v="0"/>
    <x v="41"/>
  </r>
  <r>
    <x v="2040"/>
    <s v="Male"/>
    <x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x v="646"/>
    <x v="2"/>
    <n v="6404"/>
    <x v="0"/>
    <x v="0"/>
    <x v="0"/>
    <x v="68"/>
  </r>
  <r>
    <x v="2041"/>
    <s v="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3"/>
    <x v="3"/>
    <n v="165.35"/>
    <x v="0"/>
    <x v="0"/>
    <x v="0"/>
    <x v="10"/>
  </r>
  <r>
    <x v="2042"/>
    <s v="Female"/>
    <x v="1"/>
    <s v="No"/>
    <s v="No"/>
    <n v="28"/>
    <s v="Yes"/>
    <s v="Yes"/>
    <s v="DSL"/>
    <s v="No"/>
    <s v="Yes"/>
    <s v="Yes"/>
    <s v="Yes"/>
    <s v="No"/>
    <s v="No"/>
    <s v="Month-to-month"/>
    <s v="No"/>
    <s v="Bank transfer (automatic)"/>
    <x v="952"/>
    <x v="1"/>
    <n v="1867.6"/>
    <x v="0"/>
    <x v="0"/>
    <x v="0"/>
    <x v="35"/>
  </r>
  <r>
    <x v="2043"/>
    <s v="Male"/>
    <x v="1"/>
    <s v="No"/>
    <s v="No"/>
    <n v="16"/>
    <s v="Yes"/>
    <s v="No"/>
    <s v="Fiber optic"/>
    <s v="No"/>
    <s v="No"/>
    <s v="No"/>
    <s v="No"/>
    <s v="No"/>
    <s v="No"/>
    <s v="Month-to-month"/>
    <s v="No"/>
    <s v="Electronic check"/>
    <x v="482"/>
    <x v="2"/>
    <n v="1043.3"/>
    <x v="0"/>
    <x v="0"/>
    <x v="0"/>
    <x v="26"/>
  </r>
  <r>
    <x v="2044"/>
    <s v="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88"/>
    <x v="3"/>
    <n v="128.6"/>
    <x v="0"/>
    <x v="0"/>
    <x v="0"/>
    <x v="19"/>
  </r>
  <r>
    <x v="2045"/>
    <s v="Female"/>
    <x v="0"/>
    <s v="No"/>
    <s v="No"/>
    <n v="69"/>
    <s v="Yes"/>
    <s v="Yes"/>
    <s v="Fiber optic"/>
    <s v="No"/>
    <s v="Yes"/>
    <s v="Yes"/>
    <s v="Yes"/>
    <s v="Yes"/>
    <s v="Yes"/>
    <s v="Two year"/>
    <s v="Yes"/>
    <s v="Bank transfer (automatic)"/>
    <x v="70"/>
    <x v="2"/>
    <n v="7455.45"/>
    <x v="0"/>
    <x v="0"/>
    <x v="0"/>
    <x v="44"/>
  </r>
  <r>
    <x v="2046"/>
    <s v="Female"/>
    <x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x v="156"/>
    <x v="3"/>
    <n v="24.7"/>
    <x v="0"/>
    <x v="0"/>
    <x v="0"/>
    <x v="38"/>
  </r>
  <r>
    <x v="2047"/>
    <s v="Male"/>
    <x v="0"/>
    <s v="No"/>
    <s v="No"/>
    <n v="3"/>
    <s v="Yes"/>
    <s v="No"/>
    <s v="DSL"/>
    <s v="Yes"/>
    <s v="No"/>
    <s v="Yes"/>
    <s v="No"/>
    <s v="Yes"/>
    <s v="Yes"/>
    <s v="Month-to-month"/>
    <s v="Yes"/>
    <s v="Electronic check"/>
    <x v="1011"/>
    <x v="2"/>
    <n v="206.15"/>
    <x v="0"/>
    <x v="0"/>
    <x v="0"/>
    <x v="57"/>
  </r>
  <r>
    <x v="2048"/>
    <s v="Male"/>
    <x v="1"/>
    <s v="No"/>
    <s v="No"/>
    <n v="21"/>
    <s v="Yes"/>
    <s v="No"/>
    <s v="Fiber optic"/>
    <s v="No"/>
    <s v="No"/>
    <s v="Yes"/>
    <s v="No"/>
    <s v="Yes"/>
    <s v="Yes"/>
    <s v="Month-to-month"/>
    <s v="Yes"/>
    <s v="Bank transfer (automatic)"/>
    <x v="1012"/>
    <x v="2"/>
    <n v="2030.3"/>
    <x v="1"/>
    <x v="1"/>
    <x v="0"/>
    <x v="54"/>
  </r>
  <r>
    <x v="2049"/>
    <s v="Female"/>
    <x v="0"/>
    <s v="Yes"/>
    <s v="No"/>
    <n v="69"/>
    <s v="Yes"/>
    <s v="Yes"/>
    <s v="Fiber optic"/>
    <s v="No"/>
    <s v="Yes"/>
    <s v="Yes"/>
    <s v="No"/>
    <s v="No"/>
    <s v="No"/>
    <s v="Month-to-month"/>
    <s v="Yes"/>
    <s v="Bank transfer (automatic)"/>
    <x v="233"/>
    <x v="2"/>
    <n v="5869.4"/>
    <x v="0"/>
    <x v="0"/>
    <x v="0"/>
    <x v="32"/>
  </r>
  <r>
    <x v="2050"/>
    <s v="Female"/>
    <x v="0"/>
    <s v="Yes"/>
    <s v="No"/>
    <n v="71"/>
    <s v="No"/>
    <s v="No phone service"/>
    <s v="DSL"/>
    <s v="Yes"/>
    <s v="Yes"/>
    <s v="Yes"/>
    <s v="Yes"/>
    <s v="No"/>
    <s v="No"/>
    <s v="Two year"/>
    <s v="Yes"/>
    <s v="Bank transfer (automatic)"/>
    <x v="1013"/>
    <x v="1"/>
    <n v="3377.8"/>
    <x v="0"/>
    <x v="0"/>
    <x v="0"/>
    <x v="85"/>
  </r>
  <r>
    <x v="2051"/>
    <s v="Female"/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01"/>
    <x v="3"/>
    <n v="1346.2"/>
    <x v="0"/>
    <x v="0"/>
    <x v="0"/>
    <x v="10"/>
  </r>
  <r>
    <x v="2052"/>
    <s v="Female"/>
    <x v="0"/>
    <s v="No"/>
    <s v="No"/>
    <n v="48"/>
    <s v="Yes"/>
    <s v="Yes"/>
    <s v="Fiber optic"/>
    <s v="No"/>
    <s v="No"/>
    <s v="Yes"/>
    <s v="Yes"/>
    <s v="Yes"/>
    <s v="Yes"/>
    <s v="Month-to-month"/>
    <s v="Yes"/>
    <s v="Electronic check"/>
    <x v="612"/>
    <x v="2"/>
    <n v="4946.05"/>
    <x v="0"/>
    <x v="0"/>
    <x v="0"/>
    <x v="11"/>
  </r>
  <r>
    <x v="2053"/>
    <s v="Male"/>
    <x v="0"/>
    <s v="Yes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x v="1014"/>
    <x v="2"/>
    <n v="4065"/>
    <x v="1"/>
    <x v="1"/>
    <x v="0"/>
    <x v="79"/>
  </r>
  <r>
    <x v="2054"/>
    <s v="Female"/>
    <x v="0"/>
    <s v="No"/>
    <s v="No"/>
    <n v="2"/>
    <s v="Yes"/>
    <s v="Yes"/>
    <s v="DSL"/>
    <s v="No"/>
    <s v="No"/>
    <s v="No"/>
    <s v="No"/>
    <s v="No"/>
    <s v="No"/>
    <s v="Month-to-month"/>
    <s v="Yes"/>
    <s v="Electronic check"/>
    <x v="744"/>
    <x v="1"/>
    <n v="106.55"/>
    <x v="1"/>
    <x v="1"/>
    <x v="0"/>
    <x v="33"/>
  </r>
  <r>
    <x v="2055"/>
    <s v="Male"/>
    <x v="0"/>
    <s v="No"/>
    <s v="No"/>
    <n v="45"/>
    <s v="Yes"/>
    <s v="Yes"/>
    <s v="Fiber optic"/>
    <s v="Yes"/>
    <s v="No"/>
    <s v="Yes"/>
    <s v="Yes"/>
    <s v="Yes"/>
    <s v="Yes"/>
    <s v="Month-to-month"/>
    <s v="Yes"/>
    <s v="Credit card (automatic)"/>
    <x v="54"/>
    <x v="2"/>
    <n v="4964.7"/>
    <x v="0"/>
    <x v="0"/>
    <x v="0"/>
    <x v="37"/>
  </r>
  <r>
    <x v="2056"/>
    <s v="Male"/>
    <x v="0"/>
    <s v="No"/>
    <s v="No"/>
    <n v="51"/>
    <s v="Yes"/>
    <s v="Yes"/>
    <s v="Fiber optic"/>
    <s v="No"/>
    <s v="Yes"/>
    <s v="No"/>
    <s v="No"/>
    <s v="No"/>
    <s v="No"/>
    <s v="Month-to-month"/>
    <s v="No"/>
    <s v="Bank transfer (automatic)"/>
    <x v="464"/>
    <x v="2"/>
    <n v="4085.75"/>
    <x v="0"/>
    <x v="0"/>
    <x v="0"/>
    <x v="34"/>
  </r>
  <r>
    <x v="2057"/>
    <s v="Female"/>
    <x v="0"/>
    <s v="Yes"/>
    <s v="No"/>
    <n v="22"/>
    <s v="Yes"/>
    <s v="Yes"/>
    <s v="DSL"/>
    <s v="Yes"/>
    <s v="No"/>
    <s v="No"/>
    <s v="Yes"/>
    <s v="Yes"/>
    <s v="Yes"/>
    <s v="Month-to-month"/>
    <s v="Yes"/>
    <s v="Electronic check"/>
    <x v="64"/>
    <x v="2"/>
    <n v="1742.75"/>
    <x v="1"/>
    <x v="1"/>
    <x v="0"/>
    <x v="41"/>
  </r>
  <r>
    <x v="2058"/>
    <s v="Male"/>
    <x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x v="463"/>
    <x v="2"/>
    <n v="6224.8"/>
    <x v="0"/>
    <x v="0"/>
    <x v="0"/>
    <x v="70"/>
  </r>
  <r>
    <x v="2059"/>
    <s v="Male"/>
    <x v="0"/>
    <s v="Yes"/>
    <s v="Yes"/>
    <n v="37"/>
    <s v="Yes"/>
    <s v="Yes"/>
    <s v="Fiber optic"/>
    <s v="No"/>
    <s v="Yes"/>
    <s v="Yes"/>
    <s v="No"/>
    <s v="Yes"/>
    <s v="No"/>
    <s v="Month-to-month"/>
    <s v="Yes"/>
    <s v="Electronic check"/>
    <x v="1015"/>
    <x v="2"/>
    <n v="3415.25"/>
    <x v="0"/>
    <x v="0"/>
    <x v="0"/>
    <x v="77"/>
  </r>
  <r>
    <x v="2060"/>
    <s v="Male"/>
    <x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x v="459"/>
    <x v="2"/>
    <n v="6325.25"/>
    <x v="0"/>
    <x v="0"/>
    <x v="0"/>
    <x v="17"/>
  </r>
  <r>
    <x v="2061"/>
    <s v="Male"/>
    <x v="0"/>
    <s v="Yes"/>
    <s v="Yes"/>
    <n v="7"/>
    <s v="Yes"/>
    <s v="No"/>
    <s v="DSL"/>
    <s v="No"/>
    <s v="No"/>
    <s v="Yes"/>
    <s v="No"/>
    <s v="No"/>
    <s v="No"/>
    <s v="Month-to-month"/>
    <s v="No"/>
    <s v="Electronic check"/>
    <x v="931"/>
    <x v="1"/>
    <n v="340.25"/>
    <x v="1"/>
    <x v="1"/>
    <x v="0"/>
    <x v="33"/>
  </r>
  <r>
    <x v="2062"/>
    <s v="Female"/>
    <x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03"/>
    <x v="3"/>
    <n v="1683.6"/>
    <x v="0"/>
    <x v="0"/>
    <x v="0"/>
    <x v="38"/>
  </r>
  <r>
    <x v="2063"/>
    <s v="Male"/>
    <x v="0"/>
    <s v="Yes"/>
    <s v="Yes"/>
    <n v="51"/>
    <s v="Yes"/>
    <s v="No"/>
    <s v="DSL"/>
    <s v="Yes"/>
    <s v="No"/>
    <s v="No"/>
    <s v="Yes"/>
    <s v="Yes"/>
    <s v="Yes"/>
    <s v="One year"/>
    <s v="Yes"/>
    <s v="Bank transfer (automatic)"/>
    <x v="1016"/>
    <x v="2"/>
    <n v="3966.3"/>
    <x v="0"/>
    <x v="0"/>
    <x v="0"/>
    <x v="31"/>
  </r>
  <r>
    <x v="2064"/>
    <s v="Female"/>
    <x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25"/>
    <x v="3"/>
    <n v="608.5"/>
    <x v="0"/>
    <x v="0"/>
    <x v="0"/>
    <x v="19"/>
  </r>
  <r>
    <x v="2065"/>
    <s v="Female"/>
    <x v="0"/>
    <s v="No"/>
    <s v="No"/>
    <n v="34"/>
    <s v="Yes"/>
    <s v="Yes"/>
    <s v="Fiber optic"/>
    <s v="No"/>
    <s v="No"/>
    <s v="No"/>
    <s v="No"/>
    <s v="Yes"/>
    <s v="No"/>
    <s v="Month-to-month"/>
    <s v="No"/>
    <s v="Electronic check"/>
    <x v="566"/>
    <x v="2"/>
    <n v="2896.6"/>
    <x v="0"/>
    <x v="0"/>
    <x v="0"/>
    <x v="32"/>
  </r>
  <r>
    <x v="2066"/>
    <s v="Male"/>
    <x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62"/>
    <x v="3"/>
    <n v="1514.85"/>
    <x v="0"/>
    <x v="0"/>
    <x v="0"/>
    <x v="38"/>
  </r>
  <r>
    <x v="2067"/>
    <s v="Male"/>
    <x v="1"/>
    <s v="Yes"/>
    <s v="No"/>
    <n v="65"/>
    <s v="Yes"/>
    <s v="Yes"/>
    <s v="Fiber optic"/>
    <s v="No"/>
    <s v="Yes"/>
    <s v="Yes"/>
    <s v="No"/>
    <s v="Yes"/>
    <s v="Yes"/>
    <s v="One year"/>
    <s v="Yes"/>
    <s v="Bank transfer (automatic)"/>
    <x v="909"/>
    <x v="2"/>
    <n v="6792.45"/>
    <x v="0"/>
    <x v="0"/>
    <x v="0"/>
    <x v="78"/>
  </r>
  <r>
    <x v="2068"/>
    <s v="Male"/>
    <x v="0"/>
    <s v="No"/>
    <s v="No"/>
    <n v="47"/>
    <s v="Yes"/>
    <s v="Yes"/>
    <s v="Fiber optic"/>
    <s v="Yes"/>
    <s v="Yes"/>
    <s v="No"/>
    <s v="Yes"/>
    <s v="Yes"/>
    <s v="No"/>
    <s v="Month-to-month"/>
    <s v="No"/>
    <s v="Mailed check"/>
    <x v="794"/>
    <x v="2"/>
    <n v="4669.2"/>
    <x v="0"/>
    <x v="0"/>
    <x v="0"/>
    <x v="39"/>
  </r>
  <r>
    <x v="2069"/>
    <s v="Female"/>
    <x v="0"/>
    <s v="No"/>
    <s v="No"/>
    <n v="1"/>
    <s v="Yes"/>
    <s v="No"/>
    <s v="Fiber optic"/>
    <s v="Yes"/>
    <s v="No"/>
    <s v="No"/>
    <s v="No"/>
    <s v="Yes"/>
    <s v="Yes"/>
    <s v="Month-to-month"/>
    <s v="Yes"/>
    <s v="Electronic check"/>
    <x v="327"/>
    <x v="2"/>
    <n v="95.6"/>
    <x v="1"/>
    <x v="1"/>
    <x v="0"/>
    <x v="23"/>
  </r>
  <r>
    <x v="2070"/>
    <s v="Female"/>
    <x v="0"/>
    <s v="No"/>
    <s v="No"/>
    <n v="49"/>
    <s v="Yes"/>
    <s v="Yes"/>
    <s v="DSL"/>
    <s v="Yes"/>
    <s v="Yes"/>
    <s v="No"/>
    <s v="No"/>
    <s v="No"/>
    <s v="No"/>
    <s v="Month-to-month"/>
    <s v="Yes"/>
    <s v="Credit card (automatic)"/>
    <x v="230"/>
    <x v="1"/>
    <n v="2934.3"/>
    <x v="1"/>
    <x v="1"/>
    <x v="0"/>
    <x v="20"/>
  </r>
  <r>
    <x v="2071"/>
    <s v="Female"/>
    <x v="0"/>
    <s v="Yes"/>
    <s v="Yes"/>
    <n v="67"/>
    <s v="Yes"/>
    <s v="Yes"/>
    <s v="Fiber optic"/>
    <s v="No"/>
    <s v="Yes"/>
    <s v="No"/>
    <s v="Yes"/>
    <s v="Yes"/>
    <s v="No"/>
    <s v="Two year"/>
    <s v="No"/>
    <s v="Credit card (automatic)"/>
    <x v="400"/>
    <x v="2"/>
    <n v="6302.8"/>
    <x v="0"/>
    <x v="0"/>
    <x v="0"/>
    <x v="40"/>
  </r>
  <r>
    <x v="2072"/>
    <s v="Male"/>
    <x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95"/>
    <x v="3"/>
    <n v="779.2"/>
    <x v="0"/>
    <x v="0"/>
    <x v="0"/>
    <x v="10"/>
  </r>
  <r>
    <x v="2073"/>
    <s v="Male"/>
    <x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7"/>
    <x v="3"/>
    <n v="283.75"/>
    <x v="0"/>
    <x v="0"/>
    <x v="0"/>
    <x v="19"/>
  </r>
  <r>
    <x v="2074"/>
    <s v="Female"/>
    <x v="1"/>
    <s v="No"/>
    <s v="No"/>
    <n v="43"/>
    <s v="Yes"/>
    <s v="No"/>
    <s v="Fiber optic"/>
    <s v="Yes"/>
    <s v="Yes"/>
    <s v="No"/>
    <s v="Yes"/>
    <s v="Yes"/>
    <s v="Yes"/>
    <s v="Month-to-month"/>
    <s v="Yes"/>
    <s v="Credit card (automatic)"/>
    <x v="137"/>
    <x v="2"/>
    <n v="4600.7"/>
    <x v="1"/>
    <x v="1"/>
    <x v="0"/>
    <x v="37"/>
  </r>
  <r>
    <x v="2075"/>
    <s v="Male"/>
    <x v="1"/>
    <s v="No"/>
    <s v="No"/>
    <n v="56"/>
    <s v="Yes"/>
    <s v="Yes"/>
    <s v="Fiber optic"/>
    <s v="No"/>
    <s v="No"/>
    <s v="Yes"/>
    <s v="No"/>
    <s v="Yes"/>
    <s v="Yes"/>
    <s v="Month-to-month"/>
    <s v="Yes"/>
    <s v="Electronic check"/>
    <x v="131"/>
    <x v="2"/>
    <n v="5594"/>
    <x v="0"/>
    <x v="0"/>
    <x v="0"/>
    <x v="39"/>
  </r>
  <r>
    <x v="2076"/>
    <s v="Female"/>
    <x v="0"/>
    <s v="No"/>
    <s v="No"/>
    <n v="14"/>
    <s v="Yes"/>
    <s v="No"/>
    <s v="DSL"/>
    <s v="No"/>
    <s v="No"/>
    <s v="No"/>
    <s v="Yes"/>
    <s v="No"/>
    <s v="Yes"/>
    <s v="One year"/>
    <s v="No"/>
    <s v="Credit card (automatic)"/>
    <x v="1017"/>
    <x v="1"/>
    <n v="772.85"/>
    <x v="0"/>
    <x v="0"/>
    <x v="0"/>
    <x v="62"/>
  </r>
  <r>
    <x v="2077"/>
    <s v="Female"/>
    <x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x v="540"/>
    <x v="2"/>
    <n v="71.349999999999994"/>
    <x v="1"/>
    <x v="1"/>
    <x v="0"/>
    <x v="4"/>
  </r>
  <r>
    <x v="2078"/>
    <s v="Male"/>
    <x v="0"/>
    <s v="Yes"/>
    <s v="Yes"/>
    <n v="16"/>
    <s v="Yes"/>
    <s v="No"/>
    <s v="DSL"/>
    <s v="Yes"/>
    <s v="Yes"/>
    <s v="No"/>
    <s v="No"/>
    <s v="No"/>
    <s v="No"/>
    <s v="One year"/>
    <s v="Yes"/>
    <s v="Mailed check"/>
    <x v="1018"/>
    <x v="1"/>
    <n v="857.8"/>
    <x v="0"/>
    <x v="0"/>
    <x v="0"/>
    <x v="8"/>
  </r>
  <r>
    <x v="2079"/>
    <s v="Male"/>
    <x v="0"/>
    <s v="Yes"/>
    <s v="Yes"/>
    <n v="70"/>
    <s v="Yes"/>
    <s v="Yes"/>
    <s v="Fiber optic"/>
    <s v="Yes"/>
    <s v="Yes"/>
    <s v="No"/>
    <s v="No"/>
    <s v="Yes"/>
    <s v="Yes"/>
    <s v="Month-to-month"/>
    <s v="Yes"/>
    <s v="Electronic check"/>
    <x v="833"/>
    <x v="2"/>
    <n v="7554.05"/>
    <x v="0"/>
    <x v="0"/>
    <x v="0"/>
    <x v="12"/>
  </r>
  <r>
    <x v="2080"/>
    <s v="Male"/>
    <x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x v="1019"/>
    <x v="2"/>
    <n v="5981.65"/>
    <x v="0"/>
    <x v="0"/>
    <x v="0"/>
    <x v="50"/>
  </r>
  <r>
    <x v="2081"/>
    <s v="Female"/>
    <x v="0"/>
    <s v="Yes"/>
    <s v="Yes"/>
    <n v="23"/>
    <s v="Yes"/>
    <s v="No"/>
    <s v="Fiber optic"/>
    <s v="No"/>
    <s v="No"/>
    <s v="Yes"/>
    <s v="No"/>
    <s v="No"/>
    <s v="No"/>
    <s v="Month-to-month"/>
    <s v="Yes"/>
    <s v="Credit card (automatic)"/>
    <x v="62"/>
    <x v="2"/>
    <n v="1702.9"/>
    <x v="0"/>
    <x v="0"/>
    <x v="0"/>
    <x v="27"/>
  </r>
  <r>
    <x v="2082"/>
    <s v="Male"/>
    <x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56"/>
    <x v="3"/>
    <n v="467.15"/>
    <x v="0"/>
    <x v="0"/>
    <x v="0"/>
    <x v="38"/>
  </r>
  <r>
    <x v="2083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2"/>
    <x v="3"/>
    <n v="20.149999999999999"/>
    <x v="1"/>
    <x v="1"/>
    <x v="0"/>
    <x v="19"/>
  </r>
  <r>
    <x v="2084"/>
    <s v="Male"/>
    <x v="0"/>
    <s v="No"/>
    <s v="Yes"/>
    <n v="1"/>
    <s v="Yes"/>
    <s v="No"/>
    <s v="Fiber optic"/>
    <s v="No"/>
    <s v="No"/>
    <s v="No"/>
    <s v="No"/>
    <s v="No"/>
    <s v="No"/>
    <s v="Month-to-month"/>
    <s v="No"/>
    <s v="Bank transfer (automatic)"/>
    <x v="366"/>
    <x v="2"/>
    <n v="69.75"/>
    <x v="1"/>
    <x v="1"/>
    <x v="0"/>
    <x v="26"/>
  </r>
  <r>
    <x v="2085"/>
    <s v="Female"/>
    <x v="1"/>
    <s v="Yes"/>
    <s v="No"/>
    <n v="32"/>
    <s v="Yes"/>
    <s v="Yes"/>
    <s v="Fiber optic"/>
    <s v="No"/>
    <s v="No"/>
    <s v="No"/>
    <s v="No"/>
    <s v="Yes"/>
    <s v="Yes"/>
    <s v="Month-to-month"/>
    <s v="Yes"/>
    <s v="Electronic check"/>
    <x v="1020"/>
    <x v="2"/>
    <n v="2931"/>
    <x v="1"/>
    <x v="1"/>
    <x v="0"/>
    <x v="77"/>
  </r>
  <r>
    <x v="2086"/>
    <s v="Male"/>
    <x v="0"/>
    <s v="Yes"/>
    <s v="Yes"/>
    <n v="17"/>
    <s v="Yes"/>
    <s v="No"/>
    <s v="Fiber optic"/>
    <s v="No"/>
    <s v="No"/>
    <s v="No"/>
    <s v="No"/>
    <s v="Yes"/>
    <s v="No"/>
    <s v="Month-to-month"/>
    <s v="No"/>
    <s v="Electronic check"/>
    <x v="524"/>
    <x v="2"/>
    <n v="1400.85"/>
    <x v="1"/>
    <x v="1"/>
    <x v="0"/>
    <x v="34"/>
  </r>
  <r>
    <x v="2087"/>
    <s v="Female"/>
    <x v="0"/>
    <s v="No"/>
    <s v="No"/>
    <n v="4"/>
    <s v="No"/>
    <s v="No phone service"/>
    <s v="DSL"/>
    <s v="Yes"/>
    <s v="Yes"/>
    <s v="No"/>
    <s v="No"/>
    <s v="No"/>
    <s v="No"/>
    <s v="Month-to-month"/>
    <s v="Yes"/>
    <s v="Electronic check"/>
    <x v="1021"/>
    <x v="0"/>
    <n v="137.85"/>
    <x v="1"/>
    <x v="1"/>
    <x v="0"/>
    <x v="48"/>
  </r>
  <r>
    <x v="2088"/>
    <s v="Female"/>
    <x v="0"/>
    <s v="No"/>
    <s v="No"/>
    <n v="36"/>
    <s v="Yes"/>
    <s v="Yes"/>
    <s v="DSL"/>
    <s v="No"/>
    <s v="No"/>
    <s v="Yes"/>
    <s v="No"/>
    <s v="No"/>
    <s v="No"/>
    <s v="One year"/>
    <s v="No"/>
    <s v="Electronic check"/>
    <x v="830"/>
    <x v="1"/>
    <n v="1941.5"/>
    <x v="0"/>
    <x v="0"/>
    <x v="0"/>
    <x v="8"/>
  </r>
  <r>
    <x v="2089"/>
    <s v="Female"/>
    <x v="0"/>
    <s v="No"/>
    <s v="No"/>
    <n v="50"/>
    <s v="No"/>
    <s v="No phone service"/>
    <s v="DSL"/>
    <s v="No"/>
    <s v="Yes"/>
    <s v="Yes"/>
    <s v="Yes"/>
    <s v="No"/>
    <s v="No"/>
    <s v="Two year"/>
    <s v="No"/>
    <s v="Credit card (automatic)"/>
    <x v="1022"/>
    <x v="0"/>
    <n v="1932.75"/>
    <x v="0"/>
    <x v="0"/>
    <x v="0"/>
    <x v="18"/>
  </r>
  <r>
    <x v="2090"/>
    <s v="Female"/>
    <x v="0"/>
    <s v="Yes"/>
    <s v="Yes"/>
    <n v="48"/>
    <s v="No"/>
    <s v="No phone service"/>
    <s v="DSL"/>
    <s v="No"/>
    <s v="No"/>
    <s v="No"/>
    <s v="Yes"/>
    <s v="No"/>
    <s v="No"/>
    <s v="Month-to-month"/>
    <s v="Yes"/>
    <s v="Credit card (automatic)"/>
    <x v="1023"/>
    <x v="0"/>
    <n v="1423.05"/>
    <x v="0"/>
    <x v="0"/>
    <x v="0"/>
    <x v="0"/>
  </r>
  <r>
    <x v="2091"/>
    <s v="Female"/>
    <x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2"/>
    <x v="3"/>
    <n v="970.85"/>
    <x v="0"/>
    <x v="0"/>
    <x v="0"/>
    <x v="19"/>
  </r>
  <r>
    <x v="2092"/>
    <s v="Male"/>
    <x v="0"/>
    <s v="Yes"/>
    <s v="No"/>
    <n v="72"/>
    <s v="Yes"/>
    <s v="Yes"/>
    <s v="DSL"/>
    <s v="Yes"/>
    <s v="Yes"/>
    <s v="Yes"/>
    <s v="Yes"/>
    <s v="No"/>
    <s v="Yes"/>
    <s v="Two year"/>
    <s v="No"/>
    <s v="Credit card (automatic)"/>
    <x v="1024"/>
    <x v="2"/>
    <n v="5810.9"/>
    <x v="0"/>
    <x v="0"/>
    <x v="0"/>
    <x v="30"/>
  </r>
  <r>
    <x v="2093"/>
    <s v="Male"/>
    <x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62"/>
    <x v="3"/>
    <n v="223.9"/>
    <x v="0"/>
    <x v="0"/>
    <x v="0"/>
    <x v="38"/>
  </r>
  <r>
    <x v="2094"/>
    <s v="Female"/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5"/>
    <x v="3"/>
    <n v="391.7"/>
    <x v="0"/>
    <x v="0"/>
    <x v="0"/>
    <x v="19"/>
  </r>
  <r>
    <x v="2095"/>
    <s v="Male"/>
    <x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x v="180"/>
    <x v="2"/>
    <n v="79.95"/>
    <x v="1"/>
    <x v="1"/>
    <x v="0"/>
    <x v="30"/>
  </r>
  <r>
    <x v="2096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70"/>
    <x v="3"/>
    <n v="19.3"/>
    <x v="1"/>
    <x v="1"/>
    <x v="0"/>
    <x v="10"/>
  </r>
  <r>
    <x v="2097"/>
    <s v="Male"/>
    <x v="0"/>
    <s v="No"/>
    <s v="No"/>
    <n v="9"/>
    <s v="Yes"/>
    <s v="No"/>
    <s v="Fiber optic"/>
    <s v="No"/>
    <s v="No"/>
    <s v="Yes"/>
    <s v="No"/>
    <s v="Yes"/>
    <s v="Yes"/>
    <s v="Month-to-month"/>
    <s v="Yes"/>
    <s v="Electronic check"/>
    <x v="1025"/>
    <x v="2"/>
    <n v="811.65"/>
    <x v="0"/>
    <x v="0"/>
    <x v="0"/>
    <x v="40"/>
  </r>
  <r>
    <x v="2098"/>
    <s v="Male"/>
    <x v="0"/>
    <s v="No"/>
    <s v="No"/>
    <n v="2"/>
    <s v="Yes"/>
    <s v="Yes"/>
    <s v="Fiber optic"/>
    <s v="Yes"/>
    <s v="No"/>
    <s v="No"/>
    <s v="No"/>
    <s v="No"/>
    <s v="Yes"/>
    <s v="Month-to-month"/>
    <s v="No"/>
    <s v="Mailed check"/>
    <x v="1026"/>
    <x v="2"/>
    <n v="174.75"/>
    <x v="0"/>
    <x v="0"/>
    <x v="0"/>
    <x v="68"/>
  </r>
  <r>
    <x v="2099"/>
    <s v="Female"/>
    <x v="0"/>
    <s v="Yes"/>
    <s v="No"/>
    <n v="40"/>
    <s v="Yes"/>
    <s v="Yes"/>
    <s v="Fiber optic"/>
    <s v="No"/>
    <s v="No"/>
    <s v="No"/>
    <s v="Yes"/>
    <s v="No"/>
    <s v="No"/>
    <s v="Month-to-month"/>
    <s v="Yes"/>
    <s v="Credit card (automatic)"/>
    <x v="546"/>
    <x v="2"/>
    <n v="3126.85"/>
    <x v="0"/>
    <x v="0"/>
    <x v="0"/>
    <x v="41"/>
  </r>
  <r>
    <x v="2100"/>
    <s v="Male"/>
    <x v="0"/>
    <s v="Yes"/>
    <s v="No"/>
    <n v="69"/>
    <s v="Yes"/>
    <s v="Yes"/>
    <s v="Fiber optic"/>
    <s v="No"/>
    <s v="No"/>
    <s v="Yes"/>
    <s v="No"/>
    <s v="Yes"/>
    <s v="Yes"/>
    <s v="One year"/>
    <s v="No"/>
    <s v="Bank transfer (automatic)"/>
    <x v="437"/>
    <x v="2"/>
    <n v="6841.45"/>
    <x v="0"/>
    <x v="0"/>
    <x v="0"/>
    <x v="5"/>
  </r>
  <r>
    <x v="2101"/>
    <s v="Female"/>
    <x v="0"/>
    <s v="Yes"/>
    <s v="No"/>
    <n v="37"/>
    <s v="Yes"/>
    <s v="Yes"/>
    <s v="Fiber optic"/>
    <s v="Yes"/>
    <s v="No"/>
    <s v="Yes"/>
    <s v="Yes"/>
    <s v="No"/>
    <s v="Yes"/>
    <s v="One year"/>
    <s v="Yes"/>
    <s v="Electronic check"/>
    <x v="845"/>
    <x v="2"/>
    <n v="3754.6"/>
    <x v="1"/>
    <x v="1"/>
    <x v="0"/>
    <x v="21"/>
  </r>
  <r>
    <x v="2102"/>
    <s v="Male"/>
    <x v="0"/>
    <s v="No"/>
    <s v="Yes"/>
    <n v="18"/>
    <s v="Yes"/>
    <s v="Yes"/>
    <s v="Fiber optic"/>
    <s v="No"/>
    <s v="No"/>
    <s v="Yes"/>
    <s v="No"/>
    <s v="No"/>
    <s v="No"/>
    <s v="Month-to-month"/>
    <s v="Yes"/>
    <s v="Credit card (automatic)"/>
    <x v="702"/>
    <x v="2"/>
    <n v="1406.65"/>
    <x v="0"/>
    <x v="0"/>
    <x v="0"/>
    <x v="34"/>
  </r>
  <r>
    <x v="2103"/>
    <s v="Male"/>
    <x v="1"/>
    <s v="Yes"/>
    <s v="No"/>
    <n v="11"/>
    <s v="Yes"/>
    <s v="No"/>
    <s v="Fiber optic"/>
    <s v="No"/>
    <s v="No"/>
    <s v="No"/>
    <s v="No"/>
    <s v="No"/>
    <s v="No"/>
    <s v="Month-to-month"/>
    <s v="Yes"/>
    <s v="Electronic check"/>
    <x v="433"/>
    <x v="2"/>
    <n v="834.7"/>
    <x v="0"/>
    <x v="0"/>
    <x v="0"/>
    <x v="26"/>
  </r>
  <r>
    <x v="2104"/>
    <s v="Female"/>
    <x v="0"/>
    <s v="Yes"/>
    <s v="No"/>
    <n v="8"/>
    <s v="Yes"/>
    <s v="Yes"/>
    <s v="Fiber optic"/>
    <s v="No"/>
    <s v="No"/>
    <s v="No"/>
    <s v="No"/>
    <s v="No"/>
    <s v="Yes"/>
    <s v="Month-to-month"/>
    <s v="Yes"/>
    <s v="Credit card (automatic)"/>
    <x v="110"/>
    <x v="2"/>
    <n v="627.4"/>
    <x v="1"/>
    <x v="1"/>
    <x v="0"/>
    <x v="32"/>
  </r>
  <r>
    <x v="2105"/>
    <s v="Female"/>
    <x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x v="508"/>
    <x v="2"/>
    <n v="242"/>
    <x v="1"/>
    <x v="1"/>
    <x v="0"/>
    <x v="27"/>
  </r>
  <r>
    <x v="2106"/>
    <s v="Male"/>
    <x v="0"/>
    <s v="Yes"/>
    <s v="Yes"/>
    <n v="55"/>
    <s v="Yes"/>
    <s v="No"/>
    <s v="DSL"/>
    <s v="Yes"/>
    <s v="No"/>
    <s v="No"/>
    <s v="No"/>
    <s v="No"/>
    <s v="Yes"/>
    <s v="One year"/>
    <s v="No"/>
    <s v="Credit card (automatic)"/>
    <x v="890"/>
    <x v="1"/>
    <n v="3157"/>
    <x v="0"/>
    <x v="0"/>
    <x v="0"/>
    <x v="62"/>
  </r>
  <r>
    <x v="2107"/>
    <s v="Male"/>
    <x v="0"/>
    <s v="Yes"/>
    <s v="No"/>
    <n v="33"/>
    <s v="Yes"/>
    <s v="Yes"/>
    <s v="Fiber optic"/>
    <s v="No"/>
    <s v="Yes"/>
    <s v="Yes"/>
    <s v="No"/>
    <s v="No"/>
    <s v="Yes"/>
    <s v="Month-to-month"/>
    <s v="Yes"/>
    <s v="Electronic check"/>
    <x v="547"/>
    <x v="2"/>
    <n v="3092"/>
    <x v="0"/>
    <x v="0"/>
    <x v="0"/>
    <x v="77"/>
  </r>
  <r>
    <x v="2108"/>
    <s v="Female"/>
    <x v="0"/>
    <s v="No"/>
    <s v="No"/>
    <n v="46"/>
    <s v="Yes"/>
    <s v="No"/>
    <s v="DSL"/>
    <s v="No"/>
    <s v="No"/>
    <s v="No"/>
    <s v="No"/>
    <s v="No"/>
    <s v="No"/>
    <s v="Month-to-month"/>
    <s v="No"/>
    <s v="Bank transfer (automatic)"/>
    <x v="291"/>
    <x v="1"/>
    <n v="2168.9"/>
    <x v="0"/>
    <x v="0"/>
    <x v="0"/>
    <x v="25"/>
  </r>
  <r>
    <x v="2109"/>
    <s v="Male"/>
    <x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55"/>
    <x v="3"/>
    <n v="980.35"/>
    <x v="0"/>
    <x v="0"/>
    <x v="0"/>
    <x v="45"/>
  </r>
  <r>
    <x v="2110"/>
    <s v="Fe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33"/>
    <x v="3"/>
    <n v="65.95"/>
    <x v="0"/>
    <x v="0"/>
    <x v="0"/>
    <x v="19"/>
  </r>
  <r>
    <x v="2111"/>
    <s v="Male"/>
    <x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22"/>
    <x v="3"/>
    <n v="711.9"/>
    <x v="0"/>
    <x v="0"/>
    <x v="0"/>
    <x v="14"/>
  </r>
  <r>
    <x v="2112"/>
    <s v="Female"/>
    <x v="0"/>
    <s v="No"/>
    <s v="No"/>
    <n v="33"/>
    <s v="Yes"/>
    <s v="Yes"/>
    <s v="DSL"/>
    <s v="Yes"/>
    <s v="No"/>
    <s v="No"/>
    <s v="Yes"/>
    <s v="No"/>
    <s v="No"/>
    <s v="One year"/>
    <s v="No"/>
    <s v="Electronic check"/>
    <x v="1027"/>
    <x v="1"/>
    <n v="1952.8"/>
    <x v="0"/>
    <x v="0"/>
    <x v="0"/>
    <x v="62"/>
  </r>
  <r>
    <x v="2113"/>
    <s v="Male"/>
    <x v="0"/>
    <s v="Yes"/>
    <s v="Yes"/>
    <n v="45"/>
    <s v="Yes"/>
    <s v="Yes"/>
    <s v="Fiber optic"/>
    <s v="No"/>
    <s v="Yes"/>
    <s v="Yes"/>
    <s v="No"/>
    <s v="No"/>
    <s v="Yes"/>
    <s v="One year"/>
    <s v="Yes"/>
    <s v="Credit card (automatic)"/>
    <x v="94"/>
    <x v="2"/>
    <n v="4368.8500000000004"/>
    <x v="0"/>
    <x v="0"/>
    <x v="0"/>
    <x v="36"/>
  </r>
  <r>
    <x v="2114"/>
    <s v="Male"/>
    <x v="0"/>
    <s v="No"/>
    <s v="No"/>
    <n v="40"/>
    <s v="Yes"/>
    <s v="No"/>
    <s v="DSL"/>
    <s v="Yes"/>
    <s v="Yes"/>
    <s v="No"/>
    <s v="Yes"/>
    <s v="No"/>
    <s v="No"/>
    <s v="Month-to-month"/>
    <s v="Yes"/>
    <s v="Mailed check"/>
    <x v="1028"/>
    <x v="1"/>
    <n v="2647.1"/>
    <x v="0"/>
    <x v="0"/>
    <x v="0"/>
    <x v="47"/>
  </r>
  <r>
    <x v="2115"/>
    <s v="Female"/>
    <x v="0"/>
    <s v="No"/>
    <s v="No"/>
    <n v="71"/>
    <s v="Yes"/>
    <s v="Yes"/>
    <s v="Fiber optic"/>
    <s v="Yes"/>
    <s v="Yes"/>
    <s v="Yes"/>
    <s v="Yes"/>
    <s v="Yes"/>
    <s v="Yes"/>
    <s v="Two year"/>
    <s v="Yes"/>
    <s v="Electronic check"/>
    <x v="1029"/>
    <x v="2"/>
    <n v="8477.6"/>
    <x v="0"/>
    <x v="0"/>
    <x v="0"/>
    <x v="95"/>
  </r>
  <r>
    <x v="2116"/>
    <s v="Male"/>
    <x v="0"/>
    <s v="No"/>
    <s v="No"/>
    <n v="1"/>
    <s v="Yes"/>
    <s v="Yes"/>
    <s v="DSL"/>
    <s v="No"/>
    <s v="No"/>
    <s v="Yes"/>
    <s v="No"/>
    <s v="No"/>
    <s v="No"/>
    <s v="Month-to-month"/>
    <s v="No"/>
    <s v="Electronic check"/>
    <x v="667"/>
    <x v="1"/>
    <n v="54.35"/>
    <x v="1"/>
    <x v="1"/>
    <x v="0"/>
    <x v="2"/>
  </r>
  <r>
    <x v="2117"/>
    <s v="Female"/>
    <x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x v="952"/>
    <x v="1"/>
    <n v="4528"/>
    <x v="0"/>
    <x v="0"/>
    <x v="0"/>
    <x v="35"/>
  </r>
  <r>
    <x v="2118"/>
    <s v="Female"/>
    <x v="0"/>
    <s v="Yes"/>
    <s v="Yes"/>
    <n v="22"/>
    <s v="Yes"/>
    <s v="No"/>
    <s v="Fiber optic"/>
    <s v="No"/>
    <s v="No"/>
    <s v="No"/>
    <s v="No"/>
    <s v="No"/>
    <s v="Yes"/>
    <s v="Month-to-month"/>
    <s v="Yes"/>
    <s v="Electronic check"/>
    <x v="539"/>
    <x v="2"/>
    <n v="1790.65"/>
    <x v="0"/>
    <x v="0"/>
    <x v="0"/>
    <x v="30"/>
  </r>
  <r>
    <x v="2119"/>
    <s v="Male"/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33"/>
    <x v="3"/>
    <n v="845.6"/>
    <x v="0"/>
    <x v="0"/>
    <x v="0"/>
    <x v="19"/>
  </r>
  <r>
    <x v="2120"/>
    <s v="Female"/>
    <x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1"/>
    <x v="3"/>
    <n v="1210.3"/>
    <x v="0"/>
    <x v="0"/>
    <x v="0"/>
    <x v="14"/>
  </r>
  <r>
    <x v="2121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07"/>
    <x v="3"/>
    <n v="20.45"/>
    <x v="0"/>
    <x v="0"/>
    <x v="0"/>
    <x v="19"/>
  </r>
  <r>
    <x v="2122"/>
    <s v="Female"/>
    <x v="0"/>
    <s v="No"/>
    <s v="No"/>
    <n v="12"/>
    <s v="Yes"/>
    <s v="Yes"/>
    <s v="DSL"/>
    <s v="No"/>
    <s v="No"/>
    <s v="No"/>
    <s v="Yes"/>
    <s v="Yes"/>
    <s v="Yes"/>
    <s v="One year"/>
    <s v="Yes"/>
    <s v="Mailed check"/>
    <x v="1030"/>
    <x v="2"/>
    <n v="854.45"/>
    <x v="0"/>
    <x v="0"/>
    <x v="0"/>
    <x v="31"/>
  </r>
  <r>
    <x v="2123"/>
    <s v="Male"/>
    <x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x v="533"/>
    <x v="2"/>
    <n v="2429.1"/>
    <x v="0"/>
    <x v="0"/>
    <x v="0"/>
    <x v="30"/>
  </r>
  <r>
    <x v="2124"/>
    <s v="Male"/>
    <x v="0"/>
    <s v="Yes"/>
    <s v="No"/>
    <n v="5"/>
    <s v="No"/>
    <s v="No phone service"/>
    <s v="DSL"/>
    <s v="No"/>
    <s v="No"/>
    <s v="No"/>
    <s v="No"/>
    <s v="No"/>
    <s v="No"/>
    <s v="Month-to-month"/>
    <s v="Yes"/>
    <s v="Electronic check"/>
    <x v="55"/>
    <x v="3"/>
    <n v="100.4"/>
    <x v="1"/>
    <x v="1"/>
    <x v="0"/>
    <x v="38"/>
  </r>
  <r>
    <x v="2125"/>
    <s v="Female"/>
    <x v="0"/>
    <s v="Yes"/>
    <s v="Yes"/>
    <n v="67"/>
    <s v="Yes"/>
    <s v="Yes"/>
    <s v="DSL"/>
    <s v="Yes"/>
    <s v="No"/>
    <s v="No"/>
    <s v="No"/>
    <s v="Yes"/>
    <s v="Yes"/>
    <s v="Two year"/>
    <s v="Yes"/>
    <s v="Electronic check"/>
    <x v="528"/>
    <x v="2"/>
    <n v="5229.45"/>
    <x v="0"/>
    <x v="0"/>
    <x v="0"/>
    <x v="31"/>
  </r>
  <r>
    <x v="2126"/>
    <s v="Male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x v="355"/>
    <x v="1"/>
    <n v="44.45"/>
    <x v="0"/>
    <x v="0"/>
    <x v="0"/>
    <x v="64"/>
  </r>
  <r>
    <x v="2127"/>
    <s v="Male"/>
    <x v="0"/>
    <s v="Yes"/>
    <s v="No"/>
    <n v="40"/>
    <s v="No"/>
    <s v="No phone service"/>
    <s v="DSL"/>
    <s v="Yes"/>
    <s v="Yes"/>
    <s v="Yes"/>
    <s v="No"/>
    <s v="No"/>
    <s v="No"/>
    <s v="One year"/>
    <s v="Yes"/>
    <s v="Electronic check"/>
    <x v="1031"/>
    <x v="0"/>
    <n v="1716.45"/>
    <x v="1"/>
    <x v="1"/>
    <x v="0"/>
    <x v="3"/>
  </r>
  <r>
    <x v="2128"/>
    <s v="Male"/>
    <x v="0"/>
    <s v="Yes"/>
    <s v="Yes"/>
    <n v="41"/>
    <s v="Yes"/>
    <s v="Yes"/>
    <s v="DSL"/>
    <s v="Yes"/>
    <s v="Yes"/>
    <s v="Yes"/>
    <s v="No"/>
    <s v="Yes"/>
    <s v="No"/>
    <s v="Month-to-month"/>
    <s v="Yes"/>
    <s v="Credit card (automatic)"/>
    <x v="251"/>
    <x v="2"/>
    <n v="3023.55"/>
    <x v="0"/>
    <x v="0"/>
    <x v="0"/>
    <x v="27"/>
  </r>
  <r>
    <x v="2129"/>
    <s v="Male"/>
    <x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x v="62"/>
    <x v="2"/>
    <n v="75.3"/>
    <x v="1"/>
    <x v="1"/>
    <x v="0"/>
    <x v="27"/>
  </r>
  <r>
    <x v="2130"/>
    <s v="Male"/>
    <x v="0"/>
    <s v="No"/>
    <s v="No"/>
    <n v="51"/>
    <s v="Yes"/>
    <s v="Yes"/>
    <s v="Fiber optic"/>
    <s v="Yes"/>
    <s v="Yes"/>
    <s v="No"/>
    <s v="No"/>
    <s v="Yes"/>
    <s v="No"/>
    <s v="One year"/>
    <s v="Yes"/>
    <s v="Electronic check"/>
    <x v="285"/>
    <x v="2"/>
    <n v="4837.6000000000004"/>
    <x v="1"/>
    <x v="1"/>
    <x v="0"/>
    <x v="36"/>
  </r>
  <r>
    <x v="2131"/>
    <s v="Male"/>
    <x v="0"/>
    <s v="Yes"/>
    <s v="Yes"/>
    <n v="42"/>
    <s v="No"/>
    <s v="No phone service"/>
    <s v="DSL"/>
    <s v="Yes"/>
    <s v="No"/>
    <s v="Yes"/>
    <s v="Yes"/>
    <s v="Yes"/>
    <s v="No"/>
    <s v="Two year"/>
    <s v="No"/>
    <s v="Credit card (automatic)"/>
    <x v="1032"/>
    <x v="1"/>
    <n v="2032.3"/>
    <x v="0"/>
    <x v="0"/>
    <x v="0"/>
    <x v="85"/>
  </r>
  <r>
    <x v="2132"/>
    <s v="Male"/>
    <x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65"/>
    <x v="3"/>
    <n v="436.9"/>
    <x v="0"/>
    <x v="0"/>
    <x v="0"/>
    <x v="19"/>
  </r>
  <r>
    <x v="2133"/>
    <s v="Female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708"/>
    <x v="2"/>
    <n v="70.55"/>
    <x v="1"/>
    <x v="1"/>
    <x v="0"/>
    <x v="4"/>
  </r>
  <r>
    <x v="2134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2"/>
    <x v="3"/>
    <n v="20.149999999999999"/>
    <x v="0"/>
    <x v="0"/>
    <x v="0"/>
    <x v="19"/>
  </r>
  <r>
    <x v="2135"/>
    <s v="Female"/>
    <x v="0"/>
    <s v="No"/>
    <s v="No"/>
    <n v="56"/>
    <s v="Yes"/>
    <s v="Yes"/>
    <s v="Fiber optic"/>
    <s v="Yes"/>
    <s v="Yes"/>
    <s v="No"/>
    <s v="No"/>
    <s v="Yes"/>
    <s v="Yes"/>
    <s v="Month-to-month"/>
    <s v="Yes"/>
    <s v="Credit card (automatic)"/>
    <x v="183"/>
    <x v="2"/>
    <n v="5893.95"/>
    <x v="0"/>
    <x v="0"/>
    <x v="0"/>
    <x v="15"/>
  </r>
  <r>
    <x v="2136"/>
    <s v="Male"/>
    <x v="0"/>
    <s v="No"/>
    <s v="Yes"/>
    <n v="15"/>
    <s v="Yes"/>
    <s v="Yes"/>
    <s v="Fiber optic"/>
    <s v="No"/>
    <s v="Yes"/>
    <s v="No"/>
    <s v="No"/>
    <s v="Yes"/>
    <s v="No"/>
    <s v="Month-to-month"/>
    <s v="Yes"/>
    <s v="Electronic check"/>
    <x v="168"/>
    <x v="2"/>
    <n v="1430.05"/>
    <x v="0"/>
    <x v="0"/>
    <x v="0"/>
    <x v="68"/>
  </r>
  <r>
    <x v="2137"/>
    <s v="Male"/>
    <x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39"/>
    <x v="3"/>
    <n v="313"/>
    <x v="0"/>
    <x v="0"/>
    <x v="0"/>
    <x v="38"/>
  </r>
  <r>
    <x v="2138"/>
    <s v="Female"/>
    <x v="0"/>
    <s v="Yes"/>
    <s v="Yes"/>
    <n v="54"/>
    <s v="Yes"/>
    <s v="No"/>
    <s v="DSL"/>
    <s v="Yes"/>
    <s v="No"/>
    <s v="Yes"/>
    <s v="Yes"/>
    <s v="No"/>
    <s v="Yes"/>
    <s v="Two year"/>
    <s v="No"/>
    <s v="Bank transfer (automatic)"/>
    <x v="864"/>
    <x v="2"/>
    <n v="3871.85"/>
    <x v="0"/>
    <x v="0"/>
    <x v="0"/>
    <x v="26"/>
  </r>
  <r>
    <x v="2139"/>
    <s v="Female"/>
    <x v="0"/>
    <s v="No"/>
    <s v="No"/>
    <n v="7"/>
    <s v="Yes"/>
    <s v="No"/>
    <s v="DSL"/>
    <s v="No"/>
    <s v="No"/>
    <s v="No"/>
    <s v="No"/>
    <s v="Yes"/>
    <s v="Yes"/>
    <s v="Month-to-month"/>
    <s v="Yes"/>
    <s v="Electronic check"/>
    <x v="89"/>
    <x v="1"/>
    <n v="458.1"/>
    <x v="0"/>
    <x v="0"/>
    <x v="0"/>
    <x v="51"/>
  </r>
  <r>
    <x v="2140"/>
    <s v="Female"/>
    <x v="0"/>
    <s v="Yes"/>
    <s v="Yes"/>
    <n v="33"/>
    <s v="Yes"/>
    <s v="Yes"/>
    <s v="Fiber optic"/>
    <s v="No"/>
    <s v="No"/>
    <s v="No"/>
    <s v="No"/>
    <s v="No"/>
    <s v="Yes"/>
    <s v="Month-to-month"/>
    <s v="No"/>
    <s v="Credit card (automatic)"/>
    <x v="1033"/>
    <x v="2"/>
    <n v="2745.7"/>
    <x v="1"/>
    <x v="1"/>
    <x v="0"/>
    <x v="61"/>
  </r>
  <r>
    <x v="2141"/>
    <s v="Male"/>
    <x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2"/>
    <x v="3"/>
    <n v="341.35"/>
    <x v="0"/>
    <x v="0"/>
    <x v="0"/>
    <x v="19"/>
  </r>
  <r>
    <x v="2142"/>
    <s v="Female"/>
    <x v="0"/>
    <s v="No"/>
    <s v="Yes"/>
    <n v="21"/>
    <s v="Yes"/>
    <s v="No"/>
    <s v="DSL"/>
    <s v="Yes"/>
    <s v="No"/>
    <s v="Yes"/>
    <s v="No"/>
    <s v="No"/>
    <s v="Yes"/>
    <s v="One year"/>
    <s v="No"/>
    <s v="Mailed check"/>
    <x v="824"/>
    <x v="1"/>
    <n v="1336.8"/>
    <x v="0"/>
    <x v="0"/>
    <x v="0"/>
    <x v="22"/>
  </r>
  <r>
    <x v="2143"/>
    <s v="Male"/>
    <x v="1"/>
    <s v="Yes"/>
    <s v="No"/>
    <n v="30"/>
    <s v="Yes"/>
    <s v="Yes"/>
    <s v="DSL"/>
    <s v="No"/>
    <s v="No"/>
    <s v="Yes"/>
    <s v="No"/>
    <s v="Yes"/>
    <s v="Yes"/>
    <s v="Two year"/>
    <s v="No"/>
    <s v="Electronic check"/>
    <x v="52"/>
    <x v="2"/>
    <n v="2181.75"/>
    <x v="0"/>
    <x v="0"/>
    <x v="0"/>
    <x v="27"/>
  </r>
  <r>
    <x v="2144"/>
    <s v="Male"/>
    <x v="0"/>
    <s v="No"/>
    <s v="No"/>
    <n v="3"/>
    <s v="Yes"/>
    <s v="No"/>
    <s v="DSL"/>
    <s v="No"/>
    <s v="No"/>
    <s v="No"/>
    <s v="Yes"/>
    <s v="No"/>
    <s v="No"/>
    <s v="Month-to-month"/>
    <s v="Yes"/>
    <s v="Mailed check"/>
    <x v="971"/>
    <x v="1"/>
    <n v="147.75"/>
    <x v="0"/>
    <x v="0"/>
    <x v="0"/>
    <x v="46"/>
  </r>
  <r>
    <x v="2145"/>
    <s v="Male"/>
    <x v="0"/>
    <s v="No"/>
    <s v="No"/>
    <n v="11"/>
    <s v="Yes"/>
    <s v="No"/>
    <s v="Fiber optic"/>
    <s v="No"/>
    <s v="No"/>
    <s v="Yes"/>
    <s v="No"/>
    <s v="No"/>
    <s v="No"/>
    <s v="Month-to-month"/>
    <s v="No"/>
    <s v="Electronic check"/>
    <x v="1034"/>
    <x v="2"/>
    <n v="818.45"/>
    <x v="0"/>
    <x v="0"/>
    <x v="0"/>
    <x v="71"/>
  </r>
  <r>
    <x v="2146"/>
    <s v="Female"/>
    <x v="0"/>
    <s v="No"/>
    <s v="No"/>
    <n v="62"/>
    <s v="Yes"/>
    <s v="Yes"/>
    <s v="Fiber optic"/>
    <s v="Yes"/>
    <s v="Yes"/>
    <s v="Yes"/>
    <s v="Yes"/>
    <s v="Yes"/>
    <s v="Yes"/>
    <s v="One year"/>
    <s v="Yes"/>
    <s v="Credit card (automatic)"/>
    <x v="262"/>
    <x v="2"/>
    <n v="7133.45"/>
    <x v="0"/>
    <x v="0"/>
    <x v="0"/>
    <x v="73"/>
  </r>
  <r>
    <x v="2147"/>
    <s v="Male"/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447"/>
    <x v="3"/>
    <n v="348.8"/>
    <x v="0"/>
    <x v="0"/>
    <x v="0"/>
    <x v="10"/>
  </r>
  <r>
    <x v="2148"/>
    <s v="Male"/>
    <x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25"/>
    <x v="3"/>
    <n v="128.6"/>
    <x v="0"/>
    <x v="0"/>
    <x v="0"/>
    <x v="19"/>
  </r>
  <r>
    <x v="2149"/>
    <s v="Female"/>
    <x v="0"/>
    <s v="No"/>
    <s v="No"/>
    <n v="46"/>
    <s v="Yes"/>
    <s v="Yes"/>
    <s v="Fiber optic"/>
    <s v="No"/>
    <s v="No"/>
    <s v="Yes"/>
    <s v="No"/>
    <s v="Yes"/>
    <s v="Yes"/>
    <s v="One year"/>
    <s v="Yes"/>
    <s v="Electronic check"/>
    <x v="822"/>
    <x v="2"/>
    <n v="4674.3999999999996"/>
    <x v="0"/>
    <x v="0"/>
    <x v="0"/>
    <x v="39"/>
  </r>
  <r>
    <x v="2150"/>
    <s v="Male"/>
    <x v="0"/>
    <s v="No"/>
    <s v="No"/>
    <n v="21"/>
    <s v="Yes"/>
    <s v="Yes"/>
    <s v="Fiber optic"/>
    <s v="No"/>
    <s v="No"/>
    <s v="No"/>
    <s v="No"/>
    <s v="No"/>
    <s v="Yes"/>
    <s v="Month-to-month"/>
    <s v="Yes"/>
    <s v="Electronic check"/>
    <x v="1019"/>
    <x v="2"/>
    <n v="1737.45"/>
    <x v="0"/>
    <x v="0"/>
    <x v="0"/>
    <x v="50"/>
  </r>
  <r>
    <x v="2151"/>
    <s v="Male"/>
    <x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627"/>
    <x v="3"/>
    <n v="1498.85"/>
    <x v="0"/>
    <x v="0"/>
    <x v="0"/>
    <x v="43"/>
  </r>
  <r>
    <x v="2152"/>
    <s v="Female"/>
    <x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x v="1035"/>
    <x v="1"/>
    <n v="50.1"/>
    <x v="0"/>
    <x v="0"/>
    <x v="0"/>
    <x v="9"/>
  </r>
  <r>
    <x v="2153"/>
    <s v="Female"/>
    <x v="0"/>
    <s v="Yes"/>
    <s v="No"/>
    <n v="25"/>
    <s v="Yes"/>
    <s v="No"/>
    <s v="Fiber optic"/>
    <s v="No"/>
    <s v="No"/>
    <s v="Yes"/>
    <s v="No"/>
    <s v="No"/>
    <s v="No"/>
    <s v="Month-to-month"/>
    <s v="Yes"/>
    <s v="Electronic check"/>
    <x v="484"/>
    <x v="2"/>
    <n v="1797.75"/>
    <x v="0"/>
    <x v="0"/>
    <x v="0"/>
    <x v="27"/>
  </r>
  <r>
    <x v="2154"/>
    <s v="Female"/>
    <x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9"/>
    <x v="3"/>
    <n v="498.1"/>
    <x v="0"/>
    <x v="0"/>
    <x v="0"/>
    <x v="19"/>
  </r>
  <r>
    <x v="2155"/>
    <s v="Female"/>
    <x v="0"/>
    <s v="Yes"/>
    <s v="No"/>
    <n v="30"/>
    <s v="Yes"/>
    <s v="Yes"/>
    <s v="Fiber optic"/>
    <s v="No"/>
    <s v="No"/>
    <s v="No"/>
    <s v="No"/>
    <s v="No"/>
    <s v="Yes"/>
    <s v="Month-to-month"/>
    <s v="Yes"/>
    <s v="Electronic check"/>
    <x v="418"/>
    <x v="2"/>
    <n v="2624.25"/>
    <x v="1"/>
    <x v="1"/>
    <x v="0"/>
    <x v="32"/>
  </r>
  <r>
    <x v="2156"/>
    <s v="Female"/>
    <x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x v="702"/>
    <x v="2"/>
    <n v="184.1"/>
    <x v="1"/>
    <x v="1"/>
    <x v="0"/>
    <x v="34"/>
  </r>
  <r>
    <x v="2157"/>
    <s v="Male"/>
    <x v="0"/>
    <s v="Yes"/>
    <s v="No"/>
    <n v="51"/>
    <s v="Yes"/>
    <s v="Yes"/>
    <s v="Fiber optic"/>
    <s v="No"/>
    <s v="Yes"/>
    <s v="Yes"/>
    <s v="No"/>
    <s v="Yes"/>
    <s v="Yes"/>
    <s v="One year"/>
    <s v="Yes"/>
    <s v="Bank transfer (automatic)"/>
    <x v="847"/>
    <x v="2"/>
    <n v="5498.8"/>
    <x v="0"/>
    <x v="0"/>
    <x v="0"/>
    <x v="15"/>
  </r>
  <r>
    <x v="2158"/>
    <s v="Female"/>
    <x v="0"/>
    <s v="Yes"/>
    <s v="Yes"/>
    <n v="57"/>
    <s v="Yes"/>
    <s v="Yes"/>
    <s v="DSL"/>
    <s v="Yes"/>
    <s v="No"/>
    <s v="Yes"/>
    <s v="Yes"/>
    <s v="Yes"/>
    <s v="Yes"/>
    <s v="Two year"/>
    <s v="Yes"/>
    <s v="Electronic check"/>
    <x v="45"/>
    <x v="2"/>
    <n v="4845.3999999999996"/>
    <x v="0"/>
    <x v="0"/>
    <x v="0"/>
    <x v="32"/>
  </r>
  <r>
    <x v="2159"/>
    <s v="Female"/>
    <x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64"/>
    <x v="3"/>
    <n v="369.1"/>
    <x v="0"/>
    <x v="0"/>
    <x v="0"/>
    <x v="38"/>
  </r>
  <r>
    <x v="2160"/>
    <s v="Female"/>
    <x v="0"/>
    <s v="Yes"/>
    <s v="Yes"/>
    <n v="72"/>
    <s v="Yes"/>
    <s v="No"/>
    <s v="DSL"/>
    <s v="Yes"/>
    <s v="Yes"/>
    <s v="Yes"/>
    <s v="Yes"/>
    <s v="Yes"/>
    <s v="Yes"/>
    <s v="Two year"/>
    <s v="Yes"/>
    <s v="Bank transfer (automatic)"/>
    <x v="215"/>
    <x v="2"/>
    <n v="6096.9"/>
    <x v="0"/>
    <x v="0"/>
    <x v="0"/>
    <x v="50"/>
  </r>
  <r>
    <x v="2161"/>
    <s v="Female"/>
    <x v="0"/>
    <s v="No"/>
    <s v="No"/>
    <n v="2"/>
    <s v="Yes"/>
    <s v="No"/>
    <s v="Fiber optic"/>
    <s v="No"/>
    <s v="No"/>
    <s v="Yes"/>
    <s v="No"/>
    <s v="No"/>
    <s v="No"/>
    <s v="Month-to-month"/>
    <s v="Yes"/>
    <s v="Electronic check"/>
    <x v="282"/>
    <x v="2"/>
    <n v="160.75"/>
    <x v="1"/>
    <x v="1"/>
    <x v="0"/>
    <x v="31"/>
  </r>
  <r>
    <x v="2162"/>
    <s v="Male"/>
    <x v="0"/>
    <s v="Yes"/>
    <s v="No"/>
    <n v="28"/>
    <s v="Yes"/>
    <s v="Yes"/>
    <s v="Fiber optic"/>
    <s v="No"/>
    <s v="Yes"/>
    <s v="Yes"/>
    <s v="No"/>
    <s v="Yes"/>
    <s v="No"/>
    <s v="Month-to-month"/>
    <s v="No"/>
    <s v="Credit card (automatic)"/>
    <x v="932"/>
    <x v="2"/>
    <n v="2684.35"/>
    <x v="0"/>
    <x v="0"/>
    <x v="0"/>
    <x v="54"/>
  </r>
  <r>
    <x v="2163"/>
    <s v="Male"/>
    <x v="1"/>
    <s v="Yes"/>
    <s v="No"/>
    <n v="29"/>
    <s v="Yes"/>
    <s v="Yes"/>
    <s v="Fiber optic"/>
    <s v="No"/>
    <s v="No"/>
    <s v="Yes"/>
    <s v="No"/>
    <s v="Yes"/>
    <s v="Yes"/>
    <s v="Month-to-month"/>
    <s v="Yes"/>
    <s v="Electronic check"/>
    <x v="92"/>
    <x v="2"/>
    <n v="3004.15"/>
    <x v="1"/>
    <x v="1"/>
    <x v="0"/>
    <x v="21"/>
  </r>
  <r>
    <x v="2164"/>
    <s v="Male"/>
    <x v="0"/>
    <s v="Yes"/>
    <s v="Yes"/>
    <n v="70"/>
    <s v="Yes"/>
    <s v="No"/>
    <s v="Fiber optic"/>
    <s v="Yes"/>
    <s v="Yes"/>
    <s v="Yes"/>
    <s v="Yes"/>
    <s v="Yes"/>
    <s v="No"/>
    <s v="Two year"/>
    <s v="Yes"/>
    <s v="Credit card (automatic)"/>
    <x v="822"/>
    <x v="2"/>
    <n v="6994.8"/>
    <x v="0"/>
    <x v="0"/>
    <x v="0"/>
    <x v="39"/>
  </r>
  <r>
    <x v="2165"/>
    <s v="Fe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33"/>
    <x v="3"/>
    <n v="273.25"/>
    <x v="0"/>
    <x v="0"/>
    <x v="0"/>
    <x v="19"/>
  </r>
  <r>
    <x v="2166"/>
    <s v="Female"/>
    <x v="1"/>
    <s v="Yes"/>
    <s v="No"/>
    <n v="59"/>
    <s v="Yes"/>
    <s v="Yes"/>
    <s v="Fiber optic"/>
    <s v="Yes"/>
    <s v="Yes"/>
    <s v="Yes"/>
    <s v="Yes"/>
    <s v="No"/>
    <s v="No"/>
    <s v="One year"/>
    <s v="Yes"/>
    <s v="Electronic check"/>
    <x v="1025"/>
    <x v="2"/>
    <n v="5483.9"/>
    <x v="0"/>
    <x v="0"/>
    <x v="0"/>
    <x v="40"/>
  </r>
  <r>
    <x v="2167"/>
    <s v="Male"/>
    <x v="1"/>
    <s v="Yes"/>
    <s v="No"/>
    <n v="13"/>
    <s v="Yes"/>
    <s v="Yes"/>
    <s v="Fiber optic"/>
    <s v="No"/>
    <s v="No"/>
    <s v="No"/>
    <s v="No"/>
    <s v="Yes"/>
    <s v="Yes"/>
    <s v="Month-to-month"/>
    <s v="Yes"/>
    <s v="Electronic check"/>
    <x v="765"/>
    <x v="2"/>
    <n v="1233.6500000000001"/>
    <x v="1"/>
    <x v="1"/>
    <x v="0"/>
    <x v="36"/>
  </r>
  <r>
    <x v="2168"/>
    <s v="Male"/>
    <x v="1"/>
    <s v="Yes"/>
    <s v="No"/>
    <n v="7"/>
    <s v="Yes"/>
    <s v="Yes"/>
    <s v="Fiber optic"/>
    <s v="No"/>
    <s v="No"/>
    <s v="No"/>
    <s v="No"/>
    <s v="No"/>
    <s v="No"/>
    <s v="Month-to-month"/>
    <s v="Yes"/>
    <s v="Mailed check"/>
    <x v="113"/>
    <x v="2"/>
    <n v="527.9"/>
    <x v="1"/>
    <x v="1"/>
    <x v="0"/>
    <x v="59"/>
  </r>
  <r>
    <x v="2169"/>
    <s v="Female"/>
    <x v="0"/>
    <s v="Yes"/>
    <s v="No"/>
    <n v="62"/>
    <s v="Yes"/>
    <s v="No"/>
    <s v="DSL"/>
    <s v="Yes"/>
    <s v="No"/>
    <s v="Yes"/>
    <s v="Yes"/>
    <s v="Yes"/>
    <s v="Yes"/>
    <s v="Two year"/>
    <s v="No"/>
    <s v="Mailed check"/>
    <x v="464"/>
    <x v="2"/>
    <n v="4985.8999999999996"/>
    <x v="0"/>
    <x v="0"/>
    <x v="0"/>
    <x v="34"/>
  </r>
  <r>
    <x v="2170"/>
    <s v="Female"/>
    <x v="0"/>
    <s v="No"/>
    <s v="No"/>
    <n v="21"/>
    <s v="Yes"/>
    <s v="No"/>
    <s v="DSL"/>
    <s v="Yes"/>
    <s v="No"/>
    <s v="Yes"/>
    <s v="Yes"/>
    <s v="No"/>
    <s v="No"/>
    <s v="One year"/>
    <s v="Yes"/>
    <s v="Electronic check"/>
    <x v="719"/>
    <x v="1"/>
    <n v="1258.3499999999999"/>
    <x v="0"/>
    <x v="0"/>
    <x v="0"/>
    <x v="20"/>
  </r>
  <r>
    <x v="2171"/>
    <s v="Female"/>
    <x v="0"/>
    <s v="No"/>
    <s v="No"/>
    <n v="2"/>
    <s v="Yes"/>
    <s v="No"/>
    <s v="DSL"/>
    <s v="No"/>
    <s v="No"/>
    <s v="Yes"/>
    <s v="No"/>
    <s v="No"/>
    <s v="Yes"/>
    <s v="Month-to-month"/>
    <s v="No"/>
    <s v="Electronic check"/>
    <x v="557"/>
    <x v="1"/>
    <n v="111.4"/>
    <x v="0"/>
    <x v="0"/>
    <x v="0"/>
    <x v="76"/>
  </r>
  <r>
    <x v="2172"/>
    <s v="Female"/>
    <x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x v="979"/>
    <x v="1"/>
    <n v="43.95"/>
    <x v="0"/>
    <x v="0"/>
    <x v="0"/>
    <x v="64"/>
  </r>
  <r>
    <x v="2173"/>
    <s v="Male"/>
    <x v="0"/>
    <s v="No"/>
    <s v="No"/>
    <n v="4"/>
    <s v="Yes"/>
    <s v="No"/>
    <s v="Fiber optic"/>
    <s v="No"/>
    <s v="No"/>
    <s v="Yes"/>
    <s v="No"/>
    <s v="No"/>
    <s v="Yes"/>
    <s v="Month-to-month"/>
    <s v="No"/>
    <s v="Electronic check"/>
    <x v="426"/>
    <x v="2"/>
    <n v="308.10000000000002"/>
    <x v="0"/>
    <x v="0"/>
    <x v="0"/>
    <x v="61"/>
  </r>
  <r>
    <x v="2174"/>
    <s v="Female"/>
    <x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02"/>
    <x v="3"/>
    <n v="383.65"/>
    <x v="0"/>
    <x v="0"/>
    <x v="0"/>
    <x v="19"/>
  </r>
  <r>
    <x v="2175"/>
    <s v="Female"/>
    <x v="0"/>
    <s v="No"/>
    <s v="No"/>
    <n v="30"/>
    <s v="Yes"/>
    <s v="No"/>
    <s v="Fiber optic"/>
    <s v="No"/>
    <s v="No"/>
    <s v="No"/>
    <s v="Yes"/>
    <s v="Yes"/>
    <s v="No"/>
    <s v="Month-to-month"/>
    <s v="No"/>
    <s v="Electronic check"/>
    <x v="509"/>
    <x v="2"/>
    <n v="2555.9"/>
    <x v="1"/>
    <x v="1"/>
    <x v="0"/>
    <x v="32"/>
  </r>
  <r>
    <x v="2176"/>
    <s v="Male"/>
    <x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01"/>
    <x v="3"/>
    <n v="1284.2"/>
    <x v="0"/>
    <x v="0"/>
    <x v="0"/>
    <x v="10"/>
  </r>
  <r>
    <x v="2177"/>
    <s v="Male"/>
    <x v="1"/>
    <s v="Yes"/>
    <s v="No"/>
    <n v="72"/>
    <s v="Yes"/>
    <s v="Yes"/>
    <s v="Fiber optic"/>
    <s v="Yes"/>
    <s v="Yes"/>
    <s v="Yes"/>
    <s v="No"/>
    <s v="No"/>
    <s v="Yes"/>
    <s v="Two year"/>
    <s v="Yes"/>
    <s v="Credit card (automatic)"/>
    <x v="1036"/>
    <x v="2"/>
    <n v="7550.3"/>
    <x v="0"/>
    <x v="0"/>
    <x v="0"/>
    <x v="78"/>
  </r>
  <r>
    <x v="2178"/>
    <s v="Male"/>
    <x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47"/>
    <x v="3"/>
    <n v="1110.05"/>
    <x v="0"/>
    <x v="0"/>
    <x v="0"/>
    <x v="19"/>
  </r>
  <r>
    <x v="2179"/>
    <s v="Fe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425"/>
    <x v="3"/>
    <n v="99.6"/>
    <x v="0"/>
    <x v="0"/>
    <x v="0"/>
    <x v="19"/>
  </r>
  <r>
    <x v="2180"/>
    <s v="Male"/>
    <x v="1"/>
    <s v="Yes"/>
    <s v="No"/>
    <n v="71"/>
    <s v="Yes"/>
    <s v="No"/>
    <s v="Fiber optic"/>
    <s v="No"/>
    <s v="Yes"/>
    <s v="Yes"/>
    <s v="Yes"/>
    <s v="No"/>
    <s v="Yes"/>
    <s v="Two year"/>
    <s v="Yes"/>
    <s v="Credit card (automatic)"/>
    <x v="31"/>
    <x v="2"/>
    <n v="6707.15"/>
    <x v="0"/>
    <x v="0"/>
    <x v="0"/>
    <x v="23"/>
  </r>
  <r>
    <x v="2181"/>
    <s v="Female"/>
    <x v="0"/>
    <s v="Yes"/>
    <s v="Yes"/>
    <n v="50"/>
    <s v="Yes"/>
    <s v="Yes"/>
    <s v="DSL"/>
    <s v="No"/>
    <s v="Yes"/>
    <s v="Yes"/>
    <s v="Yes"/>
    <s v="Yes"/>
    <s v="Yes"/>
    <s v="One year"/>
    <s v="Yes"/>
    <s v="Credit card (automatic)"/>
    <x v="141"/>
    <x v="2"/>
    <n v="4164.3999999999996"/>
    <x v="0"/>
    <x v="0"/>
    <x v="0"/>
    <x v="50"/>
  </r>
  <r>
    <x v="2182"/>
    <s v="Male"/>
    <x v="0"/>
    <s v="Yes"/>
    <s v="Yes"/>
    <n v="56"/>
    <s v="Yes"/>
    <s v="Yes"/>
    <s v="Fiber optic"/>
    <s v="No"/>
    <s v="No"/>
    <s v="Yes"/>
    <s v="Yes"/>
    <s v="Yes"/>
    <s v="Yes"/>
    <s v="Two year"/>
    <s v="Yes"/>
    <s v="Electronic check"/>
    <x v="761"/>
    <x v="2"/>
    <n v="5873.75"/>
    <x v="0"/>
    <x v="0"/>
    <x v="0"/>
    <x v="78"/>
  </r>
  <r>
    <x v="2183"/>
    <s v="Male"/>
    <x v="0"/>
    <s v="No"/>
    <s v="No"/>
    <n v="2"/>
    <s v="Yes"/>
    <s v="No"/>
    <s v="DSL"/>
    <s v="No"/>
    <s v="No"/>
    <s v="No"/>
    <s v="Yes"/>
    <s v="No"/>
    <s v="No"/>
    <s v="Month-to-month"/>
    <s v="Yes"/>
    <s v="Credit card (automatic)"/>
    <x v="687"/>
    <x v="1"/>
    <n v="109.25"/>
    <x v="0"/>
    <x v="0"/>
    <x v="0"/>
    <x v="9"/>
  </r>
  <r>
    <x v="2184"/>
    <s v="Female"/>
    <x v="1"/>
    <s v="No"/>
    <s v="No"/>
    <n v="2"/>
    <s v="Yes"/>
    <s v="Yes"/>
    <s v="Fiber optic"/>
    <s v="No"/>
    <s v="No"/>
    <s v="Yes"/>
    <s v="No"/>
    <s v="No"/>
    <s v="Yes"/>
    <s v="Month-to-month"/>
    <s v="Yes"/>
    <s v="Electronic check"/>
    <x v="974"/>
    <x v="2"/>
    <n v="179.25"/>
    <x v="1"/>
    <x v="1"/>
    <x v="0"/>
    <x v="6"/>
  </r>
  <r>
    <x v="2185"/>
    <s v="Male"/>
    <x v="0"/>
    <s v="Yes"/>
    <s v="Yes"/>
    <n v="24"/>
    <s v="Yes"/>
    <s v="Yes"/>
    <s v="DSL"/>
    <s v="Yes"/>
    <s v="No"/>
    <s v="No"/>
    <s v="No"/>
    <s v="No"/>
    <s v="No"/>
    <s v="Month-to-month"/>
    <s v="No"/>
    <s v="Electronic check"/>
    <x v="325"/>
    <x v="1"/>
    <n v="1338.15"/>
    <x v="1"/>
    <x v="1"/>
    <x v="0"/>
    <x v="16"/>
  </r>
  <r>
    <x v="2186"/>
    <s v="Male"/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1"/>
    <x v="3"/>
    <n v="862.4"/>
    <x v="0"/>
    <x v="0"/>
    <x v="0"/>
    <x v="19"/>
  </r>
  <r>
    <x v="2187"/>
    <s v="Male"/>
    <x v="0"/>
    <s v="Yes"/>
    <s v="No"/>
    <n v="71"/>
    <s v="Yes"/>
    <s v="Yes"/>
    <s v="Fiber optic"/>
    <s v="Yes"/>
    <s v="Yes"/>
    <s v="Yes"/>
    <s v="Yes"/>
    <s v="Yes"/>
    <s v="Yes"/>
    <s v="Two year"/>
    <s v="Yes"/>
    <s v="Electronic check"/>
    <x v="396"/>
    <x v="2"/>
    <n v="8564.75"/>
    <x v="0"/>
    <x v="0"/>
    <x v="0"/>
    <x v="83"/>
  </r>
  <r>
    <x v="2188"/>
    <s v="Female"/>
    <x v="0"/>
    <s v="No"/>
    <s v="No"/>
    <n v="29"/>
    <s v="No"/>
    <s v="No phone service"/>
    <s v="DSL"/>
    <s v="No"/>
    <s v="No"/>
    <s v="No"/>
    <s v="Yes"/>
    <s v="No"/>
    <s v="No"/>
    <s v="Month-to-month"/>
    <s v="Yes"/>
    <s v="Electronic check"/>
    <x v="1037"/>
    <x v="0"/>
    <n v="926.2"/>
    <x v="0"/>
    <x v="0"/>
    <x v="0"/>
    <x v="58"/>
  </r>
  <r>
    <x v="2189"/>
    <s v="Male"/>
    <x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38"/>
    <x v="3"/>
    <n v="1718.2"/>
    <x v="0"/>
    <x v="0"/>
    <x v="0"/>
    <x v="43"/>
  </r>
  <r>
    <x v="2190"/>
    <s v="Male"/>
    <x v="0"/>
    <s v="Yes"/>
    <s v="No"/>
    <n v="71"/>
    <s v="Yes"/>
    <s v="Yes"/>
    <s v="DSL"/>
    <s v="No"/>
    <s v="Yes"/>
    <s v="Yes"/>
    <s v="Yes"/>
    <s v="Yes"/>
    <s v="Yes"/>
    <s v="Two year"/>
    <s v="No"/>
    <s v="Credit card (automatic)"/>
    <x v="190"/>
    <x v="2"/>
    <n v="5956.85"/>
    <x v="0"/>
    <x v="0"/>
    <x v="0"/>
    <x v="50"/>
  </r>
  <r>
    <x v="2191"/>
    <s v="Female"/>
    <x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x v="1038"/>
    <x v="2"/>
    <n v="91.3"/>
    <x v="1"/>
    <x v="1"/>
    <x v="0"/>
    <x v="68"/>
  </r>
  <r>
    <x v="2192"/>
    <s v="Male"/>
    <x v="1"/>
    <s v="Yes"/>
    <s v="No"/>
    <n v="56"/>
    <s v="Yes"/>
    <s v="No"/>
    <s v="DSL"/>
    <s v="Yes"/>
    <s v="Yes"/>
    <s v="Yes"/>
    <s v="Yes"/>
    <s v="Yes"/>
    <s v="Yes"/>
    <s v="Two year"/>
    <s v="Yes"/>
    <s v="Bank transfer (automatic)"/>
    <x v="310"/>
    <x v="2"/>
    <n v="4824.45"/>
    <x v="0"/>
    <x v="0"/>
    <x v="0"/>
    <x v="61"/>
  </r>
  <r>
    <x v="2193"/>
    <s v="Male"/>
    <x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039"/>
    <x v="3"/>
    <n v="1238.6500000000001"/>
    <x v="0"/>
    <x v="0"/>
    <x v="0"/>
    <x v="14"/>
  </r>
  <r>
    <x v="2194"/>
    <s v="Male"/>
    <x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x v="849"/>
    <x v="2"/>
    <n v="79.5"/>
    <x v="1"/>
    <x v="1"/>
    <x v="0"/>
    <x v="30"/>
  </r>
  <r>
    <x v="2195"/>
    <s v="Female"/>
    <x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90"/>
    <x v="3"/>
    <n v="672.2"/>
    <x v="0"/>
    <x v="0"/>
    <x v="0"/>
    <x v="45"/>
  </r>
  <r>
    <x v="2196"/>
    <s v="Female"/>
    <x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"/>
    <x v="3"/>
    <n v="382.2"/>
    <x v="0"/>
    <x v="0"/>
    <x v="0"/>
    <x v="19"/>
  </r>
  <r>
    <x v="2197"/>
    <s v="Male"/>
    <x v="0"/>
    <s v="Yes"/>
    <s v="No"/>
    <n v="66"/>
    <s v="Yes"/>
    <s v="Yes"/>
    <s v="DSL"/>
    <s v="No"/>
    <s v="No"/>
    <s v="No"/>
    <s v="Yes"/>
    <s v="No"/>
    <s v="Yes"/>
    <s v="Month-to-month"/>
    <s v="No"/>
    <s v="Electronic check"/>
    <x v="1040"/>
    <x v="1"/>
    <n v="4264.6000000000004"/>
    <x v="0"/>
    <x v="0"/>
    <x v="0"/>
    <x v="35"/>
  </r>
  <r>
    <x v="2198"/>
    <s v="Female"/>
    <x v="0"/>
    <s v="Yes"/>
    <s v="Yes"/>
    <n v="17"/>
    <s v="Yes"/>
    <s v="Yes"/>
    <s v="DSL"/>
    <s v="No"/>
    <s v="No"/>
    <s v="Yes"/>
    <s v="Yes"/>
    <s v="No"/>
    <s v="No"/>
    <s v="One year"/>
    <s v="Yes"/>
    <s v="Mailed check"/>
    <x v="1041"/>
    <x v="1"/>
    <n v="1070.7"/>
    <x v="0"/>
    <x v="0"/>
    <x v="0"/>
    <x v="47"/>
  </r>
  <r>
    <x v="2199"/>
    <s v="Male"/>
    <x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95"/>
    <x v="3"/>
    <n v="1345.85"/>
    <x v="0"/>
    <x v="0"/>
    <x v="0"/>
    <x v="45"/>
  </r>
  <r>
    <x v="2200"/>
    <s v="Female"/>
    <x v="0"/>
    <s v="No"/>
    <s v="No"/>
    <n v="19"/>
    <s v="Yes"/>
    <s v="No"/>
    <s v="DSL"/>
    <s v="No"/>
    <s v="Yes"/>
    <s v="No"/>
    <s v="No"/>
    <s v="Yes"/>
    <s v="No"/>
    <s v="One year"/>
    <s v="No"/>
    <s v="Electronic check"/>
    <x v="781"/>
    <x v="1"/>
    <n v="1045.25"/>
    <x v="0"/>
    <x v="0"/>
    <x v="0"/>
    <x v="55"/>
  </r>
  <r>
    <x v="2201"/>
    <s v="Female"/>
    <x v="0"/>
    <s v="No"/>
    <s v="No"/>
    <n v="36"/>
    <s v="Yes"/>
    <s v="No"/>
    <s v="DSL"/>
    <s v="Yes"/>
    <s v="Yes"/>
    <s v="Yes"/>
    <s v="Yes"/>
    <s v="Yes"/>
    <s v="Yes"/>
    <s v="One year"/>
    <s v="No"/>
    <s v="Bank transfer (automatic)"/>
    <x v="1042"/>
    <x v="2"/>
    <n v="3003.55"/>
    <x v="0"/>
    <x v="0"/>
    <x v="0"/>
    <x v="61"/>
  </r>
  <r>
    <x v="2202"/>
    <s v="Male"/>
    <x v="1"/>
    <s v="Yes"/>
    <s v="No"/>
    <n v="7"/>
    <s v="Yes"/>
    <s v="No"/>
    <s v="Fiber optic"/>
    <s v="No"/>
    <s v="No"/>
    <s v="No"/>
    <s v="No"/>
    <s v="No"/>
    <s v="No"/>
    <s v="Month-to-month"/>
    <s v="Yes"/>
    <s v="Mailed check"/>
    <x v="647"/>
    <x v="2"/>
    <n v="467.55"/>
    <x v="1"/>
    <x v="1"/>
    <x v="0"/>
    <x v="26"/>
  </r>
  <r>
    <x v="2203"/>
    <s v="Male"/>
    <x v="0"/>
    <s v="Yes"/>
    <s v="Yes"/>
    <n v="72"/>
    <s v="Yes"/>
    <s v="Yes"/>
    <s v="Fiber optic"/>
    <s v="Yes"/>
    <s v="Yes"/>
    <s v="Yes"/>
    <s v="Yes"/>
    <s v="No"/>
    <s v="Yes"/>
    <s v="One year"/>
    <s v="Yes"/>
    <s v="Credit card (automatic)"/>
    <x v="1043"/>
    <x v="2"/>
    <n v="7537.5"/>
    <x v="0"/>
    <x v="0"/>
    <x v="0"/>
    <x v="7"/>
  </r>
  <r>
    <x v="2204"/>
    <s v="Male"/>
    <x v="0"/>
    <s v="Yes"/>
    <s v="Yes"/>
    <n v="67"/>
    <s v="Yes"/>
    <s v="Yes"/>
    <s v="Fiber optic"/>
    <s v="Yes"/>
    <s v="Yes"/>
    <s v="Yes"/>
    <s v="No"/>
    <s v="Yes"/>
    <s v="Yes"/>
    <s v="One year"/>
    <s v="Yes"/>
    <s v="Electronic check"/>
    <x v="1044"/>
    <x v="2"/>
    <n v="7482.1"/>
    <x v="1"/>
    <x v="1"/>
    <x v="0"/>
    <x v="44"/>
  </r>
  <r>
    <x v="2205"/>
    <s v="Male"/>
    <x v="1"/>
    <s v="No"/>
    <s v="No"/>
    <n v="34"/>
    <s v="Yes"/>
    <s v="No"/>
    <s v="Fiber optic"/>
    <s v="No"/>
    <s v="Yes"/>
    <s v="Yes"/>
    <s v="No"/>
    <s v="Yes"/>
    <s v="Yes"/>
    <s v="One year"/>
    <s v="Yes"/>
    <s v="Electronic check"/>
    <x v="1045"/>
    <x v="2"/>
    <n v="3343.15"/>
    <x v="0"/>
    <x v="0"/>
    <x v="0"/>
    <x v="5"/>
  </r>
  <r>
    <x v="2206"/>
    <s v="Male"/>
    <x v="1"/>
    <s v="Yes"/>
    <s v="No"/>
    <n v="57"/>
    <s v="Yes"/>
    <s v="Yes"/>
    <s v="Fiber optic"/>
    <s v="No"/>
    <s v="Yes"/>
    <s v="Yes"/>
    <s v="No"/>
    <s v="No"/>
    <s v="Yes"/>
    <s v="Month-to-month"/>
    <s v="Yes"/>
    <s v="Bank transfer (automatic)"/>
    <x v="765"/>
    <x v="2"/>
    <n v="5427.05"/>
    <x v="1"/>
    <x v="1"/>
    <x v="0"/>
    <x v="36"/>
  </r>
  <r>
    <x v="2207"/>
    <s v="Female"/>
    <x v="0"/>
    <s v="Yes"/>
    <s v="No"/>
    <n v="7"/>
    <s v="Yes"/>
    <s v="No"/>
    <s v="Fiber optic"/>
    <s v="No"/>
    <s v="No"/>
    <s v="Yes"/>
    <s v="No"/>
    <s v="Yes"/>
    <s v="No"/>
    <s v="Month-to-month"/>
    <s v="Yes"/>
    <s v="Electronic check"/>
    <x v="1007"/>
    <x v="2"/>
    <n v="587.1"/>
    <x v="1"/>
    <x v="1"/>
    <x v="0"/>
    <x v="61"/>
  </r>
  <r>
    <x v="2208"/>
    <s v="Female"/>
    <x v="1"/>
    <s v="Yes"/>
    <s v="No"/>
    <n v="1"/>
    <s v="Yes"/>
    <s v="Yes"/>
    <s v="Fiber optic"/>
    <s v="No"/>
    <s v="No"/>
    <s v="Yes"/>
    <s v="No"/>
    <s v="Yes"/>
    <s v="Yes"/>
    <s v="Month-to-month"/>
    <s v="Yes"/>
    <s v="Electronic check"/>
    <x v="250"/>
    <x v="2"/>
    <n v="100.8"/>
    <x v="1"/>
    <x v="1"/>
    <x v="0"/>
    <x v="39"/>
  </r>
  <r>
    <x v="2209"/>
    <s v="Male"/>
    <x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425"/>
    <x v="3"/>
    <n v="161.15"/>
    <x v="0"/>
    <x v="0"/>
    <x v="0"/>
    <x v="19"/>
  </r>
  <r>
    <x v="2210"/>
    <s v="Female"/>
    <x v="0"/>
    <s v="No"/>
    <s v="No"/>
    <n v="69"/>
    <s v="Yes"/>
    <s v="Yes"/>
    <s v="Fiber optic"/>
    <s v="No"/>
    <s v="No"/>
    <s v="Yes"/>
    <s v="Yes"/>
    <s v="Yes"/>
    <s v="Yes"/>
    <s v="Two year"/>
    <s v="No"/>
    <s v="Electronic check"/>
    <x v="571"/>
    <x v="2"/>
    <n v="7028.5"/>
    <x v="0"/>
    <x v="0"/>
    <x v="0"/>
    <x v="11"/>
  </r>
  <r>
    <x v="2211"/>
    <s v="Female"/>
    <x v="0"/>
    <s v="Yes"/>
    <s v="No"/>
    <n v="50"/>
    <s v="Yes"/>
    <s v="Yes"/>
    <s v="Fiber optic"/>
    <s v="Yes"/>
    <s v="No"/>
    <s v="Yes"/>
    <s v="No"/>
    <s v="Yes"/>
    <s v="Yes"/>
    <s v="One year"/>
    <s v="Yes"/>
    <s v="Mailed check"/>
    <x v="152"/>
    <x v="2"/>
    <n v="5232.8999999999996"/>
    <x v="0"/>
    <x v="0"/>
    <x v="0"/>
    <x v="11"/>
  </r>
  <r>
    <x v="2212"/>
    <s v="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88"/>
    <x v="3"/>
    <n v="225.85"/>
    <x v="0"/>
    <x v="0"/>
    <x v="0"/>
    <x v="19"/>
  </r>
  <r>
    <x v="2213"/>
    <s v="Female"/>
    <x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86"/>
    <x v="3"/>
    <n v="274.7"/>
    <x v="0"/>
    <x v="0"/>
    <x v="0"/>
    <x v="38"/>
  </r>
  <r>
    <x v="2214"/>
    <s v="Female"/>
    <x v="0"/>
    <s v="No"/>
    <s v="No"/>
    <n v="14"/>
    <s v="Yes"/>
    <s v="No"/>
    <s v="Fiber optic"/>
    <s v="No"/>
    <s v="Yes"/>
    <s v="No"/>
    <s v="No"/>
    <s v="No"/>
    <s v="Yes"/>
    <s v="Month-to-month"/>
    <s v="Yes"/>
    <s v="Electronic check"/>
    <x v="427"/>
    <x v="2"/>
    <n v="1180.95"/>
    <x v="1"/>
    <x v="1"/>
    <x v="0"/>
    <x v="61"/>
  </r>
  <r>
    <x v="2215"/>
    <s v="Female"/>
    <x v="0"/>
    <s v="Yes"/>
    <s v="No"/>
    <n v="70"/>
    <s v="No"/>
    <s v="No phone service"/>
    <s v="DSL"/>
    <s v="Yes"/>
    <s v="No"/>
    <s v="Yes"/>
    <s v="Yes"/>
    <s v="No"/>
    <s v="Yes"/>
    <s v="Two year"/>
    <s v="Yes"/>
    <s v="Bank transfer (automatic)"/>
    <x v="224"/>
    <x v="1"/>
    <n v="3370.2"/>
    <x v="0"/>
    <x v="0"/>
    <x v="0"/>
    <x v="9"/>
  </r>
  <r>
    <x v="2216"/>
    <s v="Female"/>
    <x v="1"/>
    <s v="No"/>
    <s v="No"/>
    <n v="64"/>
    <s v="Yes"/>
    <s v="Yes"/>
    <s v="Fiber optic"/>
    <s v="Yes"/>
    <s v="No"/>
    <s v="Yes"/>
    <s v="Yes"/>
    <s v="Yes"/>
    <s v="Yes"/>
    <s v="Month-to-month"/>
    <s v="Yes"/>
    <s v="Bank transfer (automatic)"/>
    <x v="1046"/>
    <x v="2"/>
    <n v="7111.3"/>
    <x v="0"/>
    <x v="0"/>
    <x v="0"/>
    <x v="72"/>
  </r>
  <r>
    <x v="2217"/>
    <s v="Female"/>
    <x v="0"/>
    <s v="Yes"/>
    <s v="Yes"/>
    <n v="66"/>
    <s v="Yes"/>
    <s v="Yes"/>
    <s v="DSL"/>
    <s v="Yes"/>
    <s v="Yes"/>
    <s v="Yes"/>
    <s v="Yes"/>
    <s v="Yes"/>
    <s v="Yes"/>
    <s v="Two year"/>
    <s v="No"/>
    <s v="Credit card (automatic)"/>
    <x v="58"/>
    <x v="2"/>
    <n v="5958.85"/>
    <x v="0"/>
    <x v="0"/>
    <x v="0"/>
    <x v="17"/>
  </r>
  <r>
    <x v="2218"/>
    <s v="Female"/>
    <x v="0"/>
    <s v="Yes"/>
    <s v="Yes"/>
    <n v="71"/>
    <s v="Yes"/>
    <s v="No"/>
    <s v="DSL"/>
    <s v="Yes"/>
    <s v="No"/>
    <s v="Yes"/>
    <s v="Yes"/>
    <s v="Yes"/>
    <s v="Yes"/>
    <s v="Two year"/>
    <s v="Yes"/>
    <s v="Credit card (automatic)"/>
    <x v="552"/>
    <x v="2"/>
    <n v="5999.85"/>
    <x v="0"/>
    <x v="0"/>
    <x v="0"/>
    <x v="49"/>
  </r>
  <r>
    <x v="2219"/>
    <s v="Male"/>
    <x v="1"/>
    <s v="No"/>
    <s v="No"/>
    <n v="20"/>
    <s v="Yes"/>
    <s v="No"/>
    <s v="Fiber optic"/>
    <s v="No"/>
    <s v="No"/>
    <s v="No"/>
    <s v="No"/>
    <s v="Yes"/>
    <s v="Yes"/>
    <s v="Month-to-month"/>
    <s v="No"/>
    <s v="Electronic check"/>
    <x v="930"/>
    <x v="2"/>
    <n v="1648.45"/>
    <x v="0"/>
    <x v="0"/>
    <x v="0"/>
    <x v="17"/>
  </r>
  <r>
    <x v="2220"/>
    <s v="Male"/>
    <x v="0"/>
    <s v="Yes"/>
    <s v="No"/>
    <n v="72"/>
    <s v="Yes"/>
    <s v="No"/>
    <s v="DSL"/>
    <s v="Yes"/>
    <s v="Yes"/>
    <s v="No"/>
    <s v="Yes"/>
    <s v="Yes"/>
    <s v="Yes"/>
    <s v="Two year"/>
    <s v="Yes"/>
    <s v="Bank transfer (automatic)"/>
    <x v="75"/>
    <x v="2"/>
    <n v="5753.25"/>
    <x v="0"/>
    <x v="0"/>
    <x v="0"/>
    <x v="41"/>
  </r>
  <r>
    <x v="2221"/>
    <s v="Female"/>
    <x v="0"/>
    <s v="Yes"/>
    <s v="Yes"/>
    <n v="71"/>
    <s v="Yes"/>
    <s v="No"/>
    <s v="DSL"/>
    <s v="Yes"/>
    <s v="Yes"/>
    <s v="Yes"/>
    <s v="Yes"/>
    <s v="No"/>
    <s v="No"/>
    <s v="Two year"/>
    <s v="No"/>
    <s v="Credit card (automatic)"/>
    <x v="391"/>
    <x v="1"/>
    <n v="4492.8999999999996"/>
    <x v="0"/>
    <x v="0"/>
    <x v="0"/>
    <x v="35"/>
  </r>
  <r>
    <x v="2222"/>
    <s v="Male"/>
    <x v="0"/>
    <s v="Yes"/>
    <s v="Yes"/>
    <n v="38"/>
    <s v="Yes"/>
    <s v="Yes"/>
    <s v="Fiber optic"/>
    <s v="No"/>
    <s v="No"/>
    <s v="Yes"/>
    <s v="No"/>
    <s v="Yes"/>
    <s v="Yes"/>
    <s v="Month-to-month"/>
    <s v="Yes"/>
    <s v="Credit card (automatic)"/>
    <x v="259"/>
    <x v="2"/>
    <n v="3956.7"/>
    <x v="0"/>
    <x v="0"/>
    <x v="0"/>
    <x v="39"/>
  </r>
  <r>
    <x v="2223"/>
    <s v="Female"/>
    <x v="0"/>
    <s v="No"/>
    <s v="No"/>
    <n v="28"/>
    <s v="Yes"/>
    <s v="Yes"/>
    <s v="Fiber optic"/>
    <s v="No"/>
    <s v="Yes"/>
    <s v="No"/>
    <s v="No"/>
    <s v="No"/>
    <s v="Yes"/>
    <s v="Month-to-month"/>
    <s v="Yes"/>
    <s v="Electronic check"/>
    <x v="930"/>
    <x v="2"/>
    <n v="2625.55"/>
    <x v="1"/>
    <x v="1"/>
    <x v="0"/>
    <x v="17"/>
  </r>
  <r>
    <x v="2224"/>
    <s v="Male"/>
    <x v="1"/>
    <s v="Yes"/>
    <s v="No"/>
    <n v="17"/>
    <s v="Yes"/>
    <s v="No"/>
    <s v="Fiber optic"/>
    <s v="No"/>
    <s v="Yes"/>
    <s v="No"/>
    <s v="No"/>
    <s v="No"/>
    <s v="No"/>
    <s v="Month-to-month"/>
    <s v="Yes"/>
    <s v="Electronic check"/>
    <x v="158"/>
    <x v="2"/>
    <n v="1233.4000000000001"/>
    <x v="1"/>
    <x v="1"/>
    <x v="0"/>
    <x v="31"/>
  </r>
  <r>
    <x v="2225"/>
    <s v="Male"/>
    <x v="0"/>
    <s v="No"/>
    <s v="No"/>
    <n v="33"/>
    <s v="No"/>
    <s v="No phone service"/>
    <s v="DSL"/>
    <s v="No"/>
    <s v="Yes"/>
    <s v="No"/>
    <s v="No"/>
    <s v="Yes"/>
    <s v="No"/>
    <s v="One year"/>
    <s v="Yes"/>
    <s v="Electronic check"/>
    <x v="1047"/>
    <x v="0"/>
    <n v="1309"/>
    <x v="0"/>
    <x v="0"/>
    <x v="0"/>
    <x v="88"/>
  </r>
  <r>
    <x v="2226"/>
    <s v="Female"/>
    <x v="0"/>
    <s v="Yes"/>
    <s v="Yes"/>
    <n v="23"/>
    <s v="No"/>
    <s v="No phone service"/>
    <s v="DSL"/>
    <s v="Yes"/>
    <s v="No"/>
    <s v="No"/>
    <s v="Yes"/>
    <s v="No"/>
    <s v="No"/>
    <s v="Two year"/>
    <s v="No"/>
    <s v="Mailed check"/>
    <x v="1048"/>
    <x v="0"/>
    <n v="813.45"/>
    <x v="0"/>
    <x v="0"/>
    <x v="0"/>
    <x v="63"/>
  </r>
  <r>
    <x v="2227"/>
    <s v="Male"/>
    <x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425"/>
    <x v="3"/>
    <n v="1108.8"/>
    <x v="0"/>
    <x v="0"/>
    <x v="0"/>
    <x v="19"/>
  </r>
  <r>
    <x v="2228"/>
    <s v="Female"/>
    <x v="1"/>
    <s v="Yes"/>
    <s v="No"/>
    <n v="70"/>
    <s v="Yes"/>
    <s v="Yes"/>
    <s v="Fiber optic"/>
    <s v="No"/>
    <s v="Yes"/>
    <s v="No"/>
    <s v="Yes"/>
    <s v="Yes"/>
    <s v="Yes"/>
    <s v="Two year"/>
    <s v="Yes"/>
    <s v="Bank transfer (automatic)"/>
    <x v="927"/>
    <x v="2"/>
    <n v="7349.35"/>
    <x v="0"/>
    <x v="0"/>
    <x v="0"/>
    <x v="11"/>
  </r>
  <r>
    <x v="2229"/>
    <s v="Male"/>
    <x v="0"/>
    <s v="Yes"/>
    <s v="No"/>
    <n v="4"/>
    <s v="Yes"/>
    <s v="No"/>
    <s v="Fiber optic"/>
    <s v="No"/>
    <s v="No"/>
    <s v="No"/>
    <s v="No"/>
    <s v="No"/>
    <s v="No"/>
    <s v="Month-to-month"/>
    <s v="No"/>
    <s v="Electronic check"/>
    <x v="445"/>
    <x v="2"/>
    <n v="294.2"/>
    <x v="0"/>
    <x v="0"/>
    <x v="0"/>
    <x v="4"/>
  </r>
  <r>
    <x v="2230"/>
    <s v="Male"/>
    <x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77"/>
    <x v="3"/>
    <n v="929.2"/>
    <x v="0"/>
    <x v="0"/>
    <x v="0"/>
    <x v="19"/>
  </r>
  <r>
    <x v="2231"/>
    <s v="Male"/>
    <x v="0"/>
    <s v="No"/>
    <s v="No"/>
    <n v="10"/>
    <s v="Yes"/>
    <s v="No"/>
    <s v="Fiber optic"/>
    <s v="No"/>
    <s v="No"/>
    <s v="No"/>
    <s v="No"/>
    <s v="No"/>
    <s v="No"/>
    <s v="Month-to-month"/>
    <s v="Yes"/>
    <s v="Electronic check"/>
    <x v="243"/>
    <x v="2"/>
    <n v="740"/>
    <x v="1"/>
    <x v="1"/>
    <x v="0"/>
    <x v="26"/>
  </r>
  <r>
    <x v="2232"/>
    <s v="Male"/>
    <x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3"/>
    <x v="3"/>
    <n v="754.5"/>
    <x v="0"/>
    <x v="0"/>
    <x v="0"/>
    <x v="10"/>
  </r>
  <r>
    <x v="2233"/>
    <s v="Male"/>
    <x v="0"/>
    <s v="No"/>
    <s v="No"/>
    <n v="54"/>
    <s v="Yes"/>
    <s v="No"/>
    <s v="DSL"/>
    <s v="Yes"/>
    <s v="Yes"/>
    <s v="No"/>
    <s v="Yes"/>
    <s v="Yes"/>
    <s v="No"/>
    <s v="Month-to-month"/>
    <s v="Yes"/>
    <s v="Mailed check"/>
    <x v="650"/>
    <x v="2"/>
    <n v="3883.3"/>
    <x v="0"/>
    <x v="0"/>
    <x v="0"/>
    <x v="26"/>
  </r>
  <r>
    <x v="2234"/>
    <s v="Male"/>
    <x v="0"/>
    <s v="Yes"/>
    <s v="Yes"/>
    <n v="23"/>
    <s v="Yes"/>
    <s v="Yes"/>
    <s v="DSL"/>
    <s v="No"/>
    <s v="Yes"/>
    <s v="No"/>
    <s v="Yes"/>
    <s v="No"/>
    <s v="No"/>
    <s v="Two year"/>
    <s v="No"/>
    <s v="Mailed check"/>
    <x v="1049"/>
    <x v="1"/>
    <n v="1414.2"/>
    <x v="0"/>
    <x v="0"/>
    <x v="0"/>
    <x v="20"/>
  </r>
  <r>
    <x v="2235"/>
    <s v="Female"/>
    <x v="0"/>
    <s v="Yes"/>
    <s v="Yes"/>
    <n v="41"/>
    <s v="Yes"/>
    <s v="Yes"/>
    <s v="DSL"/>
    <s v="Yes"/>
    <s v="Yes"/>
    <s v="Yes"/>
    <s v="No"/>
    <s v="Yes"/>
    <s v="No"/>
    <s v="One year"/>
    <s v="Yes"/>
    <s v="Credit card (automatic)"/>
    <x v="1050"/>
    <x v="2"/>
    <n v="3211.2"/>
    <x v="0"/>
    <x v="0"/>
    <x v="0"/>
    <x v="60"/>
  </r>
  <r>
    <x v="2236"/>
    <s v="Male"/>
    <x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x v="1051"/>
    <x v="2"/>
    <n v="371.6"/>
    <x v="0"/>
    <x v="0"/>
    <x v="0"/>
    <x v="4"/>
  </r>
  <r>
    <x v="2237"/>
    <s v="Male"/>
    <x v="0"/>
    <s v="Yes"/>
    <s v="Yes"/>
    <n v="27"/>
    <s v="No"/>
    <s v="No phone service"/>
    <s v="DSL"/>
    <s v="No"/>
    <s v="Yes"/>
    <s v="Yes"/>
    <s v="No"/>
    <s v="No"/>
    <s v="Yes"/>
    <s v="One year"/>
    <s v="Yes"/>
    <s v="Credit card (automatic)"/>
    <x v="751"/>
    <x v="1"/>
    <n v="1246.4000000000001"/>
    <x v="0"/>
    <x v="0"/>
    <x v="0"/>
    <x v="52"/>
  </r>
  <r>
    <x v="2238"/>
    <s v="Female"/>
    <x v="0"/>
    <s v="No"/>
    <s v="No"/>
    <n v="1"/>
    <s v="Yes"/>
    <s v="No"/>
    <s v="Fiber optic"/>
    <s v="No"/>
    <s v="No"/>
    <s v="No"/>
    <s v="Yes"/>
    <s v="Yes"/>
    <s v="Yes"/>
    <s v="Month-to-month"/>
    <s v="Yes"/>
    <s v="Electronic check"/>
    <x v="657"/>
    <x v="2"/>
    <n v="95.85"/>
    <x v="0"/>
    <x v="0"/>
    <x v="0"/>
    <x v="23"/>
  </r>
  <r>
    <x v="2239"/>
    <s v="Female"/>
    <x v="0"/>
    <s v="Yes"/>
    <s v="Yes"/>
    <n v="67"/>
    <s v="No"/>
    <s v="No phone service"/>
    <s v="DSL"/>
    <s v="Yes"/>
    <s v="No"/>
    <s v="No"/>
    <s v="Yes"/>
    <s v="No"/>
    <s v="No"/>
    <s v="Two year"/>
    <s v="No"/>
    <s v="Credit card (automatic)"/>
    <x v="1052"/>
    <x v="0"/>
    <n v="2545.6999999999998"/>
    <x v="0"/>
    <x v="0"/>
    <x v="0"/>
    <x v="80"/>
  </r>
  <r>
    <x v="2240"/>
    <s v="Female"/>
    <x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x v="419"/>
    <x v="2"/>
    <n v="6448.85"/>
    <x v="0"/>
    <x v="0"/>
    <x v="0"/>
    <x v="17"/>
  </r>
  <r>
    <x v="2241"/>
    <s v="Female"/>
    <x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55"/>
    <x v="3"/>
    <n v="1468.9"/>
    <x v="0"/>
    <x v="0"/>
    <x v="0"/>
    <x v="38"/>
  </r>
  <r>
    <x v="2242"/>
    <s v="Male"/>
    <x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492"/>
    <x v="3"/>
    <n v="1013.6"/>
    <x v="0"/>
    <x v="0"/>
    <x v="0"/>
    <x v="38"/>
  </r>
  <r>
    <x v="2243"/>
    <s v="Female"/>
    <x v="1"/>
    <s v="Yes"/>
    <s v="No"/>
    <n v="66"/>
    <s v="Yes"/>
    <s v="Yes"/>
    <s v="Fiber optic"/>
    <s v="No"/>
    <s v="Yes"/>
    <s v="No"/>
    <s v="No"/>
    <s v="Yes"/>
    <s v="Yes"/>
    <s v="Month-to-month"/>
    <s v="Yes"/>
    <s v="Electronic check"/>
    <x v="250"/>
    <x v="2"/>
    <n v="6690.75"/>
    <x v="0"/>
    <x v="0"/>
    <x v="0"/>
    <x v="39"/>
  </r>
  <r>
    <x v="2244"/>
    <s v="Female"/>
    <x v="0"/>
    <s v="No"/>
    <s v="No"/>
    <n v="34"/>
    <s v="Yes"/>
    <s v="Yes"/>
    <s v="DSL"/>
    <s v="Yes"/>
    <s v="Yes"/>
    <s v="No"/>
    <s v="Yes"/>
    <s v="No"/>
    <s v="No"/>
    <s v="One year"/>
    <s v="Yes"/>
    <s v="Mailed check"/>
    <x v="500"/>
    <x v="1"/>
    <n v="2088.75"/>
    <x v="1"/>
    <x v="1"/>
    <x v="0"/>
    <x v="35"/>
  </r>
  <r>
    <x v="2245"/>
    <s v="Female"/>
    <x v="0"/>
    <s v="Yes"/>
    <s v="No"/>
    <n v="69"/>
    <s v="Yes"/>
    <s v="Yes"/>
    <s v="Fiber optic"/>
    <s v="No"/>
    <s v="No"/>
    <s v="Yes"/>
    <s v="Yes"/>
    <s v="Yes"/>
    <s v="Yes"/>
    <s v="Two year"/>
    <s v="No"/>
    <s v="Bank transfer (automatic)"/>
    <x v="159"/>
    <x v="2"/>
    <n v="7240.65"/>
    <x v="0"/>
    <x v="0"/>
    <x v="0"/>
    <x v="7"/>
  </r>
  <r>
    <x v="2246"/>
    <s v="Female"/>
    <x v="0"/>
    <s v="Yes"/>
    <s v="Yes"/>
    <n v="1"/>
    <s v="Yes"/>
    <s v="Yes"/>
    <s v="Fiber optic"/>
    <s v="Yes"/>
    <s v="No"/>
    <s v="Yes"/>
    <s v="No"/>
    <s v="Yes"/>
    <s v="Yes"/>
    <s v="Month-to-month"/>
    <s v="Yes"/>
    <s v="Electronic check"/>
    <x v="184"/>
    <x v="2"/>
    <n v="102.45"/>
    <x v="1"/>
    <x v="1"/>
    <x v="0"/>
    <x v="69"/>
  </r>
  <r>
    <x v="2247"/>
    <s v="Female"/>
    <x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65"/>
    <x v="3"/>
    <n v="830.25"/>
    <x v="0"/>
    <x v="0"/>
    <x v="0"/>
    <x v="19"/>
  </r>
  <r>
    <x v="2248"/>
    <s v="Male"/>
    <x v="0"/>
    <s v="Yes"/>
    <s v="Yes"/>
    <n v="30"/>
    <s v="Yes"/>
    <s v="Yes"/>
    <s v="DSL"/>
    <s v="Yes"/>
    <s v="No"/>
    <s v="No"/>
    <s v="No"/>
    <s v="No"/>
    <s v="No"/>
    <s v="Month-to-month"/>
    <s v="Yes"/>
    <s v="Bank transfer (automatic)"/>
    <x v="240"/>
    <x v="1"/>
    <n v="1588.7"/>
    <x v="0"/>
    <x v="0"/>
    <x v="0"/>
    <x v="2"/>
  </r>
  <r>
    <x v="2249"/>
    <s v="Female"/>
    <x v="0"/>
    <s v="No"/>
    <s v="No"/>
    <n v="11"/>
    <s v="Yes"/>
    <s v="No"/>
    <s v="DSL"/>
    <s v="No"/>
    <s v="No"/>
    <s v="No"/>
    <s v="Yes"/>
    <s v="Yes"/>
    <s v="Yes"/>
    <s v="Month-to-month"/>
    <s v="No"/>
    <s v="Mailed check"/>
    <x v="445"/>
    <x v="2"/>
    <n v="829.3"/>
    <x v="0"/>
    <x v="0"/>
    <x v="0"/>
    <x v="4"/>
  </r>
  <r>
    <x v="2250"/>
    <s v="Female"/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51"/>
    <x v="3"/>
    <n v="302.45"/>
    <x v="0"/>
    <x v="0"/>
    <x v="0"/>
    <x v="19"/>
  </r>
  <r>
    <x v="2251"/>
    <s v="Male"/>
    <x v="0"/>
    <s v="No"/>
    <s v="No"/>
    <n v="11"/>
    <s v="Yes"/>
    <s v="No"/>
    <s v="DSL"/>
    <s v="No"/>
    <s v="No"/>
    <s v="Yes"/>
    <s v="No"/>
    <s v="Yes"/>
    <s v="Yes"/>
    <s v="Month-to-month"/>
    <s v="Yes"/>
    <s v="Electronic check"/>
    <x v="263"/>
    <x v="2"/>
    <n v="712.25"/>
    <x v="0"/>
    <x v="0"/>
    <x v="0"/>
    <x v="29"/>
  </r>
  <r>
    <x v="2252"/>
    <s v="Female"/>
    <x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1"/>
    <x v="3"/>
    <n v="1336.65"/>
    <x v="0"/>
    <x v="0"/>
    <x v="0"/>
    <x v="19"/>
  </r>
  <r>
    <x v="2253"/>
    <s v="Male"/>
    <x v="1"/>
    <s v="Yes"/>
    <s v="No"/>
    <n v="72"/>
    <s v="Yes"/>
    <s v="No"/>
    <s v="DSL"/>
    <s v="Yes"/>
    <s v="Yes"/>
    <s v="Yes"/>
    <s v="Yes"/>
    <s v="Yes"/>
    <s v="No"/>
    <s v="Two year"/>
    <s v="No"/>
    <s v="Bank transfer (automatic)"/>
    <x v="113"/>
    <x v="2"/>
    <n v="5360.75"/>
    <x v="0"/>
    <x v="0"/>
    <x v="0"/>
    <x v="59"/>
  </r>
  <r>
    <x v="2254"/>
    <s v="Male"/>
    <x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x v="1053"/>
    <x v="2"/>
    <n v="6735.05"/>
    <x v="0"/>
    <x v="0"/>
    <x v="0"/>
    <x v="77"/>
  </r>
  <r>
    <x v="2255"/>
    <s v="Female"/>
    <x v="0"/>
    <s v="No"/>
    <s v="Yes"/>
    <n v="1"/>
    <s v="Yes"/>
    <s v="No"/>
    <s v="DSL"/>
    <s v="Yes"/>
    <s v="No"/>
    <s v="No"/>
    <s v="No"/>
    <s v="No"/>
    <s v="No"/>
    <s v="Month-to-month"/>
    <s v="No"/>
    <s v="Mailed check"/>
    <x v="238"/>
    <x v="1"/>
    <n v="51.2"/>
    <x v="0"/>
    <x v="0"/>
    <x v="0"/>
    <x v="46"/>
  </r>
  <r>
    <x v="2256"/>
    <s v="Female"/>
    <x v="0"/>
    <s v="No"/>
    <s v="Yes"/>
    <n v="15"/>
    <s v="Yes"/>
    <s v="No"/>
    <s v="DSL"/>
    <s v="Yes"/>
    <s v="Yes"/>
    <s v="Yes"/>
    <s v="Yes"/>
    <s v="No"/>
    <s v="No"/>
    <s v="One year"/>
    <s v="No"/>
    <s v="Credit card (automatic)"/>
    <x v="1054"/>
    <x v="1"/>
    <n v="1010"/>
    <x v="0"/>
    <x v="0"/>
    <x v="0"/>
    <x v="24"/>
  </r>
  <r>
    <x v="2257"/>
    <s v="Female"/>
    <x v="0"/>
    <s v="No"/>
    <s v="No"/>
    <n v="60"/>
    <s v="Yes"/>
    <s v="Yes"/>
    <s v="DSL"/>
    <s v="No"/>
    <s v="No"/>
    <s v="Yes"/>
    <s v="Yes"/>
    <s v="Yes"/>
    <s v="Yes"/>
    <s v="One year"/>
    <s v="No"/>
    <s v="Credit card (automatic)"/>
    <x v="702"/>
    <x v="2"/>
    <n v="4847.05"/>
    <x v="0"/>
    <x v="0"/>
    <x v="0"/>
    <x v="34"/>
  </r>
  <r>
    <x v="2258"/>
    <s v="Male"/>
    <x v="0"/>
    <s v="No"/>
    <s v="No"/>
    <n v="56"/>
    <s v="Yes"/>
    <s v="No"/>
    <s v="DSL"/>
    <s v="Yes"/>
    <s v="No"/>
    <s v="Yes"/>
    <s v="No"/>
    <s v="No"/>
    <s v="No"/>
    <s v="One year"/>
    <s v="No"/>
    <s v="Mailed check"/>
    <x v="1055"/>
    <x v="1"/>
    <n v="3019.7"/>
    <x v="0"/>
    <x v="0"/>
    <x v="0"/>
    <x v="82"/>
  </r>
  <r>
    <x v="2259"/>
    <s v="Female"/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5"/>
    <x v="3"/>
    <n v="161.65"/>
    <x v="0"/>
    <x v="0"/>
    <x v="0"/>
    <x v="14"/>
  </r>
  <r>
    <x v="2260"/>
    <s v="Female"/>
    <x v="0"/>
    <s v="No"/>
    <s v="No"/>
    <n v="3"/>
    <s v="Yes"/>
    <s v="No"/>
    <s v="Fiber optic"/>
    <s v="No"/>
    <s v="No"/>
    <s v="Yes"/>
    <s v="Yes"/>
    <s v="No"/>
    <s v="No"/>
    <s v="Month-to-month"/>
    <s v="No"/>
    <s v="Credit card (automatic)"/>
    <x v="517"/>
    <x v="2"/>
    <n v="217.55"/>
    <x v="1"/>
    <x v="1"/>
    <x v="0"/>
    <x v="30"/>
  </r>
  <r>
    <x v="2261"/>
    <s v="Female"/>
    <x v="0"/>
    <s v="Yes"/>
    <s v="No"/>
    <n v="49"/>
    <s v="Yes"/>
    <s v="Yes"/>
    <s v="DSL"/>
    <s v="No"/>
    <s v="No"/>
    <s v="No"/>
    <s v="No"/>
    <s v="No"/>
    <s v="No"/>
    <s v="Month-to-month"/>
    <s v="Yes"/>
    <s v="Credit card (automatic)"/>
    <x v="1056"/>
    <x v="1"/>
    <n v="2583.75"/>
    <x v="0"/>
    <x v="0"/>
    <x v="0"/>
    <x v="66"/>
  </r>
  <r>
    <x v="2262"/>
    <s v="Female"/>
    <x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x v="1005"/>
    <x v="2"/>
    <n v="146.05000000000001"/>
    <x v="1"/>
    <x v="1"/>
    <x v="0"/>
    <x v="30"/>
  </r>
  <r>
    <x v="2263"/>
    <s v="Female"/>
    <x v="0"/>
    <s v="No"/>
    <s v="No"/>
    <n v="6"/>
    <s v="Yes"/>
    <s v="No"/>
    <s v="Fiber optic"/>
    <s v="Yes"/>
    <s v="Yes"/>
    <s v="Yes"/>
    <s v="Yes"/>
    <s v="No"/>
    <s v="Yes"/>
    <s v="Month-to-month"/>
    <s v="Yes"/>
    <s v="Bank transfer (automatic)"/>
    <x v="850"/>
    <x v="2"/>
    <n v="567.45000000000005"/>
    <x v="1"/>
    <x v="1"/>
    <x v="0"/>
    <x v="28"/>
  </r>
  <r>
    <x v="2264"/>
    <s v="Male"/>
    <x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x v="537"/>
    <x v="2"/>
    <n v="7711.25"/>
    <x v="0"/>
    <x v="0"/>
    <x v="0"/>
    <x v="73"/>
  </r>
  <r>
    <x v="2265"/>
    <s v="Male"/>
    <x v="0"/>
    <s v="No"/>
    <s v="No"/>
    <n v="12"/>
    <s v="Yes"/>
    <s v="Yes"/>
    <s v="Fiber optic"/>
    <s v="No"/>
    <s v="Yes"/>
    <s v="Yes"/>
    <s v="Yes"/>
    <s v="Yes"/>
    <s v="Yes"/>
    <s v="Month-to-month"/>
    <s v="Yes"/>
    <s v="Mailed check"/>
    <x v="358"/>
    <x v="2"/>
    <n v="1384.75"/>
    <x v="1"/>
    <x v="1"/>
    <x v="0"/>
    <x v="13"/>
  </r>
  <r>
    <x v="2266"/>
    <s v="Male"/>
    <x v="1"/>
    <s v="Yes"/>
    <s v="No"/>
    <n v="52"/>
    <s v="Yes"/>
    <s v="No"/>
    <s v="Fiber optic"/>
    <s v="Yes"/>
    <s v="No"/>
    <s v="Yes"/>
    <s v="Yes"/>
    <s v="Yes"/>
    <s v="Yes"/>
    <s v="One year"/>
    <s v="Yes"/>
    <s v="Bank transfer (automatic)"/>
    <x v="927"/>
    <x v="2"/>
    <n v="5481.25"/>
    <x v="0"/>
    <x v="0"/>
    <x v="0"/>
    <x v="11"/>
  </r>
  <r>
    <x v="2267"/>
    <s v="Female"/>
    <x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x v="1057"/>
    <x v="2"/>
    <n v="8124.2"/>
    <x v="0"/>
    <x v="0"/>
    <x v="0"/>
    <x v="74"/>
  </r>
  <r>
    <x v="2268"/>
    <s v="Female"/>
    <x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46"/>
    <x v="3"/>
    <n v="827.3"/>
    <x v="0"/>
    <x v="0"/>
    <x v="0"/>
    <x v="14"/>
  </r>
  <r>
    <x v="2269"/>
    <s v="Female"/>
    <x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x v="148"/>
    <x v="2"/>
    <n v="70.900000000000006"/>
    <x v="1"/>
    <x v="1"/>
    <x v="0"/>
    <x v="4"/>
  </r>
  <r>
    <x v="2270"/>
    <s v="Female"/>
    <x v="1"/>
    <s v="No"/>
    <s v="No"/>
    <n v="3"/>
    <s v="Yes"/>
    <s v="No"/>
    <s v="Fiber optic"/>
    <s v="No"/>
    <s v="No"/>
    <s v="Yes"/>
    <s v="No"/>
    <s v="Yes"/>
    <s v="No"/>
    <s v="Month-to-month"/>
    <s v="Yes"/>
    <s v="Electronic check"/>
    <x v="1058"/>
    <x v="2"/>
    <n v="220.95"/>
    <x v="1"/>
    <x v="1"/>
    <x v="0"/>
    <x v="70"/>
  </r>
  <r>
    <x v="2271"/>
    <s v="Female"/>
    <x v="1"/>
    <s v="No"/>
    <s v="No"/>
    <n v="40"/>
    <s v="Yes"/>
    <s v="No"/>
    <s v="Fiber optic"/>
    <s v="No"/>
    <s v="No"/>
    <s v="No"/>
    <s v="No"/>
    <s v="Yes"/>
    <s v="Yes"/>
    <s v="Month-to-month"/>
    <s v="Yes"/>
    <s v="Electronic check"/>
    <x v="1059"/>
    <x v="2"/>
    <n v="3673.6"/>
    <x v="0"/>
    <x v="0"/>
    <x v="0"/>
    <x v="56"/>
  </r>
  <r>
    <x v="2272"/>
    <s v="Male"/>
    <x v="0"/>
    <s v="No"/>
    <s v="Yes"/>
    <n v="1"/>
    <s v="Yes"/>
    <s v="No"/>
    <s v="DSL"/>
    <s v="No"/>
    <s v="No"/>
    <s v="Yes"/>
    <s v="No"/>
    <s v="No"/>
    <s v="No"/>
    <s v="Month-to-month"/>
    <s v="Yes"/>
    <s v="Electronic check"/>
    <x v="224"/>
    <x v="1"/>
    <n v="49.85"/>
    <x v="0"/>
    <x v="0"/>
    <x v="0"/>
    <x v="9"/>
  </r>
  <r>
    <x v="2273"/>
    <s v="Male"/>
    <x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1"/>
    <x v="3"/>
    <n v="576.65"/>
    <x v="0"/>
    <x v="0"/>
    <x v="0"/>
    <x v="19"/>
  </r>
  <r>
    <x v="2274"/>
    <s v="Male"/>
    <x v="0"/>
    <s v="Yes"/>
    <s v="Yes"/>
    <n v="23"/>
    <s v="Yes"/>
    <s v="No"/>
    <s v="Fiber optic"/>
    <s v="Yes"/>
    <s v="No"/>
    <s v="No"/>
    <s v="Yes"/>
    <s v="Yes"/>
    <s v="Yes"/>
    <s v="Month-to-month"/>
    <s v="Yes"/>
    <s v="Electronic check"/>
    <x v="1045"/>
    <x v="2"/>
    <n v="2331.3000000000002"/>
    <x v="1"/>
    <x v="1"/>
    <x v="0"/>
    <x v="5"/>
  </r>
  <r>
    <x v="2275"/>
    <s v="Male"/>
    <x v="0"/>
    <s v="Yes"/>
    <s v="Yes"/>
    <n v="1"/>
    <s v="Yes"/>
    <s v="Yes"/>
    <s v="Fiber optic"/>
    <s v="No"/>
    <s v="No"/>
    <s v="No"/>
    <s v="No"/>
    <s v="No"/>
    <s v="No"/>
    <s v="Month-to-month"/>
    <s v="Yes"/>
    <s v="Electronic check"/>
    <x v="244"/>
    <x v="2"/>
    <n v="74.5"/>
    <x v="1"/>
    <x v="1"/>
    <x v="0"/>
    <x v="27"/>
  </r>
  <r>
    <x v="2276"/>
    <s v="Female"/>
    <x v="1"/>
    <s v="Yes"/>
    <s v="No"/>
    <n v="44"/>
    <s v="Yes"/>
    <s v="Yes"/>
    <s v="Fiber optic"/>
    <s v="No"/>
    <s v="No"/>
    <s v="Yes"/>
    <s v="Yes"/>
    <s v="Yes"/>
    <s v="Yes"/>
    <s v="Month-to-month"/>
    <s v="No"/>
    <s v="Electronic check"/>
    <x v="98"/>
    <x v="2"/>
    <n v="4495.6499999999996"/>
    <x v="0"/>
    <x v="0"/>
    <x v="0"/>
    <x v="11"/>
  </r>
  <r>
    <x v="2277"/>
    <s v="Male"/>
    <x v="0"/>
    <s v="No"/>
    <s v="No"/>
    <n v="65"/>
    <s v="Yes"/>
    <s v="Yes"/>
    <s v="Fiber optic"/>
    <s v="No"/>
    <s v="Yes"/>
    <s v="Yes"/>
    <s v="Yes"/>
    <s v="Yes"/>
    <s v="Yes"/>
    <s v="Month-to-month"/>
    <s v="Yes"/>
    <s v="Electronic check"/>
    <x v="1060"/>
    <x v="2"/>
    <n v="6941.2"/>
    <x v="1"/>
    <x v="1"/>
    <x v="0"/>
    <x v="72"/>
  </r>
  <r>
    <x v="2278"/>
    <s v="Female"/>
    <x v="1"/>
    <s v="No"/>
    <s v="No"/>
    <n v="7"/>
    <s v="Yes"/>
    <s v="No"/>
    <s v="DSL"/>
    <s v="Yes"/>
    <s v="No"/>
    <s v="No"/>
    <s v="No"/>
    <s v="No"/>
    <s v="No"/>
    <s v="Month-to-month"/>
    <s v="Yes"/>
    <s v="Electronic check"/>
    <x v="1061"/>
    <x v="1"/>
    <n v="340.35"/>
    <x v="0"/>
    <x v="0"/>
    <x v="0"/>
    <x v="85"/>
  </r>
  <r>
    <x v="2279"/>
    <s v="Male"/>
    <x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675"/>
    <x v="3"/>
    <n v="1789.9"/>
    <x v="0"/>
    <x v="0"/>
    <x v="0"/>
    <x v="38"/>
  </r>
  <r>
    <x v="2280"/>
    <s v="Female"/>
    <x v="1"/>
    <s v="No"/>
    <s v="No"/>
    <n v="8"/>
    <s v="Yes"/>
    <s v="Yes"/>
    <s v="Fiber optic"/>
    <s v="No"/>
    <s v="No"/>
    <s v="No"/>
    <s v="Yes"/>
    <s v="Yes"/>
    <s v="Yes"/>
    <s v="Month-to-month"/>
    <s v="Yes"/>
    <s v="Credit card (automatic)"/>
    <x v="386"/>
    <x v="2"/>
    <n v="908.55"/>
    <x v="0"/>
    <x v="0"/>
    <x v="0"/>
    <x v="5"/>
  </r>
  <r>
    <x v="2281"/>
    <s v="Female"/>
    <x v="0"/>
    <s v="No"/>
    <s v="No"/>
    <n v="16"/>
    <s v="Yes"/>
    <s v="Yes"/>
    <s v="DSL"/>
    <s v="No"/>
    <s v="No"/>
    <s v="Yes"/>
    <s v="No"/>
    <s v="No"/>
    <s v="Yes"/>
    <s v="Month-to-month"/>
    <s v="Yes"/>
    <s v="Credit card (automatic)"/>
    <x v="352"/>
    <x v="1"/>
    <n v="1043.3499999999999"/>
    <x v="1"/>
    <x v="1"/>
    <x v="0"/>
    <x v="22"/>
  </r>
  <r>
    <x v="2282"/>
    <s v="Male"/>
    <x v="1"/>
    <s v="Yes"/>
    <s v="Yes"/>
    <n v="66"/>
    <s v="Yes"/>
    <s v="Yes"/>
    <s v="Fiber optic"/>
    <s v="No"/>
    <s v="No"/>
    <s v="Yes"/>
    <s v="No"/>
    <s v="Yes"/>
    <s v="Yes"/>
    <s v="Month-to-month"/>
    <s v="Yes"/>
    <s v="Credit card (automatic)"/>
    <x v="437"/>
    <x v="2"/>
    <n v="6822.15"/>
    <x v="1"/>
    <x v="1"/>
    <x v="0"/>
    <x v="5"/>
  </r>
  <r>
    <x v="2283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x v="1062"/>
    <x v="2"/>
    <n v="71.55"/>
    <x v="1"/>
    <x v="1"/>
    <x v="0"/>
    <x v="67"/>
  </r>
  <r>
    <x v="2284"/>
    <s v="Male"/>
    <x v="0"/>
    <s v="No"/>
    <s v="Yes"/>
    <n v="3"/>
    <s v="Yes"/>
    <s v="No"/>
    <s v="DSL"/>
    <s v="Yes"/>
    <s v="No"/>
    <s v="Yes"/>
    <s v="No"/>
    <s v="No"/>
    <s v="No"/>
    <s v="Month-to-month"/>
    <s v="No"/>
    <s v="Mailed check"/>
    <x v="334"/>
    <x v="1"/>
    <n v="157.55000000000001"/>
    <x v="0"/>
    <x v="0"/>
    <x v="0"/>
    <x v="8"/>
  </r>
  <r>
    <x v="2285"/>
    <s v="Male"/>
    <x v="0"/>
    <s v="Yes"/>
    <s v="No"/>
    <n v="53"/>
    <s v="Yes"/>
    <s v="Yes"/>
    <s v="Fiber optic"/>
    <s v="Yes"/>
    <s v="No"/>
    <s v="Yes"/>
    <s v="No"/>
    <s v="No"/>
    <s v="Yes"/>
    <s v="Month-to-month"/>
    <s v="No"/>
    <s v="Electronic check"/>
    <x v="1063"/>
    <x v="2"/>
    <n v="5029.2"/>
    <x v="1"/>
    <x v="1"/>
    <x v="0"/>
    <x v="40"/>
  </r>
  <r>
    <x v="2286"/>
    <s v="Male"/>
    <x v="1"/>
    <s v="Yes"/>
    <s v="No"/>
    <n v="8"/>
    <s v="Yes"/>
    <s v="No"/>
    <s v="DSL"/>
    <s v="No"/>
    <s v="No"/>
    <s v="Yes"/>
    <s v="Yes"/>
    <s v="No"/>
    <s v="Yes"/>
    <s v="Month-to-month"/>
    <s v="Yes"/>
    <s v="Credit card (automatic)"/>
    <x v="500"/>
    <x v="1"/>
    <n v="581.70000000000005"/>
    <x v="0"/>
    <x v="0"/>
    <x v="0"/>
    <x v="35"/>
  </r>
  <r>
    <x v="2287"/>
    <s v="Male"/>
    <x v="1"/>
    <s v="Yes"/>
    <s v="No"/>
    <n v="69"/>
    <s v="Yes"/>
    <s v="Yes"/>
    <s v="Fiber optic"/>
    <s v="No"/>
    <s v="Yes"/>
    <s v="Yes"/>
    <s v="Yes"/>
    <s v="Yes"/>
    <s v="Yes"/>
    <s v="Two year"/>
    <s v="Yes"/>
    <s v="Bank transfer (automatic)"/>
    <x v="1064"/>
    <x v="2"/>
    <n v="7318.2"/>
    <x v="1"/>
    <x v="1"/>
    <x v="0"/>
    <x v="37"/>
  </r>
  <r>
    <x v="2288"/>
    <s v="Female"/>
    <x v="0"/>
    <s v="No"/>
    <s v="No"/>
    <n v="5"/>
    <s v="Yes"/>
    <s v="No"/>
    <s v="Fiber optic"/>
    <s v="No"/>
    <s v="Yes"/>
    <s v="No"/>
    <s v="No"/>
    <s v="Yes"/>
    <s v="No"/>
    <s v="Month-to-month"/>
    <s v="Yes"/>
    <s v="Mailed check"/>
    <x v="198"/>
    <x v="2"/>
    <n v="420.45"/>
    <x v="0"/>
    <x v="0"/>
    <x v="0"/>
    <x v="32"/>
  </r>
  <r>
    <x v="2289"/>
    <s v="Female"/>
    <x v="0"/>
    <s v="Yes"/>
    <s v="Yes"/>
    <n v="72"/>
    <s v="Yes"/>
    <s v="Yes"/>
    <s v="Fiber optic"/>
    <s v="Yes"/>
    <s v="No"/>
    <s v="Yes"/>
    <s v="Yes"/>
    <s v="Yes"/>
    <s v="Yes"/>
    <s v="Two year"/>
    <s v="No"/>
    <s v="Mailed check"/>
    <x v="700"/>
    <x v="2"/>
    <n v="7576.7"/>
    <x v="0"/>
    <x v="0"/>
    <x v="0"/>
    <x v="15"/>
  </r>
  <r>
    <x v="2290"/>
    <s v="Female"/>
    <x v="0"/>
    <s v="Yes"/>
    <s v="No"/>
    <n v="13"/>
    <s v="No"/>
    <s v="No phone service"/>
    <s v="DSL"/>
    <s v="No"/>
    <s v="No"/>
    <s v="Yes"/>
    <s v="No"/>
    <s v="Yes"/>
    <s v="Yes"/>
    <s v="Month-to-month"/>
    <s v="Yes"/>
    <s v="Bank transfer (automatic)"/>
    <x v="939"/>
    <x v="1"/>
    <n v="633.4"/>
    <x v="1"/>
    <x v="1"/>
    <x v="0"/>
    <x v="33"/>
  </r>
  <r>
    <x v="2291"/>
    <s v="Female"/>
    <x v="0"/>
    <s v="No"/>
    <s v="No"/>
    <n v="4"/>
    <s v="Yes"/>
    <s v="Yes"/>
    <s v="Fiber optic"/>
    <s v="No"/>
    <s v="No"/>
    <s v="No"/>
    <s v="No"/>
    <s v="Yes"/>
    <s v="No"/>
    <s v="Month-to-month"/>
    <s v="Yes"/>
    <s v="Electronic check"/>
    <x v="310"/>
    <x v="2"/>
    <n v="321.64999999999998"/>
    <x v="1"/>
    <x v="1"/>
    <x v="0"/>
    <x v="61"/>
  </r>
  <r>
    <x v="2292"/>
    <s v="Female"/>
    <x v="0"/>
    <s v="Yes"/>
    <s v="Yes"/>
    <n v="54"/>
    <s v="Yes"/>
    <s v="Yes"/>
    <s v="DSL"/>
    <s v="Yes"/>
    <s v="Yes"/>
    <s v="Yes"/>
    <s v="Yes"/>
    <s v="Yes"/>
    <s v="Yes"/>
    <s v="Two year"/>
    <s v="No"/>
    <s v="Credit card (automatic)"/>
    <x v="1038"/>
    <x v="2"/>
    <n v="4965"/>
    <x v="0"/>
    <x v="0"/>
    <x v="0"/>
    <x v="68"/>
  </r>
  <r>
    <x v="2293"/>
    <s v="Male"/>
    <x v="0"/>
    <s v="Yes"/>
    <s v="No"/>
    <n v="72"/>
    <s v="Yes"/>
    <s v="Yes"/>
    <s v="DSL"/>
    <s v="No"/>
    <s v="Yes"/>
    <s v="Yes"/>
    <s v="Yes"/>
    <s v="Yes"/>
    <s v="Yes"/>
    <s v="Two year"/>
    <s v="No"/>
    <s v="Bank transfer (automatic)"/>
    <x v="121"/>
    <x v="2"/>
    <n v="6151.9"/>
    <x v="0"/>
    <x v="0"/>
    <x v="0"/>
    <x v="61"/>
  </r>
  <r>
    <x v="2294"/>
    <s v="Male"/>
    <x v="0"/>
    <s v="No"/>
    <s v="No"/>
    <n v="12"/>
    <s v="Yes"/>
    <s v="Yes"/>
    <s v="Fiber optic"/>
    <s v="No"/>
    <s v="Yes"/>
    <s v="Yes"/>
    <s v="No"/>
    <s v="Yes"/>
    <s v="Yes"/>
    <s v="Month-to-month"/>
    <s v="Yes"/>
    <s v="Electronic check"/>
    <x v="17"/>
    <x v="2"/>
    <n v="1253.9000000000001"/>
    <x v="1"/>
    <x v="1"/>
    <x v="0"/>
    <x v="15"/>
  </r>
  <r>
    <x v="2295"/>
    <s v="Male"/>
    <x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x v="203"/>
    <x v="3"/>
    <n v="25.15"/>
    <x v="1"/>
    <x v="1"/>
    <x v="0"/>
    <x v="38"/>
  </r>
  <r>
    <x v="2296"/>
    <s v="Male"/>
    <x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x v="1003"/>
    <x v="1"/>
    <n v="45.2"/>
    <x v="0"/>
    <x v="0"/>
    <x v="0"/>
    <x v="25"/>
  </r>
  <r>
    <x v="2297"/>
    <s v="Female"/>
    <x v="0"/>
    <s v="Yes"/>
    <s v="No"/>
    <n v="54"/>
    <s v="Yes"/>
    <s v="Yes"/>
    <s v="Fiber optic"/>
    <s v="No"/>
    <s v="Yes"/>
    <s v="Yes"/>
    <s v="Yes"/>
    <s v="Yes"/>
    <s v="Yes"/>
    <s v="One year"/>
    <s v="No"/>
    <s v="Electronic check"/>
    <x v="494"/>
    <x v="2"/>
    <n v="5893.15"/>
    <x v="1"/>
    <x v="1"/>
    <x v="0"/>
    <x v="53"/>
  </r>
  <r>
    <x v="2298"/>
    <s v="Male"/>
    <x v="0"/>
    <s v="Yes"/>
    <s v="Yes"/>
    <n v="69"/>
    <s v="Yes"/>
    <s v="Yes"/>
    <s v="Fiber optic"/>
    <s v="No"/>
    <s v="No"/>
    <s v="Yes"/>
    <s v="No"/>
    <s v="No"/>
    <s v="No"/>
    <s v="Two year"/>
    <s v="Yes"/>
    <s v="Credit card (automatic)"/>
    <x v="64"/>
    <x v="2"/>
    <n v="5420.65"/>
    <x v="0"/>
    <x v="0"/>
    <x v="0"/>
    <x v="41"/>
  </r>
  <r>
    <x v="2299"/>
    <s v="Female"/>
    <x v="0"/>
    <s v="No"/>
    <s v="No"/>
    <n v="48"/>
    <s v="Yes"/>
    <s v="No"/>
    <s v="DSL"/>
    <s v="Yes"/>
    <s v="Yes"/>
    <s v="No"/>
    <s v="No"/>
    <s v="No"/>
    <s v="No"/>
    <s v="Two year"/>
    <s v="No"/>
    <s v="Credit card (automatic)"/>
    <x v="820"/>
    <x v="1"/>
    <n v="2627.35"/>
    <x v="0"/>
    <x v="0"/>
    <x v="0"/>
    <x v="8"/>
  </r>
  <r>
    <x v="2300"/>
    <s v="Female"/>
    <x v="0"/>
    <s v="Yes"/>
    <s v="Yes"/>
    <n v="48"/>
    <s v="Yes"/>
    <s v="Yes"/>
    <s v="Fiber optic"/>
    <s v="Yes"/>
    <s v="Yes"/>
    <s v="No"/>
    <s v="No"/>
    <s v="Yes"/>
    <s v="Yes"/>
    <s v="One year"/>
    <s v="Yes"/>
    <s v="Credit card (automatic)"/>
    <x v="570"/>
    <x v="2"/>
    <n v="5037.55"/>
    <x v="1"/>
    <x v="1"/>
    <x v="0"/>
    <x v="78"/>
  </r>
  <r>
    <x v="2301"/>
    <s v="Female"/>
    <x v="0"/>
    <s v="Yes"/>
    <s v="No"/>
    <n v="8"/>
    <s v="Yes"/>
    <s v="Yes"/>
    <s v="Fiber optic"/>
    <s v="No"/>
    <s v="No"/>
    <s v="No"/>
    <s v="Yes"/>
    <s v="No"/>
    <s v="Yes"/>
    <s v="Month-to-month"/>
    <s v="Yes"/>
    <s v="Electronic check"/>
    <x v="28"/>
    <x v="2"/>
    <n v="743.75"/>
    <x v="0"/>
    <x v="0"/>
    <x v="0"/>
    <x v="17"/>
  </r>
  <r>
    <x v="2302"/>
    <s v="Male"/>
    <x v="0"/>
    <s v="Yes"/>
    <s v="Yes"/>
    <n v="71"/>
    <s v="Yes"/>
    <s v="Yes"/>
    <s v="DSL"/>
    <s v="Yes"/>
    <s v="Yes"/>
    <s v="Yes"/>
    <s v="Yes"/>
    <s v="Yes"/>
    <s v="Yes"/>
    <s v="Two year"/>
    <s v="Yes"/>
    <s v="Mailed check"/>
    <x v="413"/>
    <x v="2"/>
    <n v="6589.6"/>
    <x v="0"/>
    <x v="0"/>
    <x v="0"/>
    <x v="68"/>
  </r>
  <r>
    <x v="2303"/>
    <s v="Male"/>
    <x v="0"/>
    <s v="No"/>
    <s v="No"/>
    <n v="2"/>
    <s v="Yes"/>
    <s v="No"/>
    <s v="DSL"/>
    <s v="Yes"/>
    <s v="No"/>
    <s v="No"/>
    <s v="No"/>
    <s v="No"/>
    <s v="No"/>
    <s v="Month-to-month"/>
    <s v="Yes"/>
    <s v="Electronic check"/>
    <x v="1065"/>
    <x v="1"/>
    <n v="92.45"/>
    <x v="1"/>
    <x v="1"/>
    <x v="0"/>
    <x v="85"/>
  </r>
  <r>
    <x v="2304"/>
    <s v="Male"/>
    <x v="0"/>
    <s v="Yes"/>
    <s v="No"/>
    <n v="67"/>
    <s v="Yes"/>
    <s v="No"/>
    <s v="Fiber optic"/>
    <s v="Yes"/>
    <s v="Yes"/>
    <s v="No"/>
    <s v="No"/>
    <s v="Yes"/>
    <s v="Yes"/>
    <s v="One year"/>
    <s v="Yes"/>
    <s v="Credit card (automatic)"/>
    <x v="87"/>
    <x v="2"/>
    <n v="6733.15"/>
    <x v="0"/>
    <x v="0"/>
    <x v="0"/>
    <x v="39"/>
  </r>
  <r>
    <x v="2305"/>
    <s v="Male"/>
    <x v="0"/>
    <s v="Yes"/>
    <s v="Yes"/>
    <n v="34"/>
    <s v="Yes"/>
    <s v="Yes"/>
    <s v="Fiber optic"/>
    <s v="No"/>
    <s v="Yes"/>
    <s v="No"/>
    <s v="No"/>
    <s v="Yes"/>
    <s v="Yes"/>
    <s v="Month-to-month"/>
    <s v="Yes"/>
    <s v="Bank transfer (automatic)"/>
    <x v="1066"/>
    <x v="2"/>
    <n v="3410"/>
    <x v="0"/>
    <x v="0"/>
    <x v="0"/>
    <x v="28"/>
  </r>
  <r>
    <x v="2306"/>
    <s v="Female"/>
    <x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x v="345"/>
    <x v="2"/>
    <n v="199.85"/>
    <x v="0"/>
    <x v="0"/>
    <x v="0"/>
    <x v="26"/>
  </r>
  <r>
    <x v="2307"/>
    <s v="Female"/>
    <x v="0"/>
    <s v="Yes"/>
    <s v="Yes"/>
    <n v="9"/>
    <s v="Yes"/>
    <s v="No"/>
    <s v="DSL"/>
    <s v="No"/>
    <s v="Yes"/>
    <s v="No"/>
    <s v="Yes"/>
    <s v="Yes"/>
    <s v="No"/>
    <s v="One year"/>
    <s v="Yes"/>
    <s v="Mailed check"/>
    <x v="1054"/>
    <x v="1"/>
    <n v="593.29999999999995"/>
    <x v="0"/>
    <x v="0"/>
    <x v="0"/>
    <x v="24"/>
  </r>
  <r>
    <x v="2308"/>
    <s v="Male"/>
    <x v="0"/>
    <s v="Yes"/>
    <s v="Yes"/>
    <n v="71"/>
    <s v="Yes"/>
    <s v="No"/>
    <s v="Fiber optic"/>
    <s v="Yes"/>
    <s v="Yes"/>
    <s v="Yes"/>
    <s v="No"/>
    <s v="Yes"/>
    <s v="Yes"/>
    <s v="One year"/>
    <s v="Yes"/>
    <s v="Bank transfer (automatic)"/>
    <x v="516"/>
    <x v="2"/>
    <n v="7288.4"/>
    <x v="0"/>
    <x v="0"/>
    <x v="0"/>
    <x v="7"/>
  </r>
  <r>
    <x v="2309"/>
    <s v="Male"/>
    <x v="0"/>
    <s v="No"/>
    <s v="No"/>
    <n v="57"/>
    <s v="Yes"/>
    <s v="Yes"/>
    <s v="Fiber optic"/>
    <s v="No"/>
    <s v="No"/>
    <s v="No"/>
    <s v="Yes"/>
    <s v="Yes"/>
    <s v="No"/>
    <s v="Two year"/>
    <s v="Yes"/>
    <s v="Credit card (automatic)"/>
    <x v="677"/>
    <x v="2"/>
    <n v="5229.8"/>
    <x v="0"/>
    <x v="0"/>
    <x v="0"/>
    <x v="17"/>
  </r>
  <r>
    <x v="2310"/>
    <s v="Male"/>
    <x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x v="1067"/>
    <x v="1"/>
    <n v="4464.8"/>
    <x v="0"/>
    <x v="0"/>
    <x v="0"/>
    <x v="35"/>
  </r>
  <r>
    <x v="2311"/>
    <s v="Female"/>
    <x v="1"/>
    <s v="Yes"/>
    <s v="Yes"/>
    <n v="48"/>
    <s v="Yes"/>
    <s v="No"/>
    <s v="Fiber optic"/>
    <s v="Yes"/>
    <s v="No"/>
    <s v="Yes"/>
    <s v="Yes"/>
    <s v="Yes"/>
    <s v="Yes"/>
    <s v="Month-to-month"/>
    <s v="Yes"/>
    <s v="Electronic check"/>
    <x v="743"/>
    <x v="2"/>
    <n v="5068.05"/>
    <x v="0"/>
    <x v="0"/>
    <x v="0"/>
    <x v="7"/>
  </r>
  <r>
    <x v="2312"/>
    <s v="Male"/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51"/>
    <x v="3"/>
    <n v="401.85"/>
    <x v="0"/>
    <x v="0"/>
    <x v="0"/>
    <x v="19"/>
  </r>
  <r>
    <x v="2313"/>
    <s v="Male"/>
    <x v="0"/>
    <s v="Yes"/>
    <s v="Yes"/>
    <n v="43"/>
    <s v="Yes"/>
    <s v="Yes"/>
    <s v="Fiber optic"/>
    <s v="No"/>
    <s v="No"/>
    <s v="Yes"/>
    <s v="Yes"/>
    <s v="Yes"/>
    <s v="Yes"/>
    <s v="One year"/>
    <s v="Yes"/>
    <s v="Credit card (automatic)"/>
    <x v="1068"/>
    <x v="2"/>
    <n v="4451.8500000000004"/>
    <x v="0"/>
    <x v="0"/>
    <x v="0"/>
    <x v="11"/>
  </r>
  <r>
    <x v="2314"/>
    <s v="Female"/>
    <x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x v="582"/>
    <x v="2"/>
    <n v="6688.95"/>
    <x v="0"/>
    <x v="0"/>
    <x v="0"/>
    <x v="77"/>
  </r>
  <r>
    <x v="2315"/>
    <s v="Male"/>
    <x v="0"/>
    <s v="Yes"/>
    <s v="Yes"/>
    <n v="35"/>
    <s v="Yes"/>
    <s v="Yes"/>
    <s v="DSL"/>
    <s v="No"/>
    <s v="No"/>
    <s v="No"/>
    <s v="Yes"/>
    <s v="Yes"/>
    <s v="Yes"/>
    <s v="One year"/>
    <s v="Yes"/>
    <s v="Bank transfer (automatic)"/>
    <x v="1069"/>
    <x v="2"/>
    <n v="2661.1"/>
    <x v="0"/>
    <x v="0"/>
    <x v="0"/>
    <x v="71"/>
  </r>
  <r>
    <x v="2316"/>
    <s v="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2"/>
    <x v="3"/>
    <n v="73.05"/>
    <x v="0"/>
    <x v="0"/>
    <x v="0"/>
    <x v="14"/>
  </r>
  <r>
    <x v="2317"/>
    <s v="Female"/>
    <x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6"/>
    <x v="3"/>
    <n v="1211.6500000000001"/>
    <x v="0"/>
    <x v="0"/>
    <x v="0"/>
    <x v="38"/>
  </r>
  <r>
    <x v="2318"/>
    <s v="Female"/>
    <x v="0"/>
    <s v="Yes"/>
    <s v="Yes"/>
    <n v="71"/>
    <s v="Yes"/>
    <s v="Yes"/>
    <s v="Fiber optic"/>
    <s v="Yes"/>
    <s v="Yes"/>
    <s v="Yes"/>
    <s v="No"/>
    <s v="Yes"/>
    <s v="No"/>
    <s v="Two year"/>
    <s v="No"/>
    <s v="Bank transfer (automatic)"/>
    <x v="57"/>
    <x v="2"/>
    <n v="7030.65"/>
    <x v="0"/>
    <x v="0"/>
    <x v="0"/>
    <x v="39"/>
  </r>
  <r>
    <x v="2319"/>
    <s v="Male"/>
    <x v="0"/>
    <s v="Yes"/>
    <s v="Yes"/>
    <n v="11"/>
    <s v="Yes"/>
    <s v="No"/>
    <s v="Fiber optic"/>
    <s v="No"/>
    <s v="No"/>
    <s v="No"/>
    <s v="No"/>
    <s v="Yes"/>
    <s v="Yes"/>
    <s v="Month-to-month"/>
    <s v="No"/>
    <s v="Electronic check"/>
    <x v="685"/>
    <x v="2"/>
    <n v="1020.2"/>
    <x v="0"/>
    <x v="0"/>
    <x v="0"/>
    <x v="68"/>
  </r>
  <r>
    <x v="2320"/>
    <s v="Male"/>
    <x v="0"/>
    <s v="Yes"/>
    <s v="Yes"/>
    <n v="63"/>
    <s v="Yes"/>
    <s v="Yes"/>
    <s v="DSL"/>
    <s v="Yes"/>
    <s v="Yes"/>
    <s v="Yes"/>
    <s v="Yes"/>
    <s v="Yes"/>
    <s v="Yes"/>
    <s v="Two year"/>
    <s v="Yes"/>
    <s v="Credit card (automatic)"/>
    <x v="1070"/>
    <x v="2"/>
    <n v="5597.65"/>
    <x v="0"/>
    <x v="0"/>
    <x v="0"/>
    <x v="6"/>
  </r>
  <r>
    <x v="2321"/>
    <s v="Female"/>
    <x v="1"/>
    <s v="No"/>
    <s v="No"/>
    <n v="65"/>
    <s v="Yes"/>
    <s v="Yes"/>
    <s v="Fiber optic"/>
    <s v="No"/>
    <s v="Yes"/>
    <s v="Yes"/>
    <s v="No"/>
    <s v="Yes"/>
    <s v="No"/>
    <s v="Month-to-month"/>
    <s v="Yes"/>
    <s v="Bank transfer (automatic)"/>
    <x v="53"/>
    <x v="2"/>
    <n v="6223.3"/>
    <x v="0"/>
    <x v="0"/>
    <x v="0"/>
    <x v="36"/>
  </r>
  <r>
    <x v="2322"/>
    <s v="Female"/>
    <x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07"/>
    <x v="3"/>
    <n v="1024.6500000000001"/>
    <x v="0"/>
    <x v="0"/>
    <x v="0"/>
    <x v="19"/>
  </r>
  <r>
    <x v="2323"/>
    <s v="Female"/>
    <x v="0"/>
    <s v="No"/>
    <s v="No"/>
    <n v="29"/>
    <s v="Yes"/>
    <s v="Yes"/>
    <s v="Fiber optic"/>
    <s v="No"/>
    <s v="No"/>
    <s v="Yes"/>
    <s v="No"/>
    <s v="Yes"/>
    <s v="Yes"/>
    <s v="Month-to-month"/>
    <s v="Yes"/>
    <s v="Credit card (automatic)"/>
    <x v="874"/>
    <x v="2"/>
    <n v="2933.2"/>
    <x v="1"/>
    <x v="1"/>
    <x v="0"/>
    <x v="21"/>
  </r>
  <r>
    <x v="2324"/>
    <s v="Female"/>
    <x v="1"/>
    <s v="Yes"/>
    <s v="No"/>
    <n v="15"/>
    <s v="Yes"/>
    <s v="Yes"/>
    <s v="Fiber optic"/>
    <s v="No"/>
    <s v="No"/>
    <s v="Yes"/>
    <s v="Yes"/>
    <s v="No"/>
    <s v="No"/>
    <s v="Month-to-month"/>
    <s v="Yes"/>
    <s v="Electronic check"/>
    <x v="1071"/>
    <x v="2"/>
    <n v="1258.3"/>
    <x v="1"/>
    <x v="1"/>
    <x v="0"/>
    <x v="79"/>
  </r>
  <r>
    <x v="2325"/>
    <s v="Female"/>
    <x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81"/>
    <x v="3"/>
    <n v="82.9"/>
    <x v="0"/>
    <x v="0"/>
    <x v="0"/>
    <x v="19"/>
  </r>
  <r>
    <x v="2326"/>
    <s v="Female"/>
    <x v="0"/>
    <s v="Yes"/>
    <s v="No"/>
    <n v="72"/>
    <s v="Yes"/>
    <s v="Yes"/>
    <s v="Fiber optic"/>
    <s v="No"/>
    <s v="Yes"/>
    <s v="Yes"/>
    <s v="Yes"/>
    <s v="Yes"/>
    <s v="Yes"/>
    <s v="One year"/>
    <s v="No"/>
    <s v="Credit card (automatic)"/>
    <x v="1060"/>
    <x v="2"/>
    <n v="7789.6"/>
    <x v="0"/>
    <x v="0"/>
    <x v="0"/>
    <x v="72"/>
  </r>
  <r>
    <x v="2327"/>
    <s v="Female"/>
    <x v="1"/>
    <s v="Yes"/>
    <s v="No"/>
    <n v="26"/>
    <s v="Yes"/>
    <s v="No"/>
    <s v="Fiber optic"/>
    <s v="No"/>
    <s v="No"/>
    <s v="Yes"/>
    <s v="No"/>
    <s v="Yes"/>
    <s v="No"/>
    <s v="Month-to-month"/>
    <s v="Yes"/>
    <s v="Credit card (automatic)"/>
    <x v="449"/>
    <x v="2"/>
    <n v="2067"/>
    <x v="0"/>
    <x v="0"/>
    <x v="0"/>
    <x v="61"/>
  </r>
  <r>
    <x v="2328"/>
    <s v="Female"/>
    <x v="1"/>
    <s v="Yes"/>
    <s v="No"/>
    <n v="35"/>
    <s v="Yes"/>
    <s v="Yes"/>
    <s v="Fiber optic"/>
    <s v="No"/>
    <s v="No"/>
    <s v="Yes"/>
    <s v="No"/>
    <s v="Yes"/>
    <s v="Yes"/>
    <s v="Month-to-month"/>
    <s v="No"/>
    <s v="Bank transfer (automatic)"/>
    <x v="1072"/>
    <x v="2"/>
    <n v="3452.55"/>
    <x v="0"/>
    <x v="0"/>
    <x v="0"/>
    <x v="69"/>
  </r>
  <r>
    <x v="2329"/>
    <s v="Female"/>
    <x v="0"/>
    <s v="No"/>
    <s v="No"/>
    <n v="57"/>
    <s v="Yes"/>
    <s v="Yes"/>
    <s v="Fiber optic"/>
    <s v="No"/>
    <s v="Yes"/>
    <s v="No"/>
    <s v="Yes"/>
    <s v="No"/>
    <s v="Yes"/>
    <s v="One year"/>
    <s v="No"/>
    <s v="Electronic check"/>
    <x v="415"/>
    <x v="2"/>
    <n v="5468.95"/>
    <x v="0"/>
    <x v="0"/>
    <x v="0"/>
    <x v="36"/>
  </r>
  <r>
    <x v="2330"/>
    <s v="Male"/>
    <x v="0"/>
    <s v="Yes"/>
    <s v="Yes"/>
    <n v="28"/>
    <s v="Yes"/>
    <s v="Yes"/>
    <s v="DSL"/>
    <s v="No"/>
    <s v="Yes"/>
    <s v="No"/>
    <s v="No"/>
    <s v="No"/>
    <s v="Yes"/>
    <s v="Month-to-month"/>
    <s v="No"/>
    <s v="Electronic check"/>
    <x v="500"/>
    <x v="1"/>
    <n v="1802.15"/>
    <x v="0"/>
    <x v="0"/>
    <x v="0"/>
    <x v="35"/>
  </r>
  <r>
    <x v="2331"/>
    <s v="Female"/>
    <x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073"/>
    <x v="3"/>
    <n v="733.55"/>
    <x v="0"/>
    <x v="0"/>
    <x v="0"/>
    <x v="96"/>
  </r>
  <r>
    <x v="2332"/>
    <s v="Female"/>
    <x v="0"/>
    <s v="Yes"/>
    <s v="No"/>
    <n v="47"/>
    <s v="Yes"/>
    <s v="No"/>
    <s v="DSL"/>
    <s v="Yes"/>
    <s v="No"/>
    <s v="Yes"/>
    <s v="No"/>
    <s v="Yes"/>
    <s v="No"/>
    <s v="One year"/>
    <s v="Yes"/>
    <s v="Credit card (automatic)"/>
    <x v="942"/>
    <x v="1"/>
    <n v="3021.45"/>
    <x v="0"/>
    <x v="0"/>
    <x v="0"/>
    <x v="24"/>
  </r>
  <r>
    <x v="2333"/>
    <s v="Female"/>
    <x v="0"/>
    <s v="Yes"/>
    <s v="Yes"/>
    <n v="57"/>
    <s v="Yes"/>
    <s v="Yes"/>
    <s v="DSL"/>
    <s v="Yes"/>
    <s v="Yes"/>
    <s v="No"/>
    <s v="Yes"/>
    <s v="No"/>
    <s v="No"/>
    <s v="Month-to-month"/>
    <s v="No"/>
    <s v="Bank transfer (automatic)"/>
    <x v="352"/>
    <x v="1"/>
    <n v="3687.85"/>
    <x v="0"/>
    <x v="0"/>
    <x v="0"/>
    <x v="22"/>
  </r>
  <r>
    <x v="2334"/>
    <s v="Male"/>
    <x v="1"/>
    <s v="Yes"/>
    <s v="No"/>
    <n v="16"/>
    <s v="Yes"/>
    <s v="Yes"/>
    <s v="Fiber optic"/>
    <s v="No"/>
    <s v="No"/>
    <s v="No"/>
    <s v="No"/>
    <s v="Yes"/>
    <s v="No"/>
    <s v="Month-to-month"/>
    <s v="Yes"/>
    <s v="Credit card (automatic)"/>
    <x v="474"/>
    <x v="2"/>
    <n v="1391.15"/>
    <x v="0"/>
    <x v="0"/>
    <x v="0"/>
    <x v="32"/>
  </r>
  <r>
    <x v="2335"/>
    <s v="Male"/>
    <x v="0"/>
    <s v="No"/>
    <s v="No"/>
    <n v="5"/>
    <s v="Yes"/>
    <s v="No"/>
    <s v="DSL"/>
    <s v="Yes"/>
    <s v="No"/>
    <s v="Yes"/>
    <s v="No"/>
    <s v="No"/>
    <s v="No"/>
    <s v="Month-to-month"/>
    <s v="Yes"/>
    <s v="Mailed check"/>
    <x v="830"/>
    <x v="1"/>
    <n v="274.35000000000002"/>
    <x v="0"/>
    <x v="0"/>
    <x v="0"/>
    <x v="8"/>
  </r>
  <r>
    <x v="2336"/>
    <s v="Male"/>
    <x v="0"/>
    <s v="Yes"/>
    <s v="No"/>
    <n v="17"/>
    <s v="Yes"/>
    <s v="No"/>
    <s v="Fiber optic"/>
    <s v="No"/>
    <s v="No"/>
    <s v="No"/>
    <s v="No"/>
    <s v="No"/>
    <s v="No"/>
    <s v="Month-to-month"/>
    <s v="Yes"/>
    <s v="Bank transfer (automatic)"/>
    <x v="213"/>
    <x v="2"/>
    <n v="1214.05"/>
    <x v="1"/>
    <x v="1"/>
    <x v="0"/>
    <x v="26"/>
  </r>
  <r>
    <x v="2337"/>
    <s v="Female"/>
    <x v="1"/>
    <s v="No"/>
    <s v="No"/>
    <n v="56"/>
    <s v="Yes"/>
    <s v="Yes"/>
    <s v="Fiber optic"/>
    <s v="No"/>
    <s v="Yes"/>
    <s v="Yes"/>
    <s v="No"/>
    <s v="Yes"/>
    <s v="Yes"/>
    <s v="One year"/>
    <s v="Yes"/>
    <s v="Bank transfer (automatic)"/>
    <x v="866"/>
    <x v="2"/>
    <n v="5510.65"/>
    <x v="1"/>
    <x v="1"/>
    <x v="0"/>
    <x v="7"/>
  </r>
  <r>
    <x v="2338"/>
    <s v="Male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1"/>
    <x v="3"/>
    <n v="1322.85"/>
    <x v="0"/>
    <x v="0"/>
    <x v="0"/>
    <x v="19"/>
  </r>
  <r>
    <x v="2339"/>
    <s v="Female"/>
    <x v="1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x v="745"/>
    <x v="2"/>
    <n v="1973.75"/>
    <x v="1"/>
    <x v="1"/>
    <x v="0"/>
    <x v="40"/>
  </r>
  <r>
    <x v="2340"/>
    <s v="Female"/>
    <x v="0"/>
    <s v="Yes"/>
    <s v="Yes"/>
    <n v="48"/>
    <s v="No"/>
    <s v="No phone service"/>
    <s v="DSL"/>
    <s v="Yes"/>
    <s v="No"/>
    <s v="Yes"/>
    <s v="No"/>
    <s v="No"/>
    <s v="Yes"/>
    <s v="One year"/>
    <s v="No"/>
    <s v="Credit card (automatic)"/>
    <x v="221"/>
    <x v="1"/>
    <n v="2196.3000000000002"/>
    <x v="0"/>
    <x v="0"/>
    <x v="0"/>
    <x v="25"/>
  </r>
  <r>
    <x v="2341"/>
    <s v="Female"/>
    <x v="0"/>
    <s v="Yes"/>
    <s v="No"/>
    <n v="68"/>
    <s v="Yes"/>
    <s v="Yes"/>
    <s v="Fiber optic"/>
    <s v="Yes"/>
    <s v="Yes"/>
    <s v="Yes"/>
    <s v="Yes"/>
    <s v="Yes"/>
    <s v="Yes"/>
    <s v="Two year"/>
    <s v="No"/>
    <s v="Bank transfer (automatic)"/>
    <x v="1074"/>
    <x v="2"/>
    <n v="7843.55"/>
    <x v="0"/>
    <x v="0"/>
    <x v="0"/>
    <x v="73"/>
  </r>
  <r>
    <x v="2342"/>
    <s v="Female"/>
    <x v="0"/>
    <s v="No"/>
    <s v="No"/>
    <n v="30"/>
    <s v="Yes"/>
    <s v="Yes"/>
    <s v="Fiber optic"/>
    <s v="Yes"/>
    <s v="No"/>
    <s v="No"/>
    <s v="Yes"/>
    <s v="Yes"/>
    <s v="Yes"/>
    <s v="Month-to-month"/>
    <s v="No"/>
    <s v="Bank transfer (automatic)"/>
    <x v="1075"/>
    <x v="2"/>
    <n v="3211.9"/>
    <x v="0"/>
    <x v="0"/>
    <x v="0"/>
    <x v="12"/>
  </r>
  <r>
    <x v="2343"/>
    <s v="Female"/>
    <x v="0"/>
    <s v="Yes"/>
    <s v="No"/>
    <n v="3"/>
    <s v="Yes"/>
    <s v="No"/>
    <s v="DSL"/>
    <s v="No"/>
    <s v="No"/>
    <s v="No"/>
    <s v="No"/>
    <s v="No"/>
    <s v="No"/>
    <s v="Month-to-month"/>
    <s v="Yes"/>
    <s v="Mailed check"/>
    <x v="1076"/>
    <x v="1"/>
    <n v="130.15"/>
    <x v="0"/>
    <x v="0"/>
    <x v="0"/>
    <x v="52"/>
  </r>
  <r>
    <x v="2344"/>
    <s v="Female"/>
    <x v="1"/>
    <s v="No"/>
    <s v="No"/>
    <n v="14"/>
    <s v="No"/>
    <s v="No phone service"/>
    <s v="DSL"/>
    <s v="Yes"/>
    <s v="No"/>
    <s v="Yes"/>
    <s v="Yes"/>
    <s v="No"/>
    <s v="No"/>
    <s v="Two year"/>
    <s v="No"/>
    <s v="Mailed check"/>
    <x v="1022"/>
    <x v="0"/>
    <n v="692.35"/>
    <x v="0"/>
    <x v="0"/>
    <x v="0"/>
    <x v="18"/>
  </r>
  <r>
    <x v="2345"/>
    <s v="Female"/>
    <x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332"/>
    <x v="3"/>
    <n v="85.5"/>
    <x v="0"/>
    <x v="0"/>
    <x v="0"/>
    <x v="19"/>
  </r>
  <r>
    <x v="2346"/>
    <s v="Female"/>
    <x v="0"/>
    <s v="Yes"/>
    <s v="Yes"/>
    <n v="71"/>
    <s v="Yes"/>
    <s v="Yes"/>
    <s v="Fiber optic"/>
    <s v="No"/>
    <s v="Yes"/>
    <s v="Yes"/>
    <s v="No"/>
    <s v="No"/>
    <s v="Yes"/>
    <s v="Two year"/>
    <s v="Yes"/>
    <s v="Credit card (automatic)"/>
    <x v="885"/>
    <x v="2"/>
    <n v="6849.4"/>
    <x v="0"/>
    <x v="0"/>
    <x v="0"/>
    <x v="23"/>
  </r>
  <r>
    <x v="2347"/>
    <s v="Male"/>
    <x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369"/>
    <x v="3"/>
    <n v="203.95"/>
    <x v="0"/>
    <x v="0"/>
    <x v="0"/>
    <x v="43"/>
  </r>
  <r>
    <x v="2348"/>
    <s v="Male"/>
    <x v="0"/>
    <s v="Yes"/>
    <s v="Yes"/>
    <n v="61"/>
    <s v="No"/>
    <s v="No phone service"/>
    <s v="DSL"/>
    <s v="Yes"/>
    <s v="No"/>
    <s v="Yes"/>
    <s v="No"/>
    <s v="No"/>
    <s v="No"/>
    <s v="Month-to-month"/>
    <s v="No"/>
    <s v="Bank transfer (automatic)"/>
    <x v="632"/>
    <x v="0"/>
    <n v="2117.1999999999998"/>
    <x v="0"/>
    <x v="0"/>
    <x v="0"/>
    <x v="48"/>
  </r>
  <r>
    <x v="2349"/>
    <s v="Male"/>
    <x v="0"/>
    <s v="Yes"/>
    <s v="Yes"/>
    <n v="72"/>
    <s v="Yes"/>
    <s v="Yes"/>
    <s v="Fiber optic"/>
    <s v="No"/>
    <s v="Yes"/>
    <s v="Yes"/>
    <s v="Yes"/>
    <s v="No"/>
    <s v="No"/>
    <s v="Two year"/>
    <s v="No"/>
    <s v="Bank transfer (automatic)"/>
    <x v="677"/>
    <x v="2"/>
    <n v="6565.85"/>
    <x v="0"/>
    <x v="0"/>
    <x v="0"/>
    <x v="17"/>
  </r>
  <r>
    <x v="2350"/>
    <s v="Female"/>
    <x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x v="85"/>
    <x v="2"/>
    <n v="424.75"/>
    <x v="0"/>
    <x v="0"/>
    <x v="0"/>
    <x v="50"/>
  </r>
  <r>
    <x v="2351"/>
    <s v="Female"/>
    <x v="0"/>
    <s v="No"/>
    <s v="No"/>
    <n v="49"/>
    <s v="Yes"/>
    <s v="No"/>
    <s v="DSL"/>
    <s v="Yes"/>
    <s v="Yes"/>
    <s v="Yes"/>
    <s v="Yes"/>
    <s v="No"/>
    <s v="No"/>
    <s v="Two year"/>
    <s v="No"/>
    <s v="Bank transfer (automatic)"/>
    <x v="1077"/>
    <x v="1"/>
    <n v="3306.85"/>
    <x v="0"/>
    <x v="0"/>
    <x v="0"/>
    <x v="51"/>
  </r>
  <r>
    <x v="2352"/>
    <s v="Male"/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139"/>
    <x v="3"/>
    <n v="168.9"/>
    <x v="0"/>
    <x v="0"/>
    <x v="0"/>
    <x v="19"/>
  </r>
  <r>
    <x v="2353"/>
    <s v="Male"/>
    <x v="0"/>
    <s v="No"/>
    <s v="No"/>
    <n v="3"/>
    <s v="Yes"/>
    <s v="No"/>
    <s v="Fiber optic"/>
    <s v="No"/>
    <s v="No"/>
    <s v="No"/>
    <s v="No"/>
    <s v="No"/>
    <s v="Yes"/>
    <s v="Month-to-month"/>
    <s v="Yes"/>
    <s v="Electronic check"/>
    <x v="431"/>
    <x v="2"/>
    <n v="253.8"/>
    <x v="0"/>
    <x v="0"/>
    <x v="0"/>
    <x v="30"/>
  </r>
  <r>
    <x v="2354"/>
    <s v="Male"/>
    <x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27"/>
    <x v="3"/>
    <n v="197.4"/>
    <x v="0"/>
    <x v="0"/>
    <x v="0"/>
    <x v="19"/>
  </r>
  <r>
    <x v="2355"/>
    <s v="Male"/>
    <x v="0"/>
    <s v="Yes"/>
    <s v="Yes"/>
    <n v="67"/>
    <s v="Yes"/>
    <s v="No"/>
    <s v="DSL"/>
    <s v="Yes"/>
    <s v="Yes"/>
    <s v="No"/>
    <s v="No"/>
    <s v="No"/>
    <s v="No"/>
    <s v="Two year"/>
    <s v="Yes"/>
    <s v="Bank transfer (automatic)"/>
    <x v="957"/>
    <x v="1"/>
    <n v="3838.2"/>
    <x v="0"/>
    <x v="0"/>
    <x v="0"/>
    <x v="2"/>
  </r>
  <r>
    <x v="2356"/>
    <s v="Male"/>
    <x v="0"/>
    <s v="No"/>
    <s v="No"/>
    <n v="46"/>
    <s v="Yes"/>
    <s v="No"/>
    <s v="DSL"/>
    <s v="No"/>
    <s v="No"/>
    <s v="No"/>
    <s v="No"/>
    <s v="No"/>
    <s v="No"/>
    <s v="Month-to-month"/>
    <s v="Yes"/>
    <s v="Credit card (automatic)"/>
    <x v="1003"/>
    <x v="1"/>
    <n v="2065.15"/>
    <x v="0"/>
    <x v="0"/>
    <x v="0"/>
    <x v="25"/>
  </r>
  <r>
    <x v="2357"/>
    <s v="Female"/>
    <x v="0"/>
    <s v="Yes"/>
    <s v="No"/>
    <n v="67"/>
    <s v="Yes"/>
    <s v="Yes"/>
    <s v="DSL"/>
    <s v="Yes"/>
    <s v="Yes"/>
    <s v="Yes"/>
    <s v="No"/>
    <s v="No"/>
    <s v="Yes"/>
    <s v="One year"/>
    <s v="No"/>
    <s v="Mailed check"/>
    <x v="372"/>
    <x v="2"/>
    <n v="5064.45"/>
    <x v="0"/>
    <x v="0"/>
    <x v="0"/>
    <x v="27"/>
  </r>
  <r>
    <x v="2358"/>
    <s v="Female"/>
    <x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39"/>
    <x v="3"/>
    <n v="1140.05"/>
    <x v="0"/>
    <x v="0"/>
    <x v="0"/>
    <x v="19"/>
  </r>
  <r>
    <x v="2359"/>
    <s v="Male"/>
    <x v="0"/>
    <s v="Yes"/>
    <s v="No"/>
    <n v="33"/>
    <s v="Yes"/>
    <s v="Yes"/>
    <s v="DSL"/>
    <s v="Yes"/>
    <s v="Yes"/>
    <s v="Yes"/>
    <s v="No"/>
    <s v="Yes"/>
    <s v="No"/>
    <s v="Month-to-month"/>
    <s v="Yes"/>
    <s v="Bank transfer (automatic)"/>
    <x v="1078"/>
    <x v="2"/>
    <n v="2447.4499999999998"/>
    <x v="0"/>
    <x v="0"/>
    <x v="0"/>
    <x v="71"/>
  </r>
  <r>
    <x v="2360"/>
    <s v="Male"/>
    <x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32"/>
    <x v="3"/>
    <n v="1263.9000000000001"/>
    <x v="0"/>
    <x v="0"/>
    <x v="0"/>
    <x v="19"/>
  </r>
  <r>
    <x v="2361"/>
    <s v="Female"/>
    <x v="0"/>
    <s v="No"/>
    <s v="Yes"/>
    <n v="1"/>
    <s v="Yes"/>
    <s v="No"/>
    <s v="DSL"/>
    <s v="No"/>
    <s v="No"/>
    <s v="No"/>
    <s v="No"/>
    <s v="No"/>
    <s v="No"/>
    <s v="Month-to-month"/>
    <s v="No"/>
    <s v="Mailed check"/>
    <x v="970"/>
    <x v="1"/>
    <n v="45.95"/>
    <x v="1"/>
    <x v="1"/>
    <x v="0"/>
    <x v="52"/>
  </r>
  <r>
    <x v="2362"/>
    <s v="Male"/>
    <x v="0"/>
    <s v="Yes"/>
    <s v="Yes"/>
    <n v="49"/>
    <s v="No"/>
    <s v="No phone service"/>
    <s v="DSL"/>
    <s v="Yes"/>
    <s v="No"/>
    <s v="No"/>
    <s v="No"/>
    <s v="No"/>
    <s v="Yes"/>
    <s v="Month-to-month"/>
    <s v="Yes"/>
    <s v="Electronic check"/>
    <x v="1079"/>
    <x v="0"/>
    <n v="1838.15"/>
    <x v="0"/>
    <x v="0"/>
    <x v="0"/>
    <x v="88"/>
  </r>
  <r>
    <x v="2363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x v="778"/>
    <x v="1"/>
    <n v="44.75"/>
    <x v="0"/>
    <x v="0"/>
    <x v="0"/>
    <x v="25"/>
  </r>
  <r>
    <x v="2364"/>
    <s v="Male"/>
    <x v="0"/>
    <s v="Yes"/>
    <s v="No"/>
    <n v="14"/>
    <s v="Yes"/>
    <s v="Yes"/>
    <s v="Fiber optic"/>
    <s v="No"/>
    <s v="Yes"/>
    <s v="Yes"/>
    <s v="No"/>
    <s v="No"/>
    <s v="No"/>
    <s v="Month-to-month"/>
    <s v="Yes"/>
    <s v="Electronic check"/>
    <x v="278"/>
    <x v="2"/>
    <n v="1185"/>
    <x v="0"/>
    <x v="0"/>
    <x v="0"/>
    <x v="79"/>
  </r>
  <r>
    <x v="2365"/>
    <s v="Male"/>
    <x v="1"/>
    <s v="No"/>
    <s v="No"/>
    <n v="18"/>
    <s v="Yes"/>
    <s v="Yes"/>
    <s v="Fiber optic"/>
    <s v="No"/>
    <s v="No"/>
    <s v="Yes"/>
    <s v="Yes"/>
    <s v="Yes"/>
    <s v="No"/>
    <s v="Month-to-month"/>
    <s v="No"/>
    <s v="Bank transfer (automatic)"/>
    <x v="1063"/>
    <x v="2"/>
    <n v="1743.9"/>
    <x v="0"/>
    <x v="0"/>
    <x v="0"/>
    <x v="40"/>
  </r>
  <r>
    <x v="2366"/>
    <s v="Female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192"/>
    <x v="2"/>
    <n v="70.150000000000006"/>
    <x v="1"/>
    <x v="1"/>
    <x v="0"/>
    <x v="26"/>
  </r>
  <r>
    <x v="2367"/>
    <s v="Female"/>
    <x v="0"/>
    <s v="No"/>
    <s v="No"/>
    <n v="1"/>
    <s v="Yes"/>
    <s v="No"/>
    <s v="Fiber optic"/>
    <s v="No"/>
    <s v="No"/>
    <s v="Yes"/>
    <s v="No"/>
    <s v="Yes"/>
    <s v="No"/>
    <s v="Month-to-month"/>
    <s v="Yes"/>
    <s v="Credit card (automatic)"/>
    <x v="599"/>
    <x v="2"/>
    <n v="85.55"/>
    <x v="1"/>
    <x v="1"/>
    <x v="0"/>
    <x v="61"/>
  </r>
  <r>
    <x v="2368"/>
    <s v="Female"/>
    <x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x v="1080"/>
    <x v="2"/>
    <n v="8529.5"/>
    <x v="0"/>
    <x v="0"/>
    <x v="0"/>
    <x v="94"/>
  </r>
  <r>
    <x v="2369"/>
    <s v="Male"/>
    <x v="0"/>
    <s v="No"/>
    <s v="No"/>
    <n v="64"/>
    <s v="Yes"/>
    <s v="Yes"/>
    <s v="Fiber optic"/>
    <s v="Yes"/>
    <s v="No"/>
    <s v="Yes"/>
    <s v="Yes"/>
    <s v="No"/>
    <s v="Yes"/>
    <s v="Two year"/>
    <s v="No"/>
    <s v="Credit card (automatic)"/>
    <x v="739"/>
    <x v="2"/>
    <n v="6549.45"/>
    <x v="0"/>
    <x v="0"/>
    <x v="0"/>
    <x v="21"/>
  </r>
  <r>
    <x v="2370"/>
    <s v="Male"/>
    <x v="0"/>
    <s v="Yes"/>
    <s v="No"/>
    <n v="69"/>
    <s v="Yes"/>
    <s v="Yes"/>
    <s v="Fiber optic"/>
    <s v="Yes"/>
    <s v="Yes"/>
    <s v="Yes"/>
    <s v="Yes"/>
    <s v="Yes"/>
    <s v="Yes"/>
    <s v="Two year"/>
    <s v="Yes"/>
    <s v="Bank transfer (automatic)"/>
    <x v="1081"/>
    <x v="2"/>
    <n v="7806.5"/>
    <x v="0"/>
    <x v="0"/>
    <x v="0"/>
    <x v="13"/>
  </r>
  <r>
    <x v="2371"/>
    <s v="Female"/>
    <x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25"/>
    <x v="3"/>
    <n v="25.7"/>
    <x v="0"/>
    <x v="0"/>
    <x v="0"/>
    <x v="45"/>
  </r>
  <r>
    <x v="2372"/>
    <s v="Male"/>
    <x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x v="1082"/>
    <x v="2"/>
    <n v="6287.3"/>
    <x v="0"/>
    <x v="0"/>
    <x v="0"/>
    <x v="17"/>
  </r>
  <r>
    <x v="2373"/>
    <s v="Female"/>
    <x v="0"/>
    <s v="Yes"/>
    <s v="Yes"/>
    <n v="66"/>
    <s v="Yes"/>
    <s v="No"/>
    <s v="DSL"/>
    <s v="No"/>
    <s v="No"/>
    <s v="No"/>
    <s v="Yes"/>
    <s v="No"/>
    <s v="No"/>
    <s v="One year"/>
    <s v="Yes"/>
    <s v="Credit card (automatic)"/>
    <x v="744"/>
    <x v="1"/>
    <n v="3251.85"/>
    <x v="0"/>
    <x v="0"/>
    <x v="0"/>
    <x v="33"/>
  </r>
  <r>
    <x v="2374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1"/>
    <x v="3"/>
    <n v="50.6"/>
    <x v="0"/>
    <x v="0"/>
    <x v="0"/>
    <x v="10"/>
  </r>
  <r>
    <x v="2375"/>
    <s v="Female"/>
    <x v="1"/>
    <s v="Yes"/>
    <s v="No"/>
    <n v="71"/>
    <s v="Yes"/>
    <s v="No"/>
    <s v="Fiber optic"/>
    <s v="Yes"/>
    <s v="Yes"/>
    <s v="Yes"/>
    <s v="Yes"/>
    <s v="Yes"/>
    <s v="Yes"/>
    <s v="Two year"/>
    <s v="Yes"/>
    <s v="Bank transfer (automatic)"/>
    <x v="169"/>
    <x v="2"/>
    <n v="7904.25"/>
    <x v="0"/>
    <x v="0"/>
    <x v="0"/>
    <x v="53"/>
  </r>
  <r>
    <x v="2376"/>
    <s v="Male"/>
    <x v="0"/>
    <s v="No"/>
    <s v="No"/>
    <n v="11"/>
    <s v="Yes"/>
    <s v="No"/>
    <s v="DSL"/>
    <s v="No"/>
    <s v="Yes"/>
    <s v="No"/>
    <s v="No"/>
    <s v="Yes"/>
    <s v="No"/>
    <s v="One year"/>
    <s v="Yes"/>
    <s v="Electronic check"/>
    <x v="1083"/>
    <x v="1"/>
    <n v="729.95"/>
    <x v="0"/>
    <x v="0"/>
    <x v="0"/>
    <x v="76"/>
  </r>
  <r>
    <x v="2377"/>
    <s v="Male"/>
    <x v="0"/>
    <s v="No"/>
    <s v="Yes"/>
    <n v="47"/>
    <s v="Yes"/>
    <s v="No"/>
    <s v="DSL"/>
    <s v="Yes"/>
    <s v="Yes"/>
    <s v="No"/>
    <s v="No"/>
    <s v="No"/>
    <s v="No"/>
    <s v="Month-to-month"/>
    <s v="Yes"/>
    <s v="Electronic check"/>
    <x v="25"/>
    <x v="1"/>
    <n v="2654.05"/>
    <x v="0"/>
    <x v="0"/>
    <x v="0"/>
    <x v="16"/>
  </r>
  <r>
    <x v="2378"/>
    <s v="Female"/>
    <x v="0"/>
    <s v="Yes"/>
    <s v="No"/>
    <n v="35"/>
    <s v="Yes"/>
    <s v="No"/>
    <s v="Fiber optic"/>
    <s v="No"/>
    <s v="No"/>
    <s v="No"/>
    <s v="No"/>
    <s v="No"/>
    <s v="No"/>
    <s v="Month-to-month"/>
    <s v="Yes"/>
    <s v="Electronic check"/>
    <x v="544"/>
    <x v="2"/>
    <n v="2416.5500000000002"/>
    <x v="1"/>
    <x v="1"/>
    <x v="0"/>
    <x v="26"/>
  </r>
  <r>
    <x v="2379"/>
    <s v="Male"/>
    <x v="1"/>
    <s v="Yes"/>
    <s v="No"/>
    <n v="32"/>
    <s v="Yes"/>
    <s v="Yes"/>
    <s v="Fiber optic"/>
    <s v="No"/>
    <s v="Yes"/>
    <s v="Yes"/>
    <s v="No"/>
    <s v="Yes"/>
    <s v="Yes"/>
    <s v="Month-to-month"/>
    <s v="No"/>
    <s v="Bank transfer (automatic)"/>
    <x v="38"/>
    <x v="2"/>
    <n v="3520.75"/>
    <x v="1"/>
    <x v="1"/>
    <x v="0"/>
    <x v="12"/>
  </r>
  <r>
    <x v="2380"/>
    <s v="Male"/>
    <x v="0"/>
    <s v="Yes"/>
    <s v="Yes"/>
    <n v="60"/>
    <s v="Yes"/>
    <s v="Yes"/>
    <s v="Fiber optic"/>
    <s v="No"/>
    <s v="Yes"/>
    <s v="No"/>
    <s v="Yes"/>
    <s v="Yes"/>
    <s v="Yes"/>
    <s v="Month-to-month"/>
    <s v="Yes"/>
    <s v="Bank transfer (automatic)"/>
    <x v="501"/>
    <x v="2"/>
    <n v="5969.95"/>
    <x v="0"/>
    <x v="0"/>
    <x v="0"/>
    <x v="11"/>
  </r>
  <r>
    <x v="2381"/>
    <s v="Male"/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88"/>
    <x v="3"/>
    <n v="226.8"/>
    <x v="0"/>
    <x v="0"/>
    <x v="0"/>
    <x v="19"/>
  </r>
  <r>
    <x v="2382"/>
    <s v="Female"/>
    <x v="0"/>
    <s v="No"/>
    <s v="No"/>
    <n v="29"/>
    <s v="No"/>
    <s v="No phone service"/>
    <s v="DSL"/>
    <s v="Yes"/>
    <s v="Yes"/>
    <s v="No"/>
    <s v="Yes"/>
    <s v="No"/>
    <s v="No"/>
    <s v="One year"/>
    <s v="No"/>
    <s v="Credit card (automatic)"/>
    <x v="684"/>
    <x v="0"/>
    <n v="1082.75"/>
    <x v="0"/>
    <x v="0"/>
    <x v="0"/>
    <x v="18"/>
  </r>
  <r>
    <x v="2383"/>
    <s v="Male"/>
    <x v="0"/>
    <s v="Yes"/>
    <s v="Yes"/>
    <n v="21"/>
    <s v="No"/>
    <s v="No phone service"/>
    <s v="DSL"/>
    <s v="No"/>
    <s v="No"/>
    <s v="No"/>
    <s v="No"/>
    <s v="No"/>
    <s v="No"/>
    <s v="Month-to-month"/>
    <s v="Yes"/>
    <s v="Electronic check"/>
    <x v="1084"/>
    <x v="3"/>
    <n v="565.75"/>
    <x v="0"/>
    <x v="0"/>
    <x v="0"/>
    <x v="45"/>
  </r>
  <r>
    <x v="2384"/>
    <s v="Male"/>
    <x v="1"/>
    <s v="Yes"/>
    <s v="No"/>
    <n v="48"/>
    <s v="Yes"/>
    <s v="Yes"/>
    <s v="Fiber optic"/>
    <s v="No"/>
    <s v="No"/>
    <s v="Yes"/>
    <s v="No"/>
    <s v="No"/>
    <s v="Yes"/>
    <s v="Month-to-month"/>
    <s v="Yes"/>
    <s v="Credit card (automatic)"/>
    <x v="947"/>
    <x v="2"/>
    <n v="4370.75"/>
    <x v="0"/>
    <x v="0"/>
    <x v="0"/>
    <x v="68"/>
  </r>
  <r>
    <x v="2385"/>
    <s v="Female"/>
    <x v="0"/>
    <s v="No"/>
    <s v="Yes"/>
    <n v="3"/>
    <s v="No"/>
    <s v="No phone service"/>
    <s v="DSL"/>
    <s v="No"/>
    <s v="Yes"/>
    <s v="No"/>
    <s v="No"/>
    <s v="No"/>
    <s v="No"/>
    <s v="Month-to-month"/>
    <s v="No"/>
    <s v="Mailed check"/>
    <x v="1085"/>
    <x v="0"/>
    <n v="90.05"/>
    <x v="0"/>
    <x v="0"/>
    <x v="0"/>
    <x v="0"/>
  </r>
  <r>
    <x v="2386"/>
    <s v="Female"/>
    <x v="0"/>
    <s v="Yes"/>
    <s v="Yes"/>
    <n v="43"/>
    <s v="Yes"/>
    <s v="No"/>
    <s v="DSL"/>
    <s v="No"/>
    <s v="Yes"/>
    <s v="No"/>
    <s v="No"/>
    <s v="No"/>
    <s v="No"/>
    <s v="Month-to-month"/>
    <s v="No"/>
    <s v="Mailed check"/>
    <x v="687"/>
    <x v="1"/>
    <n v="2169.4"/>
    <x v="0"/>
    <x v="0"/>
    <x v="0"/>
    <x v="9"/>
  </r>
  <r>
    <x v="2387"/>
    <s v="Male"/>
    <x v="0"/>
    <s v="No"/>
    <s v="No"/>
    <n v="5"/>
    <s v="Yes"/>
    <s v="Yes"/>
    <s v="Fiber optic"/>
    <s v="No"/>
    <s v="Yes"/>
    <s v="Yes"/>
    <s v="No"/>
    <s v="Yes"/>
    <s v="Yes"/>
    <s v="Month-to-month"/>
    <s v="No"/>
    <s v="Electronic check"/>
    <x v="1086"/>
    <x v="2"/>
    <n v="550.6"/>
    <x v="0"/>
    <x v="0"/>
    <x v="0"/>
    <x v="7"/>
  </r>
  <r>
    <x v="2388"/>
    <s v="Female"/>
    <x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x v="181"/>
    <x v="1"/>
    <n v="55.45"/>
    <x v="0"/>
    <x v="0"/>
    <x v="0"/>
    <x v="16"/>
  </r>
  <r>
    <x v="2389"/>
    <s v="Male"/>
    <x v="0"/>
    <s v="Yes"/>
    <s v="Yes"/>
    <n v="71"/>
    <s v="Yes"/>
    <s v="Yes"/>
    <s v="DSL"/>
    <s v="Yes"/>
    <s v="No"/>
    <s v="Yes"/>
    <s v="Yes"/>
    <s v="Yes"/>
    <s v="Yes"/>
    <s v="One year"/>
    <s v="No"/>
    <s v="Electronic check"/>
    <x v="324"/>
    <x v="2"/>
    <n v="6300.85"/>
    <x v="0"/>
    <x v="0"/>
    <x v="0"/>
    <x v="32"/>
  </r>
  <r>
    <x v="2390"/>
    <s v="Female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21"/>
    <x v="3"/>
    <n v="160.05000000000001"/>
    <x v="0"/>
    <x v="0"/>
    <x v="0"/>
    <x v="19"/>
  </r>
  <r>
    <x v="2391"/>
    <s v="Male"/>
    <x v="0"/>
    <s v="No"/>
    <s v="No"/>
    <n v="8"/>
    <s v="Yes"/>
    <s v="Yes"/>
    <s v="DSL"/>
    <s v="No"/>
    <s v="No"/>
    <s v="No"/>
    <s v="No"/>
    <s v="Yes"/>
    <s v="No"/>
    <s v="Month-to-month"/>
    <s v="Yes"/>
    <s v="Electronic check"/>
    <x v="1087"/>
    <x v="1"/>
    <n v="436.6"/>
    <x v="0"/>
    <x v="0"/>
    <x v="0"/>
    <x v="62"/>
  </r>
  <r>
    <x v="2392"/>
    <s v="Male"/>
    <x v="0"/>
    <s v="No"/>
    <s v="No"/>
    <n v="20"/>
    <s v="Yes"/>
    <s v="Yes"/>
    <s v="Fiber optic"/>
    <s v="No"/>
    <s v="No"/>
    <s v="Yes"/>
    <s v="No"/>
    <s v="Yes"/>
    <s v="No"/>
    <s v="Month-to-month"/>
    <s v="Yes"/>
    <s v="Credit card (automatic)"/>
    <x v="996"/>
    <x v="2"/>
    <n v="1781.35"/>
    <x v="0"/>
    <x v="0"/>
    <x v="0"/>
    <x v="68"/>
  </r>
  <r>
    <x v="2393"/>
    <s v="Female"/>
    <x v="0"/>
    <s v="Yes"/>
    <s v="Yes"/>
    <n v="33"/>
    <s v="Yes"/>
    <s v="Yes"/>
    <s v="Fiber optic"/>
    <s v="Yes"/>
    <s v="No"/>
    <s v="Yes"/>
    <s v="No"/>
    <s v="Yes"/>
    <s v="Yes"/>
    <s v="One year"/>
    <s v="Yes"/>
    <s v="Mailed check"/>
    <x v="13"/>
    <x v="2"/>
    <n v="3467"/>
    <x v="1"/>
    <x v="1"/>
    <x v="0"/>
    <x v="11"/>
  </r>
  <r>
    <x v="2394"/>
    <s v="Male"/>
    <x v="0"/>
    <s v="No"/>
    <s v="No"/>
    <n v="71"/>
    <s v="Yes"/>
    <s v="Yes"/>
    <s v="Fiber optic"/>
    <s v="No"/>
    <s v="Yes"/>
    <s v="No"/>
    <s v="No"/>
    <s v="No"/>
    <s v="No"/>
    <s v="One year"/>
    <s v="Yes"/>
    <s v="Credit card (automatic)"/>
    <x v="529"/>
    <x v="2"/>
    <n v="5552.5"/>
    <x v="0"/>
    <x v="0"/>
    <x v="0"/>
    <x v="41"/>
  </r>
  <r>
    <x v="2395"/>
    <s v="Female"/>
    <x v="1"/>
    <s v="Yes"/>
    <s v="No"/>
    <n v="31"/>
    <s v="Yes"/>
    <s v="Yes"/>
    <s v="Fiber optic"/>
    <s v="No"/>
    <s v="No"/>
    <s v="Yes"/>
    <s v="No"/>
    <s v="Yes"/>
    <s v="No"/>
    <s v="One year"/>
    <s v="Yes"/>
    <s v="Electronic check"/>
    <x v="996"/>
    <x v="2"/>
    <n v="2835.5"/>
    <x v="0"/>
    <x v="0"/>
    <x v="0"/>
    <x v="68"/>
  </r>
  <r>
    <x v="2396"/>
    <s v="Female"/>
    <x v="1"/>
    <s v="Yes"/>
    <s v="No"/>
    <n v="38"/>
    <s v="Yes"/>
    <s v="Yes"/>
    <s v="Fiber optic"/>
    <s v="Yes"/>
    <s v="Yes"/>
    <s v="No"/>
    <s v="No"/>
    <s v="No"/>
    <s v="Yes"/>
    <s v="One year"/>
    <s v="No"/>
    <s v="Credit card (automatic)"/>
    <x v="94"/>
    <x v="2"/>
    <n v="3591.25"/>
    <x v="0"/>
    <x v="0"/>
    <x v="0"/>
    <x v="36"/>
  </r>
  <r>
    <x v="2397"/>
    <s v="Male"/>
    <x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x v="798"/>
    <x v="2"/>
    <n v="88.35"/>
    <x v="1"/>
    <x v="1"/>
    <x v="0"/>
    <x v="65"/>
  </r>
  <r>
    <x v="2398"/>
    <s v="Female"/>
    <x v="0"/>
    <s v="Yes"/>
    <s v="Yes"/>
    <n v="2"/>
    <s v="No"/>
    <s v="No phone service"/>
    <s v="DSL"/>
    <s v="No"/>
    <s v="Yes"/>
    <s v="No"/>
    <s v="No"/>
    <s v="No"/>
    <s v="No"/>
    <s v="Month-to-month"/>
    <s v="Yes"/>
    <s v="Mailed check"/>
    <x v="1088"/>
    <x v="0"/>
    <n v="63.75"/>
    <x v="0"/>
    <x v="0"/>
    <x v="0"/>
    <x v="0"/>
  </r>
  <r>
    <x v="2399"/>
    <s v="Female"/>
    <x v="0"/>
    <s v="Yes"/>
    <s v="No"/>
    <n v="12"/>
    <s v="No"/>
    <s v="No phone service"/>
    <s v="DSL"/>
    <s v="No"/>
    <s v="No"/>
    <s v="Yes"/>
    <s v="No"/>
    <s v="Yes"/>
    <s v="Yes"/>
    <s v="Month-to-month"/>
    <s v="Yes"/>
    <s v="Bank transfer (automatic)"/>
    <x v="224"/>
    <x v="1"/>
    <n v="617.15"/>
    <x v="0"/>
    <x v="0"/>
    <x v="0"/>
    <x v="9"/>
  </r>
  <r>
    <x v="2400"/>
    <s v="Female"/>
    <x v="0"/>
    <s v="No"/>
    <s v="Yes"/>
    <n v="9"/>
    <s v="Yes"/>
    <s v="No"/>
    <s v="Fiber optic"/>
    <s v="Yes"/>
    <s v="No"/>
    <s v="Yes"/>
    <s v="Yes"/>
    <s v="No"/>
    <s v="Yes"/>
    <s v="Month-to-month"/>
    <s v="No"/>
    <s v="Bank transfer (automatic)"/>
    <x v="1089"/>
    <x v="2"/>
    <n v="870.25"/>
    <x v="0"/>
    <x v="0"/>
    <x v="0"/>
    <x v="77"/>
  </r>
  <r>
    <x v="2401"/>
    <s v="Male"/>
    <x v="1"/>
    <s v="No"/>
    <s v="Yes"/>
    <n v="11"/>
    <s v="Yes"/>
    <s v="No"/>
    <s v="DSL"/>
    <s v="No"/>
    <s v="Yes"/>
    <s v="No"/>
    <s v="Yes"/>
    <s v="No"/>
    <s v="No"/>
    <s v="Month-to-month"/>
    <s v="Yes"/>
    <s v="Electronic check"/>
    <x v="478"/>
    <x v="1"/>
    <n v="601.25"/>
    <x v="0"/>
    <x v="0"/>
    <x v="0"/>
    <x v="16"/>
  </r>
  <r>
    <x v="2402"/>
    <s v="Male"/>
    <x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39"/>
    <x v="3"/>
    <n v="111.65"/>
    <x v="0"/>
    <x v="0"/>
    <x v="0"/>
    <x v="19"/>
  </r>
  <r>
    <x v="2403"/>
    <s v="Female"/>
    <x v="0"/>
    <s v="Yes"/>
    <s v="No"/>
    <n v="71"/>
    <s v="Yes"/>
    <s v="No"/>
    <s v="DSL"/>
    <s v="Yes"/>
    <s v="Yes"/>
    <s v="Yes"/>
    <s v="Yes"/>
    <s v="Yes"/>
    <s v="Yes"/>
    <s v="One year"/>
    <s v="Yes"/>
    <s v="Bank transfer (automatic)"/>
    <x v="295"/>
    <x v="2"/>
    <n v="6046.1"/>
    <x v="0"/>
    <x v="0"/>
    <x v="0"/>
    <x v="32"/>
  </r>
  <r>
    <x v="2404"/>
    <s v="Female"/>
    <x v="0"/>
    <s v="Yes"/>
    <s v="Yes"/>
    <n v="42"/>
    <s v="Yes"/>
    <s v="Yes"/>
    <s v="Fiber optic"/>
    <s v="Yes"/>
    <s v="Yes"/>
    <s v="No"/>
    <s v="No"/>
    <s v="Yes"/>
    <s v="No"/>
    <s v="One year"/>
    <s v="Yes"/>
    <s v="Credit card (automatic)"/>
    <x v="229"/>
    <x v="2"/>
    <n v="3923.8"/>
    <x v="0"/>
    <x v="0"/>
    <x v="0"/>
    <x v="40"/>
  </r>
  <r>
    <x v="2405"/>
    <s v="Female"/>
    <x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x v="402"/>
    <x v="2"/>
    <n v="777.3"/>
    <x v="1"/>
    <x v="1"/>
    <x v="0"/>
    <x v="40"/>
  </r>
  <r>
    <x v="2406"/>
    <s v="Female"/>
    <x v="0"/>
    <s v="No"/>
    <s v="No"/>
    <n v="5"/>
    <s v="Yes"/>
    <s v="No"/>
    <s v="Fiber optic"/>
    <s v="No"/>
    <s v="Yes"/>
    <s v="No"/>
    <s v="No"/>
    <s v="Yes"/>
    <s v="Yes"/>
    <s v="Month-to-month"/>
    <s v="Yes"/>
    <s v="Electronic check"/>
    <x v="1090"/>
    <x v="2"/>
    <n v="512.45000000000005"/>
    <x v="1"/>
    <x v="1"/>
    <x v="0"/>
    <x v="23"/>
  </r>
  <r>
    <x v="2407"/>
    <s v="Female"/>
    <x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x v="4"/>
    <x v="2"/>
    <n v="141.44999999999999"/>
    <x v="1"/>
    <x v="1"/>
    <x v="0"/>
    <x v="4"/>
  </r>
  <r>
    <x v="2408"/>
    <s v="Female"/>
    <x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5"/>
    <x v="3"/>
    <n v="892.15"/>
    <x v="0"/>
    <x v="0"/>
    <x v="0"/>
    <x v="14"/>
  </r>
  <r>
    <x v="2409"/>
    <s v="Male"/>
    <x v="0"/>
    <s v="Yes"/>
    <s v="Yes"/>
    <n v="28"/>
    <s v="No"/>
    <s v="No phone service"/>
    <s v="DSL"/>
    <s v="No"/>
    <s v="Yes"/>
    <s v="Yes"/>
    <s v="Yes"/>
    <s v="Yes"/>
    <s v="Yes"/>
    <s v="One year"/>
    <s v="Yes"/>
    <s v="Credit card (automatic)"/>
    <x v="270"/>
    <x v="1"/>
    <n v="1682.05"/>
    <x v="0"/>
    <x v="0"/>
    <x v="0"/>
    <x v="20"/>
  </r>
  <r>
    <x v="2410"/>
    <s v="Female"/>
    <x v="0"/>
    <s v="Yes"/>
    <s v="No"/>
    <n v="43"/>
    <s v="Yes"/>
    <s v="Yes"/>
    <s v="Fiber optic"/>
    <s v="No"/>
    <s v="Yes"/>
    <s v="No"/>
    <s v="No"/>
    <s v="No"/>
    <s v="No"/>
    <s v="Month-to-month"/>
    <s v="No"/>
    <s v="Electronic check"/>
    <x v="533"/>
    <x v="2"/>
    <n v="3398.9"/>
    <x v="0"/>
    <x v="0"/>
    <x v="0"/>
    <x v="30"/>
  </r>
  <r>
    <x v="2411"/>
    <s v="Male"/>
    <x v="0"/>
    <s v="No"/>
    <s v="Yes"/>
    <n v="60"/>
    <s v="Yes"/>
    <s v="Yes"/>
    <s v="DSL"/>
    <s v="Yes"/>
    <s v="No"/>
    <s v="Yes"/>
    <s v="Yes"/>
    <s v="Yes"/>
    <s v="Yes"/>
    <s v="Two year"/>
    <s v="Yes"/>
    <s v="Electronic check"/>
    <x v="511"/>
    <x v="2"/>
    <n v="4984.8500000000004"/>
    <x v="0"/>
    <x v="0"/>
    <x v="0"/>
    <x v="32"/>
  </r>
  <r>
    <x v="2412"/>
    <s v="Female"/>
    <x v="0"/>
    <s v="Yes"/>
    <s v="No"/>
    <n v="42"/>
    <s v="No"/>
    <s v="No phone service"/>
    <s v="DSL"/>
    <s v="No"/>
    <s v="Yes"/>
    <s v="No"/>
    <s v="Yes"/>
    <s v="No"/>
    <s v="No"/>
    <s v="One year"/>
    <s v="No"/>
    <s v="Mailed check"/>
    <x v="1091"/>
    <x v="0"/>
    <n v="1445.3"/>
    <x v="1"/>
    <x v="1"/>
    <x v="0"/>
    <x v="48"/>
  </r>
  <r>
    <x v="2413"/>
    <s v="Male"/>
    <x v="0"/>
    <s v="Yes"/>
    <s v="Yes"/>
    <n v="7"/>
    <s v="No"/>
    <s v="No phone service"/>
    <s v="DSL"/>
    <s v="Yes"/>
    <s v="No"/>
    <s v="Yes"/>
    <s v="Yes"/>
    <s v="No"/>
    <s v="Yes"/>
    <s v="Two year"/>
    <s v="No"/>
    <s v="Credit card (automatic)"/>
    <x v="795"/>
    <x v="1"/>
    <n v="305.55"/>
    <x v="0"/>
    <x v="0"/>
    <x v="0"/>
    <x v="9"/>
  </r>
  <r>
    <x v="2414"/>
    <s v="Female"/>
    <x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33"/>
    <x v="3"/>
    <n v="507.9"/>
    <x v="0"/>
    <x v="0"/>
    <x v="0"/>
    <x v="19"/>
  </r>
  <r>
    <x v="2415"/>
    <s v="Female"/>
    <x v="1"/>
    <s v="Yes"/>
    <s v="Yes"/>
    <n v="40"/>
    <s v="Yes"/>
    <s v="Yes"/>
    <s v="Fiber optic"/>
    <s v="No"/>
    <s v="No"/>
    <s v="No"/>
    <s v="No"/>
    <s v="Yes"/>
    <s v="Yes"/>
    <s v="Month-to-month"/>
    <s v="Yes"/>
    <s v="Credit card (automatic)"/>
    <x v="446"/>
    <x v="2"/>
    <n v="3640.45"/>
    <x v="1"/>
    <x v="1"/>
    <x v="0"/>
    <x v="36"/>
  </r>
  <r>
    <x v="2416"/>
    <s v="Male"/>
    <x v="0"/>
    <s v="No"/>
    <s v="No"/>
    <n v="27"/>
    <s v="Yes"/>
    <s v="Yes"/>
    <s v="Fiber optic"/>
    <s v="No"/>
    <s v="No"/>
    <s v="Yes"/>
    <s v="No"/>
    <s v="Yes"/>
    <s v="Yes"/>
    <s v="One year"/>
    <s v="Yes"/>
    <s v="Bank transfer (automatic)"/>
    <x v="57"/>
    <x v="2"/>
    <n v="2673.45"/>
    <x v="0"/>
    <x v="0"/>
    <x v="0"/>
    <x v="39"/>
  </r>
  <r>
    <x v="2417"/>
    <s v="Male"/>
    <x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x v="311"/>
    <x v="0"/>
    <n v="389.8"/>
    <x v="0"/>
    <x v="0"/>
    <x v="0"/>
    <x v="80"/>
  </r>
  <r>
    <x v="2418"/>
    <s v="Female"/>
    <x v="1"/>
    <s v="No"/>
    <s v="No"/>
    <n v="27"/>
    <s v="Yes"/>
    <s v="Yes"/>
    <s v="Fiber optic"/>
    <s v="No"/>
    <s v="Yes"/>
    <s v="Yes"/>
    <s v="No"/>
    <s v="No"/>
    <s v="No"/>
    <s v="Month-to-month"/>
    <s v="Yes"/>
    <s v="Bank transfer (automatic)"/>
    <x v="631"/>
    <x v="2"/>
    <n v="2401.0500000000002"/>
    <x v="0"/>
    <x v="0"/>
    <x v="0"/>
    <x v="61"/>
  </r>
  <r>
    <x v="2419"/>
    <s v="Female"/>
    <x v="0"/>
    <s v="No"/>
    <s v="No"/>
    <n v="11"/>
    <s v="Yes"/>
    <s v="No"/>
    <s v="DSL"/>
    <s v="No"/>
    <s v="No"/>
    <s v="Yes"/>
    <s v="Yes"/>
    <s v="No"/>
    <s v="No"/>
    <s v="One year"/>
    <s v="No"/>
    <s v="Bank transfer (automatic)"/>
    <x v="729"/>
    <x v="1"/>
    <n v="651.54999999999995"/>
    <x v="0"/>
    <x v="0"/>
    <x v="0"/>
    <x v="2"/>
  </r>
  <r>
    <x v="2420"/>
    <s v="Male"/>
    <x v="0"/>
    <s v="Yes"/>
    <s v="Yes"/>
    <n v="4"/>
    <s v="No"/>
    <s v="No phone service"/>
    <s v="DSL"/>
    <s v="Yes"/>
    <s v="No"/>
    <s v="No"/>
    <s v="No"/>
    <s v="Yes"/>
    <s v="No"/>
    <s v="Month-to-month"/>
    <s v="No"/>
    <s v="Credit card (automatic)"/>
    <x v="950"/>
    <x v="0"/>
    <n v="156.1"/>
    <x v="0"/>
    <x v="0"/>
    <x v="0"/>
    <x v="88"/>
  </r>
  <r>
    <x v="2421"/>
    <s v="Male"/>
    <x v="0"/>
    <s v="No"/>
    <s v="No"/>
    <n v="68"/>
    <s v="No"/>
    <s v="No phone service"/>
    <s v="DSL"/>
    <s v="No"/>
    <s v="No"/>
    <s v="Yes"/>
    <s v="No"/>
    <s v="No"/>
    <s v="Yes"/>
    <s v="Month-to-month"/>
    <s v="Yes"/>
    <s v="Bank transfer (automatic)"/>
    <x v="1092"/>
    <x v="0"/>
    <n v="2796.35"/>
    <x v="0"/>
    <x v="0"/>
    <x v="0"/>
    <x v="18"/>
  </r>
  <r>
    <x v="2422"/>
    <s v="Male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379"/>
    <x v="2"/>
    <n v="70.05"/>
    <x v="0"/>
    <x v="0"/>
    <x v="0"/>
    <x v="26"/>
  </r>
  <r>
    <x v="2423"/>
    <s v="Female"/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51"/>
    <x v="3"/>
    <n v="407.05"/>
    <x v="0"/>
    <x v="0"/>
    <x v="0"/>
    <x v="19"/>
  </r>
  <r>
    <x v="2424"/>
    <s v="Female"/>
    <x v="0"/>
    <s v="No"/>
    <s v="No"/>
    <n v="57"/>
    <s v="Yes"/>
    <s v="Yes"/>
    <s v="Fiber optic"/>
    <s v="Yes"/>
    <s v="Yes"/>
    <s v="Yes"/>
    <s v="No"/>
    <s v="Yes"/>
    <s v="Yes"/>
    <s v="Two year"/>
    <s v="Yes"/>
    <s v="Bank transfer (automatic)"/>
    <x v="358"/>
    <x v="2"/>
    <n v="6465"/>
    <x v="1"/>
    <x v="1"/>
    <x v="0"/>
    <x v="13"/>
  </r>
  <r>
    <x v="2425"/>
    <s v="Male"/>
    <x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956"/>
    <x v="3"/>
    <n v="511.25"/>
    <x v="0"/>
    <x v="0"/>
    <x v="0"/>
    <x v="19"/>
  </r>
  <r>
    <x v="2426"/>
    <s v="Female"/>
    <x v="0"/>
    <s v="Yes"/>
    <s v="No"/>
    <n v="17"/>
    <s v="No"/>
    <s v="No phone service"/>
    <s v="DSL"/>
    <s v="No"/>
    <s v="Yes"/>
    <s v="Yes"/>
    <s v="No"/>
    <s v="No"/>
    <s v="No"/>
    <s v="Month-to-month"/>
    <s v="Yes"/>
    <s v="Credit card (automatic)"/>
    <x v="914"/>
    <x v="0"/>
    <n v="646.04999999999995"/>
    <x v="0"/>
    <x v="0"/>
    <x v="0"/>
    <x v="80"/>
  </r>
  <r>
    <x v="2427"/>
    <s v="Male"/>
    <x v="0"/>
    <s v="No"/>
    <s v="No"/>
    <n v="1"/>
    <s v="No"/>
    <s v="No phone service"/>
    <s v="DSL"/>
    <s v="No"/>
    <s v="No"/>
    <s v="No"/>
    <s v="No"/>
    <s v="No"/>
    <s v="Yes"/>
    <s v="Month-to-month"/>
    <s v="No"/>
    <s v="Electronic check"/>
    <x v="277"/>
    <x v="0"/>
    <n v="35.9"/>
    <x v="1"/>
    <x v="1"/>
    <x v="0"/>
    <x v="80"/>
  </r>
  <r>
    <x v="2428"/>
    <s v="Male"/>
    <x v="0"/>
    <s v="No"/>
    <s v="Yes"/>
    <n v="38"/>
    <s v="Yes"/>
    <s v="Yes"/>
    <s v="Fiber optic"/>
    <s v="No"/>
    <s v="No"/>
    <s v="Yes"/>
    <s v="No"/>
    <s v="Yes"/>
    <s v="Yes"/>
    <s v="Month-to-month"/>
    <s v="Yes"/>
    <s v="Bank transfer (automatic)"/>
    <x v="739"/>
    <x v="2"/>
    <n v="3777.15"/>
    <x v="1"/>
    <x v="1"/>
    <x v="0"/>
    <x v="21"/>
  </r>
  <r>
    <x v="2429"/>
    <s v="Male"/>
    <x v="1"/>
    <s v="Yes"/>
    <s v="No"/>
    <n v="59"/>
    <s v="Yes"/>
    <s v="No"/>
    <s v="Fiber optic"/>
    <s v="Yes"/>
    <s v="Yes"/>
    <s v="Yes"/>
    <s v="No"/>
    <s v="No"/>
    <s v="No"/>
    <s v="One year"/>
    <s v="Yes"/>
    <s v="Credit card (automatic)"/>
    <x v="1093"/>
    <x v="2"/>
    <n v="4903.1499999999996"/>
    <x v="0"/>
    <x v="0"/>
    <x v="0"/>
    <x v="79"/>
  </r>
  <r>
    <x v="2430"/>
    <s v="Male"/>
    <x v="0"/>
    <s v="No"/>
    <s v="No"/>
    <n v="30"/>
    <s v="Yes"/>
    <s v="No"/>
    <s v="DSL"/>
    <s v="Yes"/>
    <s v="No"/>
    <s v="Yes"/>
    <s v="No"/>
    <s v="No"/>
    <s v="No"/>
    <s v="Two year"/>
    <s v="Yes"/>
    <s v="Mailed check"/>
    <x v="71"/>
    <x v="1"/>
    <n v="1653.85"/>
    <x v="0"/>
    <x v="0"/>
    <x v="0"/>
    <x v="8"/>
  </r>
  <r>
    <x v="2431"/>
    <s v="Male"/>
    <x v="1"/>
    <s v="No"/>
    <s v="No"/>
    <n v="2"/>
    <s v="No"/>
    <s v="No phone service"/>
    <s v="DSL"/>
    <s v="No"/>
    <s v="No"/>
    <s v="No"/>
    <s v="No"/>
    <s v="No"/>
    <s v="No"/>
    <s v="Month-to-month"/>
    <s v="Yes"/>
    <s v="Mailed check"/>
    <x v="338"/>
    <x v="3"/>
    <n v="47.5"/>
    <x v="1"/>
    <x v="1"/>
    <x v="0"/>
    <x v="43"/>
  </r>
  <r>
    <x v="2432"/>
    <s v="Female"/>
    <x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624"/>
    <x v="3"/>
    <n v="1306.3"/>
    <x v="0"/>
    <x v="0"/>
    <x v="0"/>
    <x v="38"/>
  </r>
  <r>
    <x v="2433"/>
    <s v="Male"/>
    <x v="0"/>
    <s v="No"/>
    <s v="No"/>
    <n v="9"/>
    <s v="No"/>
    <s v="No phone service"/>
    <s v="DSL"/>
    <s v="Yes"/>
    <s v="No"/>
    <s v="Yes"/>
    <s v="Yes"/>
    <s v="No"/>
    <s v="Yes"/>
    <s v="One year"/>
    <s v="No"/>
    <s v="Mailed check"/>
    <x v="593"/>
    <x v="1"/>
    <n v="463.6"/>
    <x v="0"/>
    <x v="0"/>
    <x v="0"/>
    <x v="46"/>
  </r>
  <r>
    <x v="2434"/>
    <s v="Female"/>
    <x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5"/>
    <x v="3"/>
    <n v="60.65"/>
    <x v="0"/>
    <x v="0"/>
    <x v="0"/>
    <x v="19"/>
  </r>
  <r>
    <x v="2435"/>
    <s v="Female"/>
    <x v="0"/>
    <s v="No"/>
    <s v="Yes"/>
    <n v="14"/>
    <s v="Yes"/>
    <s v="No"/>
    <s v="DSL"/>
    <s v="No"/>
    <s v="No"/>
    <s v="Yes"/>
    <s v="No"/>
    <s v="Yes"/>
    <s v="No"/>
    <s v="Month-to-month"/>
    <s v="Yes"/>
    <s v="Credit card (automatic)"/>
    <x v="1094"/>
    <x v="1"/>
    <n v="824.85"/>
    <x v="0"/>
    <x v="0"/>
    <x v="0"/>
    <x v="20"/>
  </r>
  <r>
    <x v="2436"/>
    <s v="Female"/>
    <x v="1"/>
    <s v="No"/>
    <s v="No"/>
    <n v="31"/>
    <s v="Yes"/>
    <s v="No"/>
    <s v="Fiber optic"/>
    <s v="Yes"/>
    <s v="No"/>
    <s v="No"/>
    <s v="No"/>
    <s v="No"/>
    <s v="No"/>
    <s v="Month-to-month"/>
    <s v="Yes"/>
    <s v="Credit card (automatic)"/>
    <x v="625"/>
    <x v="2"/>
    <n v="2094.65"/>
    <x v="0"/>
    <x v="0"/>
    <x v="0"/>
    <x v="59"/>
  </r>
  <r>
    <x v="2437"/>
    <s v="Female"/>
    <x v="0"/>
    <s v="No"/>
    <s v="No"/>
    <n v="7"/>
    <s v="Yes"/>
    <s v="No"/>
    <s v="DSL"/>
    <s v="Yes"/>
    <s v="Yes"/>
    <s v="Yes"/>
    <s v="No"/>
    <s v="No"/>
    <s v="No"/>
    <s v="Month-to-month"/>
    <s v="No"/>
    <s v="Electronic check"/>
    <x v="1095"/>
    <x v="1"/>
    <n v="438.9"/>
    <x v="0"/>
    <x v="0"/>
    <x v="0"/>
    <x v="76"/>
  </r>
  <r>
    <x v="2438"/>
    <s v="Female"/>
    <x v="0"/>
    <s v="No"/>
    <s v="No"/>
    <n v="8"/>
    <s v="Yes"/>
    <s v="Yes"/>
    <s v="Fiber optic"/>
    <s v="Yes"/>
    <s v="No"/>
    <s v="No"/>
    <s v="Yes"/>
    <s v="Yes"/>
    <s v="Yes"/>
    <s v="Month-to-month"/>
    <s v="Yes"/>
    <s v="Bank transfer (automatic)"/>
    <x v="1096"/>
    <x v="2"/>
    <n v="847.3"/>
    <x v="1"/>
    <x v="1"/>
    <x v="0"/>
    <x v="78"/>
  </r>
  <r>
    <x v="2439"/>
    <s v="Male"/>
    <x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47"/>
    <x v="3"/>
    <n v="329.75"/>
    <x v="0"/>
    <x v="0"/>
    <x v="0"/>
    <x v="19"/>
  </r>
  <r>
    <x v="2440"/>
    <s v="Male"/>
    <x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93"/>
    <x v="3"/>
    <n v="674.55"/>
    <x v="0"/>
    <x v="0"/>
    <x v="0"/>
    <x v="10"/>
  </r>
  <r>
    <x v="2441"/>
    <s v="Female"/>
    <x v="1"/>
    <s v="No"/>
    <s v="No"/>
    <n v="2"/>
    <s v="Yes"/>
    <s v="No"/>
    <s v="Fiber optic"/>
    <s v="No"/>
    <s v="No"/>
    <s v="No"/>
    <s v="No"/>
    <s v="Yes"/>
    <s v="No"/>
    <s v="Month-to-month"/>
    <s v="No"/>
    <s v="Mailed check"/>
    <x v="867"/>
    <x v="2"/>
    <n v="162.55000000000001"/>
    <x v="0"/>
    <x v="0"/>
    <x v="0"/>
    <x v="49"/>
  </r>
  <r>
    <x v="2442"/>
    <s v="Male"/>
    <x v="1"/>
    <s v="No"/>
    <s v="No"/>
    <n v="7"/>
    <s v="Yes"/>
    <s v="Yes"/>
    <s v="Fiber optic"/>
    <s v="No"/>
    <s v="No"/>
    <s v="No"/>
    <s v="No"/>
    <s v="Yes"/>
    <s v="No"/>
    <s v="Month-to-month"/>
    <s v="Yes"/>
    <s v="Electronic check"/>
    <x v="295"/>
    <x v="2"/>
    <n v="546.95000000000005"/>
    <x v="1"/>
    <x v="1"/>
    <x v="0"/>
    <x v="32"/>
  </r>
  <r>
    <x v="2443"/>
    <s v="Female"/>
    <x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x v="462"/>
    <x v="2"/>
    <n v="7887.25"/>
    <x v="0"/>
    <x v="0"/>
    <x v="0"/>
    <x v="53"/>
  </r>
  <r>
    <x v="2444"/>
    <s v="Female"/>
    <x v="1"/>
    <s v="No"/>
    <s v="No"/>
    <n v="31"/>
    <s v="Yes"/>
    <s v="Yes"/>
    <s v="Fiber optic"/>
    <s v="No"/>
    <s v="Yes"/>
    <s v="No"/>
    <s v="No"/>
    <s v="Yes"/>
    <s v="Yes"/>
    <s v="Month-to-month"/>
    <s v="Yes"/>
    <s v="Electronic check"/>
    <x v="825"/>
    <x v="2"/>
    <n v="3186.65"/>
    <x v="1"/>
    <x v="1"/>
    <x v="0"/>
    <x v="5"/>
  </r>
  <r>
    <x v="2445"/>
    <s v="Female"/>
    <x v="0"/>
    <s v="Yes"/>
    <s v="Yes"/>
    <n v="27"/>
    <s v="Yes"/>
    <s v="No"/>
    <s v="Fiber optic"/>
    <s v="Yes"/>
    <s v="No"/>
    <s v="No"/>
    <s v="No"/>
    <s v="No"/>
    <s v="No"/>
    <s v="Month-to-month"/>
    <s v="No"/>
    <s v="Mailed check"/>
    <x v="113"/>
    <x v="2"/>
    <n v="1972.35"/>
    <x v="0"/>
    <x v="0"/>
    <x v="0"/>
    <x v="59"/>
  </r>
  <r>
    <x v="2446"/>
    <s v="Female"/>
    <x v="0"/>
    <s v="No"/>
    <s v="No"/>
    <n v="18"/>
    <s v="Yes"/>
    <s v="Yes"/>
    <s v="Fiber optic"/>
    <s v="No"/>
    <s v="Yes"/>
    <s v="No"/>
    <s v="No"/>
    <s v="Yes"/>
    <s v="No"/>
    <s v="Month-to-month"/>
    <s v="Yes"/>
    <s v="Credit card (automatic)"/>
    <x v="862"/>
    <x v="2"/>
    <n v="1527.35"/>
    <x v="1"/>
    <x v="1"/>
    <x v="0"/>
    <x v="17"/>
  </r>
  <r>
    <x v="2447"/>
    <s v="Male"/>
    <x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x v="257"/>
    <x v="2"/>
    <n v="490.55"/>
    <x v="0"/>
    <x v="0"/>
    <x v="0"/>
    <x v="27"/>
  </r>
  <r>
    <x v="2448"/>
    <s v="Female"/>
    <x v="1"/>
    <s v="No"/>
    <s v="No"/>
    <n v="14"/>
    <s v="Yes"/>
    <s v="Yes"/>
    <s v="Fiber optic"/>
    <s v="No"/>
    <s v="Yes"/>
    <s v="Yes"/>
    <s v="No"/>
    <s v="Yes"/>
    <s v="Yes"/>
    <s v="Month-to-month"/>
    <s v="Yes"/>
    <s v="Electronic check"/>
    <x v="740"/>
    <x v="2"/>
    <n v="1531.4"/>
    <x v="1"/>
    <x v="1"/>
    <x v="0"/>
    <x v="7"/>
  </r>
  <r>
    <x v="2449"/>
    <s v="Male"/>
    <x v="0"/>
    <s v="Yes"/>
    <s v="Yes"/>
    <n v="11"/>
    <s v="Yes"/>
    <s v="No"/>
    <s v="DSL"/>
    <s v="No"/>
    <s v="No"/>
    <s v="Yes"/>
    <s v="No"/>
    <s v="Yes"/>
    <s v="No"/>
    <s v="Month-to-month"/>
    <s v="Yes"/>
    <s v="Bank transfer (automatic)"/>
    <x v="1097"/>
    <x v="1"/>
    <n v="683.25"/>
    <x v="0"/>
    <x v="0"/>
    <x v="0"/>
    <x v="20"/>
  </r>
  <r>
    <x v="2450"/>
    <s v="Female"/>
    <x v="0"/>
    <s v="Yes"/>
    <s v="Yes"/>
    <n v="72"/>
    <s v="Yes"/>
    <s v="Yes"/>
    <s v="Fiber optic"/>
    <s v="Yes"/>
    <s v="No"/>
    <s v="Yes"/>
    <s v="Yes"/>
    <s v="Yes"/>
    <s v="Yes"/>
    <s v="Two year"/>
    <s v="Yes"/>
    <s v="Bank transfer (automatic)"/>
    <x v="531"/>
    <x v="2"/>
    <n v="8058.85"/>
    <x v="0"/>
    <x v="0"/>
    <x v="0"/>
    <x v="53"/>
  </r>
  <r>
    <x v="2451"/>
    <s v="Male"/>
    <x v="0"/>
    <s v="Yes"/>
    <s v="Yes"/>
    <n v="28"/>
    <s v="Yes"/>
    <s v="Yes"/>
    <s v="Fiber optic"/>
    <s v="Yes"/>
    <s v="Yes"/>
    <s v="No"/>
    <s v="No"/>
    <s v="Yes"/>
    <s v="Yes"/>
    <s v="One year"/>
    <s v="No"/>
    <s v="Electronic check"/>
    <x v="623"/>
    <x v="2"/>
    <n v="2847.4"/>
    <x v="1"/>
    <x v="1"/>
    <x v="0"/>
    <x v="12"/>
  </r>
  <r>
    <x v="2452"/>
    <s v="Male"/>
    <x v="1"/>
    <s v="No"/>
    <s v="No"/>
    <n v="15"/>
    <s v="Yes"/>
    <s v="Yes"/>
    <s v="Fiber optic"/>
    <s v="No"/>
    <s v="No"/>
    <s v="No"/>
    <s v="No"/>
    <s v="No"/>
    <s v="No"/>
    <s v="Month-to-month"/>
    <s v="Yes"/>
    <s v="Credit card (automatic)"/>
    <x v="526"/>
    <x v="2"/>
    <n v="1133.9000000000001"/>
    <x v="1"/>
    <x v="1"/>
    <x v="0"/>
    <x v="59"/>
  </r>
  <r>
    <x v="2453"/>
    <s v="Female"/>
    <x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x v="157"/>
    <x v="2"/>
    <n v="294.45"/>
    <x v="0"/>
    <x v="0"/>
    <x v="0"/>
    <x v="59"/>
  </r>
  <r>
    <x v="2454"/>
    <s v="Female"/>
    <x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495"/>
    <x v="3"/>
    <n v="1719.15"/>
    <x v="0"/>
    <x v="0"/>
    <x v="0"/>
    <x v="38"/>
  </r>
  <r>
    <x v="2455"/>
    <s v="Female"/>
    <x v="0"/>
    <s v="No"/>
    <s v="No"/>
    <n v="5"/>
    <s v="Yes"/>
    <s v="No"/>
    <s v="Fiber optic"/>
    <s v="No"/>
    <s v="Yes"/>
    <s v="No"/>
    <s v="Yes"/>
    <s v="No"/>
    <s v="Yes"/>
    <s v="Month-to-month"/>
    <s v="Yes"/>
    <s v="Electronic check"/>
    <x v="248"/>
    <x v="2"/>
    <n v="461.7"/>
    <x v="1"/>
    <x v="1"/>
    <x v="0"/>
    <x v="6"/>
  </r>
  <r>
    <x v="2456"/>
    <s v="Male"/>
    <x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95"/>
    <x v="3"/>
    <n v="1160.45"/>
    <x v="0"/>
    <x v="0"/>
    <x v="0"/>
    <x v="38"/>
  </r>
  <r>
    <x v="2457"/>
    <s v="Male"/>
    <x v="1"/>
    <s v="Yes"/>
    <s v="No"/>
    <n v="57"/>
    <s v="Yes"/>
    <s v="No"/>
    <s v="Fiber optic"/>
    <s v="No"/>
    <s v="Yes"/>
    <s v="Yes"/>
    <s v="No"/>
    <s v="Yes"/>
    <s v="No"/>
    <s v="One year"/>
    <s v="Yes"/>
    <s v="Electronic check"/>
    <x v="958"/>
    <x v="2"/>
    <n v="5199.8"/>
    <x v="0"/>
    <x v="0"/>
    <x v="0"/>
    <x v="68"/>
  </r>
  <r>
    <x v="2458"/>
    <s v="Male"/>
    <x v="1"/>
    <s v="Yes"/>
    <s v="No"/>
    <n v="50"/>
    <s v="Yes"/>
    <s v="Yes"/>
    <s v="Fiber optic"/>
    <s v="Yes"/>
    <s v="No"/>
    <s v="Yes"/>
    <s v="No"/>
    <s v="Yes"/>
    <s v="Yes"/>
    <s v="Two year"/>
    <s v="Yes"/>
    <s v="Credit card (automatic)"/>
    <x v="234"/>
    <x v="2"/>
    <n v="5163.3"/>
    <x v="0"/>
    <x v="0"/>
    <x v="0"/>
    <x v="7"/>
  </r>
  <r>
    <x v="2459"/>
    <s v="Male"/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507"/>
    <x v="3"/>
    <n v="162.30000000000001"/>
    <x v="0"/>
    <x v="0"/>
    <x v="0"/>
    <x v="19"/>
  </r>
  <r>
    <x v="2460"/>
    <s v="Female"/>
    <x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25"/>
    <x v="3"/>
    <n v="883.35"/>
    <x v="0"/>
    <x v="0"/>
    <x v="0"/>
    <x v="19"/>
  </r>
  <r>
    <x v="2461"/>
    <s v="Female"/>
    <x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39"/>
    <x v="3"/>
    <n v="1341.5"/>
    <x v="0"/>
    <x v="0"/>
    <x v="0"/>
    <x v="19"/>
  </r>
  <r>
    <x v="2462"/>
    <s v="Male"/>
    <x v="0"/>
    <s v="No"/>
    <s v="Yes"/>
    <n v="1"/>
    <s v="Yes"/>
    <s v="No"/>
    <s v="DSL"/>
    <s v="Yes"/>
    <s v="Yes"/>
    <s v="No"/>
    <s v="Yes"/>
    <s v="No"/>
    <s v="Yes"/>
    <s v="Month-to-month"/>
    <s v="Yes"/>
    <s v="Bank transfer (automatic)"/>
    <x v="128"/>
    <x v="2"/>
    <n v="70.45"/>
    <x v="0"/>
    <x v="0"/>
    <x v="0"/>
    <x v="26"/>
  </r>
  <r>
    <x v="2463"/>
    <s v="Male"/>
    <x v="0"/>
    <s v="Yes"/>
    <s v="No"/>
    <n v="8"/>
    <s v="Yes"/>
    <s v="Yes"/>
    <s v="Fiber optic"/>
    <s v="No"/>
    <s v="No"/>
    <s v="No"/>
    <s v="No"/>
    <s v="No"/>
    <s v="Yes"/>
    <s v="Month-to-month"/>
    <s v="Yes"/>
    <s v="Bank transfer (automatic)"/>
    <x v="310"/>
    <x v="2"/>
    <n v="659.45"/>
    <x v="0"/>
    <x v="0"/>
    <x v="0"/>
    <x v="61"/>
  </r>
  <r>
    <x v="2464"/>
    <s v="Female"/>
    <x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x v="1098"/>
    <x v="2"/>
    <n v="77.150000000000006"/>
    <x v="1"/>
    <x v="1"/>
    <x v="0"/>
    <x v="57"/>
  </r>
  <r>
    <x v="2465"/>
    <s v="Male"/>
    <x v="0"/>
    <s v="No"/>
    <s v="No"/>
    <n v="1"/>
    <s v="No"/>
    <s v="No phone service"/>
    <s v="DSL"/>
    <s v="No"/>
    <s v="No"/>
    <s v="No"/>
    <s v="No"/>
    <s v="No"/>
    <s v="Yes"/>
    <s v="Month-to-month"/>
    <s v="Yes"/>
    <s v="Bank transfer (automatic)"/>
    <x v="1099"/>
    <x v="0"/>
    <n v="35.25"/>
    <x v="1"/>
    <x v="1"/>
    <x v="0"/>
    <x v="63"/>
  </r>
  <r>
    <x v="2466"/>
    <s v="Male"/>
    <x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55"/>
    <x v="3"/>
    <n v="1205.05"/>
    <x v="0"/>
    <x v="0"/>
    <x v="0"/>
    <x v="14"/>
  </r>
  <r>
    <x v="2467"/>
    <s v="Male"/>
    <x v="0"/>
    <s v="Yes"/>
    <s v="Yes"/>
    <n v="49"/>
    <s v="Yes"/>
    <s v="Yes"/>
    <s v="Fiber optic"/>
    <s v="No"/>
    <s v="No"/>
    <s v="No"/>
    <s v="Yes"/>
    <s v="Yes"/>
    <s v="Yes"/>
    <s v="One year"/>
    <s v="Yes"/>
    <s v="Electronic check"/>
    <x v="724"/>
    <x v="2"/>
    <n v="4917.8999999999996"/>
    <x v="0"/>
    <x v="0"/>
    <x v="0"/>
    <x v="28"/>
  </r>
  <r>
    <x v="2468"/>
    <s v="Male"/>
    <x v="0"/>
    <s v="Yes"/>
    <s v="No"/>
    <n v="4"/>
    <s v="No"/>
    <s v="No phone service"/>
    <s v="DSL"/>
    <s v="No"/>
    <s v="Yes"/>
    <s v="No"/>
    <s v="No"/>
    <s v="Yes"/>
    <s v="Yes"/>
    <s v="Month-to-month"/>
    <s v="Yes"/>
    <s v="Electronic check"/>
    <x v="211"/>
    <x v="1"/>
    <n v="201"/>
    <x v="1"/>
    <x v="1"/>
    <x v="0"/>
    <x v="33"/>
  </r>
  <r>
    <x v="2469"/>
    <s v="Female"/>
    <x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87"/>
    <x v="3"/>
    <n v="599.29999999999995"/>
    <x v="0"/>
    <x v="0"/>
    <x v="0"/>
    <x v="19"/>
  </r>
  <r>
    <x v="2470"/>
    <s v="Female"/>
    <x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86"/>
    <x v="3"/>
    <n v="1733.15"/>
    <x v="0"/>
    <x v="0"/>
    <x v="0"/>
    <x v="38"/>
  </r>
  <r>
    <x v="2471"/>
    <s v="Female"/>
    <x v="0"/>
    <s v="Yes"/>
    <s v="No"/>
    <n v="53"/>
    <s v="Yes"/>
    <s v="Yes"/>
    <s v="Fiber optic"/>
    <s v="No"/>
    <s v="Yes"/>
    <s v="No"/>
    <s v="No"/>
    <s v="Yes"/>
    <s v="Yes"/>
    <s v="Month-to-month"/>
    <s v="Yes"/>
    <s v="Credit card (automatic)"/>
    <x v="1100"/>
    <x v="2"/>
    <n v="5149.5"/>
    <x v="1"/>
    <x v="1"/>
    <x v="0"/>
    <x v="28"/>
  </r>
  <r>
    <x v="2472"/>
    <s v="Male"/>
    <x v="0"/>
    <s v="Yes"/>
    <s v="No"/>
    <n v="67"/>
    <s v="Yes"/>
    <s v="Yes"/>
    <s v="DSL"/>
    <s v="Yes"/>
    <s v="Yes"/>
    <s v="Yes"/>
    <s v="Yes"/>
    <s v="No"/>
    <s v="No"/>
    <s v="Two year"/>
    <s v="No"/>
    <s v="Credit card (automatic)"/>
    <x v="148"/>
    <x v="2"/>
    <n v="4677.1000000000004"/>
    <x v="0"/>
    <x v="0"/>
    <x v="0"/>
    <x v="4"/>
  </r>
  <r>
    <x v="2473"/>
    <s v="Female"/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6"/>
    <x v="3"/>
    <n v="119.3"/>
    <x v="0"/>
    <x v="0"/>
    <x v="0"/>
    <x v="19"/>
  </r>
  <r>
    <x v="2474"/>
    <s v="Female"/>
    <x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x v="38"/>
    <x v="2"/>
    <n v="4849.1000000000004"/>
    <x v="0"/>
    <x v="0"/>
    <x v="0"/>
    <x v="12"/>
  </r>
  <r>
    <x v="2475"/>
    <s v="Female"/>
    <x v="0"/>
    <s v="No"/>
    <s v="No"/>
    <n v="53"/>
    <s v="Yes"/>
    <s v="No"/>
    <s v="Fiber optic"/>
    <s v="Yes"/>
    <s v="Yes"/>
    <s v="Yes"/>
    <s v="Yes"/>
    <s v="No"/>
    <s v="Yes"/>
    <s v="Two year"/>
    <s v="No"/>
    <s v="Mailed check"/>
    <x v="437"/>
    <x v="2"/>
    <n v="5424.25"/>
    <x v="0"/>
    <x v="0"/>
    <x v="0"/>
    <x v="5"/>
  </r>
  <r>
    <x v="2476"/>
    <s v="Male"/>
    <x v="0"/>
    <s v="Yes"/>
    <s v="No"/>
    <n v="69"/>
    <s v="Yes"/>
    <s v="No"/>
    <s v="DSL"/>
    <s v="Yes"/>
    <s v="Yes"/>
    <s v="Yes"/>
    <s v="Yes"/>
    <s v="Yes"/>
    <s v="Yes"/>
    <s v="Two year"/>
    <s v="Yes"/>
    <s v="Mailed check"/>
    <x v="668"/>
    <x v="2"/>
    <n v="5878.9"/>
    <x v="0"/>
    <x v="0"/>
    <x v="0"/>
    <x v="32"/>
  </r>
  <r>
    <x v="2477"/>
    <s v="Male"/>
    <x v="0"/>
    <s v="No"/>
    <s v="No"/>
    <n v="3"/>
    <s v="Yes"/>
    <s v="No"/>
    <s v="Fiber optic"/>
    <s v="Yes"/>
    <s v="No"/>
    <s v="No"/>
    <s v="No"/>
    <s v="No"/>
    <s v="Yes"/>
    <s v="Month-to-month"/>
    <s v="Yes"/>
    <s v="Mailed check"/>
    <x v="426"/>
    <x v="2"/>
    <n v="244.85"/>
    <x v="0"/>
    <x v="0"/>
    <x v="0"/>
    <x v="61"/>
  </r>
  <r>
    <x v="2478"/>
    <s v="Male"/>
    <x v="0"/>
    <s v="No"/>
    <s v="No"/>
    <n v="4"/>
    <s v="Yes"/>
    <s v="No"/>
    <s v="DSL"/>
    <s v="No"/>
    <s v="No"/>
    <s v="No"/>
    <s v="No"/>
    <s v="No"/>
    <s v="No"/>
    <s v="Month-to-month"/>
    <s v="No"/>
    <s v="Mailed check"/>
    <x v="817"/>
    <x v="1"/>
    <n v="220.75"/>
    <x v="0"/>
    <x v="0"/>
    <x v="0"/>
    <x v="25"/>
  </r>
  <r>
    <x v="2479"/>
    <s v="Male"/>
    <x v="0"/>
    <s v="Yes"/>
    <s v="Yes"/>
    <n v="56"/>
    <s v="Yes"/>
    <s v="Yes"/>
    <s v="DSL"/>
    <s v="Yes"/>
    <s v="Yes"/>
    <s v="No"/>
    <s v="Yes"/>
    <s v="No"/>
    <s v="Yes"/>
    <s v="Two year"/>
    <s v="Yes"/>
    <s v="Credit card (automatic)"/>
    <x v="1030"/>
    <x v="2"/>
    <n v="4261.2"/>
    <x v="0"/>
    <x v="0"/>
    <x v="0"/>
    <x v="31"/>
  </r>
  <r>
    <x v="2480"/>
    <s v="Male"/>
    <x v="1"/>
    <s v="Yes"/>
    <s v="No"/>
    <n v="59"/>
    <s v="Yes"/>
    <s v="Yes"/>
    <s v="Fiber optic"/>
    <s v="No"/>
    <s v="No"/>
    <s v="No"/>
    <s v="No"/>
    <s v="Yes"/>
    <s v="Yes"/>
    <s v="Month-to-month"/>
    <s v="Yes"/>
    <s v="Bank transfer (automatic)"/>
    <x v="618"/>
    <x v="2"/>
    <n v="5574.75"/>
    <x v="1"/>
    <x v="1"/>
    <x v="0"/>
    <x v="40"/>
  </r>
  <r>
    <x v="2481"/>
    <s v="Male"/>
    <x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746"/>
    <x v="3"/>
    <n v="1501.75"/>
    <x v="0"/>
    <x v="0"/>
    <x v="0"/>
    <x v="38"/>
  </r>
  <r>
    <x v="2482"/>
    <s v="Female"/>
    <x v="0"/>
    <s v="Yes"/>
    <s v="No"/>
    <n v="2"/>
    <s v="Yes"/>
    <s v="No"/>
    <s v="DSL"/>
    <s v="No"/>
    <s v="No"/>
    <s v="No"/>
    <s v="No"/>
    <s v="No"/>
    <s v="No"/>
    <s v="Month-to-month"/>
    <s v="Yes"/>
    <s v="Electronic check"/>
    <x v="221"/>
    <x v="1"/>
    <n v="89.75"/>
    <x v="0"/>
    <x v="0"/>
    <x v="0"/>
    <x v="25"/>
  </r>
  <r>
    <x v="2483"/>
    <s v="Male"/>
    <x v="1"/>
    <s v="Yes"/>
    <s v="Yes"/>
    <n v="46"/>
    <s v="Yes"/>
    <s v="Yes"/>
    <s v="Fiber optic"/>
    <s v="Yes"/>
    <s v="Yes"/>
    <s v="Yes"/>
    <s v="No"/>
    <s v="Yes"/>
    <s v="No"/>
    <s v="Month-to-month"/>
    <s v="Yes"/>
    <s v="Electronic check"/>
    <x v="1101"/>
    <x v="2"/>
    <n v="4541.2"/>
    <x v="1"/>
    <x v="1"/>
    <x v="0"/>
    <x v="39"/>
  </r>
  <r>
    <x v="2484"/>
    <s v="Male"/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89"/>
    <x v="3"/>
    <n v="255.5"/>
    <x v="0"/>
    <x v="0"/>
    <x v="0"/>
    <x v="14"/>
  </r>
  <r>
    <x v="2485"/>
    <s v="Female"/>
    <x v="0"/>
    <s v="No"/>
    <s v="No"/>
    <n v="14"/>
    <s v="Yes"/>
    <s v="Yes"/>
    <s v="Fiber optic"/>
    <s v="No"/>
    <s v="No"/>
    <s v="Yes"/>
    <s v="No"/>
    <s v="No"/>
    <s v="No"/>
    <s v="Month-to-month"/>
    <s v="Yes"/>
    <s v="Electronic check"/>
    <x v="533"/>
    <x v="2"/>
    <n v="1072"/>
    <x v="1"/>
    <x v="1"/>
    <x v="0"/>
    <x v="30"/>
  </r>
  <r>
    <x v="2486"/>
    <s v="Female"/>
    <x v="0"/>
    <s v="Yes"/>
    <s v="Yes"/>
    <n v="28"/>
    <s v="Yes"/>
    <s v="Yes"/>
    <s v="Fiber optic"/>
    <s v="No"/>
    <s v="No"/>
    <s v="No"/>
    <s v="Yes"/>
    <s v="No"/>
    <s v="Yes"/>
    <s v="One year"/>
    <s v="Yes"/>
    <s v="Electronic check"/>
    <x v="677"/>
    <x v="2"/>
    <n v="2509.25"/>
    <x v="0"/>
    <x v="0"/>
    <x v="0"/>
    <x v="17"/>
  </r>
  <r>
    <x v="2487"/>
    <s v="Male"/>
    <x v="0"/>
    <s v="No"/>
    <s v="No"/>
    <n v="24"/>
    <s v="Yes"/>
    <s v="No"/>
    <s v="DSL"/>
    <s v="Yes"/>
    <s v="Yes"/>
    <s v="No"/>
    <s v="Yes"/>
    <s v="No"/>
    <s v="No"/>
    <s v="Month-to-month"/>
    <s v="No"/>
    <s v="Bank transfer (automatic)"/>
    <x v="1102"/>
    <x v="1"/>
    <n v="1440.75"/>
    <x v="0"/>
    <x v="0"/>
    <x v="0"/>
    <x v="20"/>
  </r>
  <r>
    <x v="2488"/>
    <s v="Male"/>
    <x v="0"/>
    <s v="No"/>
    <s v="No"/>
    <n v="31"/>
    <s v="Yes"/>
    <s v="No"/>
    <s v="DSL"/>
    <s v="No"/>
    <s v="No"/>
    <s v="Yes"/>
    <s v="Yes"/>
    <s v="No"/>
    <s v="No"/>
    <s v="Month-to-month"/>
    <s v="Yes"/>
    <s v="Electronic check"/>
    <x v="917"/>
    <x v="1"/>
    <n v="1715.65"/>
    <x v="1"/>
    <x v="1"/>
    <x v="0"/>
    <x v="16"/>
  </r>
  <r>
    <x v="2489"/>
    <s v="Female"/>
    <x v="0"/>
    <s v="Yes"/>
    <s v="Yes"/>
    <n v="68"/>
    <s v="Yes"/>
    <s v="Yes"/>
    <s v="DSL"/>
    <s v="Yes"/>
    <s v="Yes"/>
    <s v="Yes"/>
    <s v="Yes"/>
    <s v="No"/>
    <s v="Yes"/>
    <s v="One year"/>
    <s v="Yes"/>
    <s v="Electronic check"/>
    <x v="800"/>
    <x v="2"/>
    <n v="5333.35"/>
    <x v="0"/>
    <x v="0"/>
    <x v="0"/>
    <x v="60"/>
  </r>
  <r>
    <x v="2490"/>
    <s v="Male"/>
    <x v="0"/>
    <s v="No"/>
    <s v="Yes"/>
    <n v="39"/>
    <s v="Yes"/>
    <s v="Yes"/>
    <s v="Fiber optic"/>
    <s v="No"/>
    <s v="No"/>
    <s v="No"/>
    <s v="Yes"/>
    <s v="Yes"/>
    <s v="Yes"/>
    <s v="Two year"/>
    <s v="No"/>
    <s v="Mailed check"/>
    <x v="346"/>
    <x v="2"/>
    <n v="3895.35"/>
    <x v="0"/>
    <x v="0"/>
    <x v="0"/>
    <x v="39"/>
  </r>
  <r>
    <x v="2491"/>
    <s v="Female"/>
    <x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477"/>
    <x v="3"/>
    <n v="869.9"/>
    <x v="0"/>
    <x v="0"/>
    <x v="0"/>
    <x v="19"/>
  </r>
  <r>
    <x v="2492"/>
    <s v="Male"/>
    <x v="0"/>
    <s v="Yes"/>
    <s v="No"/>
    <n v="13"/>
    <s v="No"/>
    <s v="No phone service"/>
    <s v="DSL"/>
    <s v="Yes"/>
    <s v="No"/>
    <s v="No"/>
    <s v="Yes"/>
    <s v="Yes"/>
    <s v="Yes"/>
    <s v="Month-to-month"/>
    <s v="Yes"/>
    <s v="Electronic check"/>
    <x v="240"/>
    <x v="1"/>
    <n v="706.85"/>
    <x v="1"/>
    <x v="1"/>
    <x v="0"/>
    <x v="2"/>
  </r>
  <r>
    <x v="2493"/>
    <s v="Female"/>
    <x v="0"/>
    <s v="Yes"/>
    <s v="No"/>
    <n v="6"/>
    <s v="Yes"/>
    <s v="Yes"/>
    <s v="Fiber optic"/>
    <s v="No"/>
    <s v="Yes"/>
    <s v="No"/>
    <s v="No"/>
    <s v="No"/>
    <s v="Yes"/>
    <s v="Month-to-month"/>
    <s v="Yes"/>
    <s v="Electronic check"/>
    <x v="1026"/>
    <x v="2"/>
    <n v="512.25"/>
    <x v="0"/>
    <x v="0"/>
    <x v="0"/>
    <x v="68"/>
  </r>
  <r>
    <x v="2494"/>
    <s v="Male"/>
    <x v="0"/>
    <s v="No"/>
    <s v="No"/>
    <n v="35"/>
    <s v="Yes"/>
    <s v="Yes"/>
    <s v="Fiber optic"/>
    <s v="No"/>
    <s v="No"/>
    <s v="No"/>
    <s v="No"/>
    <s v="No"/>
    <s v="No"/>
    <s v="Month-to-month"/>
    <s v="No"/>
    <s v="Credit card (automatic)"/>
    <x v="209"/>
    <x v="2"/>
    <n v="2636.05"/>
    <x v="1"/>
    <x v="1"/>
    <x v="0"/>
    <x v="27"/>
  </r>
  <r>
    <x v="2495"/>
    <s v="Female"/>
    <x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202"/>
    <x v="3"/>
    <n v="814.75"/>
    <x v="0"/>
    <x v="0"/>
    <x v="0"/>
    <x v="19"/>
  </r>
  <r>
    <x v="2496"/>
    <s v="Male"/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32"/>
    <x v="3"/>
    <n v="388.6"/>
    <x v="0"/>
    <x v="0"/>
    <x v="0"/>
    <x v="19"/>
  </r>
  <r>
    <x v="2497"/>
    <s v="Female"/>
    <x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7"/>
    <x v="3"/>
    <n v="93.45"/>
    <x v="0"/>
    <x v="0"/>
    <x v="0"/>
    <x v="19"/>
  </r>
  <r>
    <x v="2498"/>
    <s v="Male"/>
    <x v="0"/>
    <s v="Yes"/>
    <s v="No"/>
    <n v="27"/>
    <s v="Yes"/>
    <s v="No"/>
    <s v="DSL"/>
    <s v="No"/>
    <s v="Yes"/>
    <s v="No"/>
    <s v="Yes"/>
    <s v="No"/>
    <s v="No"/>
    <s v="Month-to-month"/>
    <s v="Yes"/>
    <s v="Electronic check"/>
    <x v="729"/>
    <x v="1"/>
    <n v="1389.85"/>
    <x v="0"/>
    <x v="0"/>
    <x v="0"/>
    <x v="2"/>
  </r>
  <r>
    <x v="2499"/>
    <s v="Male"/>
    <x v="0"/>
    <s v="No"/>
    <s v="Yes"/>
    <n v="41"/>
    <s v="Yes"/>
    <s v="No"/>
    <s v="DSL"/>
    <s v="Yes"/>
    <s v="Yes"/>
    <s v="Yes"/>
    <s v="No"/>
    <s v="Yes"/>
    <s v="No"/>
    <s v="One year"/>
    <s v="No"/>
    <s v="Mailed check"/>
    <x v="433"/>
    <x v="2"/>
    <n v="2894.55"/>
    <x v="0"/>
    <x v="0"/>
    <x v="0"/>
    <x v="26"/>
  </r>
  <r>
    <x v="2500"/>
    <s v="Male"/>
    <x v="0"/>
    <s v="Yes"/>
    <s v="Yes"/>
    <n v="50"/>
    <s v="Yes"/>
    <s v="No"/>
    <s v="DSL"/>
    <s v="Yes"/>
    <s v="No"/>
    <s v="No"/>
    <s v="Yes"/>
    <s v="Yes"/>
    <s v="Yes"/>
    <s v="One year"/>
    <s v="No"/>
    <s v="Electronic check"/>
    <x v="528"/>
    <x v="2"/>
    <n v="4025.6"/>
    <x v="0"/>
    <x v="0"/>
    <x v="0"/>
    <x v="31"/>
  </r>
  <r>
    <x v="2501"/>
    <s v="Male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477"/>
    <x v="3"/>
    <n v="1354.4"/>
    <x v="0"/>
    <x v="0"/>
    <x v="0"/>
    <x v="19"/>
  </r>
  <r>
    <x v="2502"/>
    <s v="Female"/>
    <x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084"/>
    <x v="3"/>
    <n v="1856.4"/>
    <x v="0"/>
    <x v="0"/>
    <x v="0"/>
    <x v="45"/>
  </r>
  <r>
    <x v="2503"/>
    <s v="Male"/>
    <x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46"/>
    <x v="3"/>
    <n v="926"/>
    <x v="0"/>
    <x v="0"/>
    <x v="0"/>
    <x v="14"/>
  </r>
  <r>
    <x v="2504"/>
    <s v="Male"/>
    <x v="0"/>
    <s v="No"/>
    <s v="No"/>
    <n v="2"/>
    <s v="Yes"/>
    <s v="No"/>
    <s v="Fiber optic"/>
    <s v="Yes"/>
    <s v="No"/>
    <s v="No"/>
    <s v="No"/>
    <s v="No"/>
    <s v="No"/>
    <s v="Month-to-month"/>
    <s v="Yes"/>
    <s v="Electronic check"/>
    <x v="381"/>
    <x v="2"/>
    <n v="189.2"/>
    <x v="1"/>
    <x v="1"/>
    <x v="0"/>
    <x v="31"/>
  </r>
  <r>
    <x v="2505"/>
    <s v="Female"/>
    <x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451"/>
    <x v="3"/>
    <n v="682.1"/>
    <x v="0"/>
    <x v="0"/>
    <x v="0"/>
    <x v="19"/>
  </r>
  <r>
    <x v="2506"/>
    <s v="Female"/>
    <x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7"/>
    <x v="3"/>
    <n v="1778.7"/>
    <x v="0"/>
    <x v="0"/>
    <x v="0"/>
    <x v="43"/>
  </r>
  <r>
    <x v="2507"/>
    <s v="Male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x v="692"/>
    <x v="3"/>
    <n v="1816.2"/>
    <x v="0"/>
    <x v="0"/>
    <x v="0"/>
    <x v="38"/>
  </r>
  <r>
    <x v="2508"/>
    <s v="Female"/>
    <x v="0"/>
    <s v="No"/>
    <s v="No"/>
    <n v="64"/>
    <s v="Yes"/>
    <s v="Yes"/>
    <s v="Fiber optic"/>
    <s v="No"/>
    <s v="Yes"/>
    <s v="Yes"/>
    <s v="Yes"/>
    <s v="Yes"/>
    <s v="Yes"/>
    <s v="Two year"/>
    <s v="Yes"/>
    <s v="Credit card (automatic)"/>
    <x v="70"/>
    <x v="2"/>
    <n v="7069.25"/>
    <x v="0"/>
    <x v="0"/>
    <x v="0"/>
    <x v="44"/>
  </r>
  <r>
    <x v="2509"/>
    <s v="Fe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86"/>
    <x v="3"/>
    <n v="1841.2"/>
    <x v="0"/>
    <x v="0"/>
    <x v="0"/>
    <x v="38"/>
  </r>
  <r>
    <x v="2510"/>
    <s v="Male"/>
    <x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x v="460"/>
    <x v="2"/>
    <n v="74.25"/>
    <x v="1"/>
    <x v="1"/>
    <x v="0"/>
    <x v="59"/>
  </r>
  <r>
    <x v="2511"/>
    <s v="Male"/>
    <x v="1"/>
    <s v="Yes"/>
    <s v="No"/>
    <n v="29"/>
    <s v="Yes"/>
    <s v="No"/>
    <s v="Fiber optic"/>
    <s v="Yes"/>
    <s v="No"/>
    <s v="Yes"/>
    <s v="No"/>
    <s v="No"/>
    <s v="Yes"/>
    <s v="One year"/>
    <s v="No"/>
    <s v="Bank transfer (automatic)"/>
    <x v="658"/>
    <x v="2"/>
    <n v="2656.7"/>
    <x v="0"/>
    <x v="0"/>
    <x v="0"/>
    <x v="17"/>
  </r>
  <r>
    <x v="2512"/>
    <s v="Female"/>
    <x v="0"/>
    <s v="Yes"/>
    <s v="No"/>
    <n v="23"/>
    <s v="Yes"/>
    <s v="No"/>
    <s v="DSL"/>
    <s v="Yes"/>
    <s v="No"/>
    <s v="Yes"/>
    <s v="Yes"/>
    <s v="No"/>
    <s v="Yes"/>
    <s v="One year"/>
    <s v="Yes"/>
    <s v="Bank transfer (automatic)"/>
    <x v="432"/>
    <x v="2"/>
    <n v="1689.45"/>
    <x v="0"/>
    <x v="0"/>
    <x v="0"/>
    <x v="29"/>
  </r>
  <r>
    <x v="2513"/>
    <s v="Male"/>
    <x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79"/>
    <x v="3"/>
    <n v="1054.75"/>
    <x v="0"/>
    <x v="0"/>
    <x v="0"/>
    <x v="10"/>
  </r>
  <r>
    <x v="2514"/>
    <s v="Female"/>
    <x v="1"/>
    <s v="No"/>
    <s v="No"/>
    <n v="25"/>
    <s v="Yes"/>
    <s v="Yes"/>
    <s v="Fiber optic"/>
    <s v="No"/>
    <s v="Yes"/>
    <s v="No"/>
    <s v="No"/>
    <s v="No"/>
    <s v="Yes"/>
    <s v="Month-to-month"/>
    <s v="Yes"/>
    <s v="Electronic check"/>
    <x v="377"/>
    <x v="2"/>
    <n v="2187.5500000000002"/>
    <x v="1"/>
    <x v="1"/>
    <x v="0"/>
    <x v="17"/>
  </r>
  <r>
    <x v="2515"/>
    <s v="Female"/>
    <x v="0"/>
    <s v="No"/>
    <s v="No"/>
    <n v="64"/>
    <s v="Yes"/>
    <s v="Yes"/>
    <s v="Fiber optic"/>
    <s v="Yes"/>
    <s v="Yes"/>
    <s v="Yes"/>
    <s v="Yes"/>
    <s v="Yes"/>
    <s v="Yes"/>
    <s v="Two year"/>
    <s v="Yes"/>
    <s v="Bank transfer (automatic)"/>
    <x v="218"/>
    <x v="2"/>
    <n v="7334.05"/>
    <x v="0"/>
    <x v="0"/>
    <x v="0"/>
    <x v="73"/>
  </r>
  <r>
    <x v="2516"/>
    <s v="Female"/>
    <x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x v="1103"/>
    <x v="2"/>
    <n v="1581.2"/>
    <x v="1"/>
    <x v="1"/>
    <x v="0"/>
    <x v="23"/>
  </r>
  <r>
    <x v="2517"/>
    <s v="Male"/>
    <x v="1"/>
    <s v="No"/>
    <s v="No"/>
    <n v="1"/>
    <s v="Yes"/>
    <s v="No"/>
    <s v="Fiber optic"/>
    <s v="No"/>
    <s v="No"/>
    <s v="No"/>
    <s v="No"/>
    <s v="No"/>
    <s v="No"/>
    <s v="Month-to-month"/>
    <s v="Yes"/>
    <s v="Bank transfer (automatic)"/>
    <x v="51"/>
    <x v="2"/>
    <n v="69.5"/>
    <x v="1"/>
    <x v="1"/>
    <x v="0"/>
    <x v="26"/>
  </r>
  <r>
    <x v="2518"/>
    <s v="Male"/>
    <x v="0"/>
    <s v="No"/>
    <s v="No"/>
    <n v="24"/>
    <s v="Yes"/>
    <s v="Yes"/>
    <s v="Fiber optic"/>
    <s v="No"/>
    <s v="Yes"/>
    <s v="No"/>
    <s v="No"/>
    <s v="Yes"/>
    <s v="Yes"/>
    <s v="Month-to-month"/>
    <s v="Yes"/>
    <s v="Bank transfer (automatic)"/>
    <x v="5"/>
    <x v="2"/>
    <n v="2404.85"/>
    <x v="0"/>
    <x v="0"/>
    <x v="0"/>
    <x v="5"/>
  </r>
  <r>
    <x v="2519"/>
    <s v="Male"/>
    <x v="0"/>
    <s v="Yes"/>
    <s v="No"/>
    <n v="2"/>
    <s v="Yes"/>
    <s v="Yes"/>
    <s v="Fiber optic"/>
    <s v="No"/>
    <s v="No"/>
    <s v="Yes"/>
    <s v="No"/>
    <s v="Yes"/>
    <s v="No"/>
    <s v="Month-to-month"/>
    <s v="Yes"/>
    <s v="Electronic check"/>
    <x v="1104"/>
    <x v="2"/>
    <n v="171.45"/>
    <x v="0"/>
    <x v="0"/>
    <x v="0"/>
    <x v="68"/>
  </r>
  <r>
    <x v="2520"/>
    <s v="Female"/>
    <x v="0"/>
    <s v="Yes"/>
    <s v="Yes"/>
    <n v="34"/>
    <s v="Yes"/>
    <s v="No"/>
    <s v="DSL"/>
    <s v="Yes"/>
    <s v="Yes"/>
    <s v="Yes"/>
    <s v="Yes"/>
    <s v="Yes"/>
    <s v="Yes"/>
    <s v="Two year"/>
    <s v="No"/>
    <s v="Mailed check"/>
    <x v="929"/>
    <x v="2"/>
    <n v="2839.45"/>
    <x v="0"/>
    <x v="0"/>
    <x v="0"/>
    <x v="32"/>
  </r>
  <r>
    <x v="2521"/>
    <s v="Male"/>
    <x v="1"/>
    <s v="Yes"/>
    <s v="No"/>
    <n v="36"/>
    <s v="Yes"/>
    <s v="Yes"/>
    <s v="Fiber optic"/>
    <s v="No"/>
    <s v="No"/>
    <s v="No"/>
    <s v="No"/>
    <s v="No"/>
    <s v="Yes"/>
    <s v="Month-to-month"/>
    <s v="Yes"/>
    <s v="Credit card (automatic)"/>
    <x v="480"/>
    <x v="2"/>
    <n v="3132.75"/>
    <x v="1"/>
    <x v="1"/>
    <x v="0"/>
    <x v="32"/>
  </r>
  <r>
    <x v="2522"/>
    <s v="Male"/>
    <x v="0"/>
    <s v="Yes"/>
    <s v="Yes"/>
    <n v="53"/>
    <s v="Yes"/>
    <s v="Yes"/>
    <s v="DSL"/>
    <s v="No"/>
    <s v="No"/>
    <s v="Yes"/>
    <s v="Yes"/>
    <s v="Yes"/>
    <s v="Yes"/>
    <s v="One year"/>
    <s v="Yes"/>
    <s v="Mailed check"/>
    <x v="260"/>
    <x v="2"/>
    <n v="3942.45"/>
    <x v="0"/>
    <x v="0"/>
    <x v="0"/>
    <x v="41"/>
  </r>
  <r>
    <x v="2523"/>
    <s v="Female"/>
    <x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02"/>
    <x v="3"/>
    <n v="873.4"/>
    <x v="0"/>
    <x v="0"/>
    <x v="0"/>
    <x v="19"/>
  </r>
  <r>
    <x v="2524"/>
    <s v="Male"/>
    <x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47"/>
    <x v="3"/>
    <n v="1529.65"/>
    <x v="0"/>
    <x v="0"/>
    <x v="0"/>
    <x v="19"/>
  </r>
  <r>
    <x v="2525"/>
    <s v="Male"/>
    <x v="0"/>
    <s v="Yes"/>
    <s v="Yes"/>
    <n v="72"/>
    <s v="Yes"/>
    <s v="Yes"/>
    <s v="Fiber optic"/>
    <s v="Yes"/>
    <s v="Yes"/>
    <s v="No"/>
    <s v="Yes"/>
    <s v="No"/>
    <s v="Yes"/>
    <s v="Two year"/>
    <s v="Yes"/>
    <s v="Credit card (automatic)"/>
    <x v="1105"/>
    <x v="2"/>
    <n v="6991.6"/>
    <x v="0"/>
    <x v="0"/>
    <x v="0"/>
    <x v="28"/>
  </r>
  <r>
    <x v="2526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1"/>
    <x v="3"/>
    <n v="19.399999999999999"/>
    <x v="1"/>
    <x v="1"/>
    <x v="0"/>
    <x v="10"/>
  </r>
  <r>
    <x v="2527"/>
    <s v="Female"/>
    <x v="0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x v="344"/>
    <x v="2"/>
    <n v="803.3"/>
    <x v="1"/>
    <x v="1"/>
    <x v="0"/>
    <x v="79"/>
  </r>
  <r>
    <x v="2528"/>
    <s v="Female"/>
    <x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x v="517"/>
    <x v="2"/>
    <n v="679.3"/>
    <x v="1"/>
    <x v="1"/>
    <x v="0"/>
    <x v="30"/>
  </r>
  <r>
    <x v="2529"/>
    <s v="Male"/>
    <x v="1"/>
    <s v="No"/>
    <s v="No"/>
    <n v="45"/>
    <s v="Yes"/>
    <s v="No"/>
    <s v="DSL"/>
    <s v="Yes"/>
    <s v="No"/>
    <s v="Yes"/>
    <s v="No"/>
    <s v="No"/>
    <s v="Yes"/>
    <s v="One year"/>
    <s v="No"/>
    <s v="Credit card (automatic)"/>
    <x v="1106"/>
    <x v="1"/>
    <n v="2791.5"/>
    <x v="1"/>
    <x v="1"/>
    <x v="0"/>
    <x v="81"/>
  </r>
  <r>
    <x v="2530"/>
    <s v="Female"/>
    <x v="0"/>
    <s v="No"/>
    <s v="No"/>
    <n v="7"/>
    <s v="Yes"/>
    <s v="No"/>
    <s v="Fiber optic"/>
    <s v="No"/>
    <s v="No"/>
    <s v="Yes"/>
    <s v="Yes"/>
    <s v="Yes"/>
    <s v="Yes"/>
    <s v="Month-to-month"/>
    <s v="Yes"/>
    <s v="Electronic check"/>
    <x v="732"/>
    <x v="2"/>
    <n v="715"/>
    <x v="0"/>
    <x v="0"/>
    <x v="0"/>
    <x v="5"/>
  </r>
  <r>
    <x v="2531"/>
    <s v="Female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338"/>
    <x v="3"/>
    <n v="1681.6"/>
    <x v="0"/>
    <x v="0"/>
    <x v="0"/>
    <x v="43"/>
  </r>
  <r>
    <x v="2532"/>
    <s v="Female"/>
    <x v="1"/>
    <s v="No"/>
    <s v="No"/>
    <n v="41"/>
    <s v="Yes"/>
    <s v="No"/>
    <s v="Fiber optic"/>
    <s v="No"/>
    <s v="No"/>
    <s v="Yes"/>
    <s v="Yes"/>
    <s v="Yes"/>
    <s v="Yes"/>
    <s v="One year"/>
    <s v="Yes"/>
    <s v="Bank transfer (automatic)"/>
    <x v="822"/>
    <x v="2"/>
    <n v="4016.2"/>
    <x v="0"/>
    <x v="0"/>
    <x v="0"/>
    <x v="39"/>
  </r>
  <r>
    <x v="2533"/>
    <s v="Male"/>
    <x v="0"/>
    <s v="Yes"/>
    <s v="Yes"/>
    <n v="67"/>
    <s v="No"/>
    <s v="No phone service"/>
    <s v="DSL"/>
    <s v="Yes"/>
    <s v="No"/>
    <s v="No"/>
    <s v="No"/>
    <s v="Yes"/>
    <s v="Yes"/>
    <s v="Two year"/>
    <s v="No"/>
    <s v="Credit card (automatic)"/>
    <x v="959"/>
    <x v="1"/>
    <n v="3281.65"/>
    <x v="0"/>
    <x v="0"/>
    <x v="0"/>
    <x v="46"/>
  </r>
  <r>
    <x v="2534"/>
    <s v="Male"/>
    <x v="0"/>
    <s v="Yes"/>
    <s v="No"/>
    <n v="69"/>
    <s v="Yes"/>
    <s v="Yes"/>
    <s v="Fiber optic"/>
    <s v="Yes"/>
    <s v="Yes"/>
    <s v="Yes"/>
    <s v="Yes"/>
    <s v="No"/>
    <s v="Yes"/>
    <s v="One year"/>
    <s v="Yes"/>
    <s v="Credit card (automatic)"/>
    <x v="1107"/>
    <x v="2"/>
    <n v="7317.1"/>
    <x v="0"/>
    <x v="0"/>
    <x v="0"/>
    <x v="15"/>
  </r>
  <r>
    <x v="2535"/>
    <s v="Female"/>
    <x v="1"/>
    <s v="Yes"/>
    <s v="No"/>
    <n v="70"/>
    <s v="Yes"/>
    <s v="Yes"/>
    <s v="DSL"/>
    <s v="Yes"/>
    <s v="Yes"/>
    <s v="Yes"/>
    <s v="Yes"/>
    <s v="Yes"/>
    <s v="Yes"/>
    <s v="Two year"/>
    <s v="Yes"/>
    <s v="Bank transfer (automatic)"/>
    <x v="944"/>
    <x v="2"/>
    <n v="6474.45"/>
    <x v="0"/>
    <x v="0"/>
    <x v="0"/>
    <x v="56"/>
  </r>
  <r>
    <x v="2536"/>
    <s v="Male"/>
    <x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816"/>
    <x v="3"/>
    <n v="676.35"/>
    <x v="1"/>
    <x v="1"/>
    <x v="0"/>
    <x v="38"/>
  </r>
  <r>
    <x v="2537"/>
    <s v="Male"/>
    <x v="0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x v="1108"/>
    <x v="2"/>
    <n v="8164.1"/>
    <x v="0"/>
    <x v="0"/>
    <x v="0"/>
    <x v="13"/>
  </r>
  <r>
    <x v="2538"/>
    <s v="Male"/>
    <x v="0"/>
    <s v="Yes"/>
    <s v="Yes"/>
    <n v="34"/>
    <s v="No"/>
    <s v="No phone service"/>
    <s v="DSL"/>
    <s v="No"/>
    <s v="No"/>
    <s v="No"/>
    <s v="Yes"/>
    <s v="Yes"/>
    <s v="No"/>
    <s v="Two year"/>
    <s v="Yes"/>
    <s v="Electronic check"/>
    <x v="1109"/>
    <x v="0"/>
    <n v="1325.85"/>
    <x v="0"/>
    <x v="0"/>
    <x v="0"/>
    <x v="75"/>
  </r>
  <r>
    <x v="2539"/>
    <s v="Female"/>
    <x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82"/>
    <x v="3"/>
    <n v="1654.85"/>
    <x v="0"/>
    <x v="0"/>
    <x v="0"/>
    <x v="45"/>
  </r>
  <r>
    <x v="2540"/>
    <s v="Female"/>
    <x v="0"/>
    <s v="No"/>
    <s v="No"/>
    <n v="70"/>
    <s v="Yes"/>
    <s v="Yes"/>
    <s v="Fiber optic"/>
    <s v="Yes"/>
    <s v="Yes"/>
    <s v="Yes"/>
    <s v="Yes"/>
    <s v="Yes"/>
    <s v="Yes"/>
    <s v="Two year"/>
    <s v="Yes"/>
    <s v="Credit card (automatic)"/>
    <x v="1110"/>
    <x v="2"/>
    <n v="7795.95"/>
    <x v="0"/>
    <x v="0"/>
    <x v="0"/>
    <x v="42"/>
  </r>
  <r>
    <x v="2541"/>
    <s v="Female"/>
    <x v="0"/>
    <s v="Yes"/>
    <s v="Yes"/>
    <n v="72"/>
    <s v="No"/>
    <s v="No phone service"/>
    <s v="DSL"/>
    <s v="Yes"/>
    <s v="No"/>
    <s v="Yes"/>
    <s v="No"/>
    <s v="Yes"/>
    <s v="Yes"/>
    <s v="Two year"/>
    <s v="Yes"/>
    <s v="Credit card (automatic)"/>
    <x v="729"/>
    <x v="1"/>
    <n v="3952.45"/>
    <x v="0"/>
    <x v="0"/>
    <x v="0"/>
    <x v="2"/>
  </r>
  <r>
    <x v="2542"/>
    <s v="Male"/>
    <x v="0"/>
    <s v="No"/>
    <s v="Yes"/>
    <n v="35"/>
    <s v="Yes"/>
    <s v="No"/>
    <s v="DSL"/>
    <s v="No"/>
    <s v="No"/>
    <s v="No"/>
    <s v="Yes"/>
    <s v="Yes"/>
    <s v="Yes"/>
    <s v="One year"/>
    <s v="Yes"/>
    <s v="Mailed check"/>
    <x v="290"/>
    <x v="2"/>
    <n v="2495.15"/>
    <x v="0"/>
    <x v="0"/>
    <x v="0"/>
    <x v="67"/>
  </r>
  <r>
    <x v="2543"/>
    <s v="Male"/>
    <x v="0"/>
    <s v="No"/>
    <s v="No"/>
    <n v="13"/>
    <s v="Yes"/>
    <s v="Yes"/>
    <s v="Fiber optic"/>
    <s v="Yes"/>
    <s v="No"/>
    <s v="No"/>
    <s v="No"/>
    <s v="Yes"/>
    <s v="Yes"/>
    <s v="Month-to-month"/>
    <s v="No"/>
    <s v="Mailed check"/>
    <x v="850"/>
    <x v="2"/>
    <n v="1230.25"/>
    <x v="1"/>
    <x v="1"/>
    <x v="0"/>
    <x v="28"/>
  </r>
  <r>
    <x v="2544"/>
    <s v="Female"/>
    <x v="0"/>
    <s v="Yes"/>
    <s v="No"/>
    <n v="12"/>
    <s v="Yes"/>
    <s v="Yes"/>
    <s v="DSL"/>
    <s v="Yes"/>
    <s v="No"/>
    <s v="Yes"/>
    <s v="No"/>
    <s v="Yes"/>
    <s v="Yes"/>
    <s v="One year"/>
    <s v="No"/>
    <s v="Electronic check"/>
    <x v="546"/>
    <x v="2"/>
    <n v="876.75"/>
    <x v="0"/>
    <x v="0"/>
    <x v="0"/>
    <x v="41"/>
  </r>
  <r>
    <x v="2545"/>
    <s v="Female"/>
    <x v="0"/>
    <s v="Yes"/>
    <s v="Yes"/>
    <n v="62"/>
    <s v="Yes"/>
    <s v="No"/>
    <s v="DSL"/>
    <s v="Yes"/>
    <s v="No"/>
    <s v="Yes"/>
    <s v="Yes"/>
    <s v="Yes"/>
    <s v="No"/>
    <s v="One year"/>
    <s v="Yes"/>
    <s v="Bank transfer (automatic)"/>
    <x v="1111"/>
    <x v="2"/>
    <n v="4263.45"/>
    <x v="0"/>
    <x v="0"/>
    <x v="0"/>
    <x v="4"/>
  </r>
  <r>
    <x v="2546"/>
    <s v="Female"/>
    <x v="0"/>
    <s v="No"/>
    <s v="No"/>
    <n v="25"/>
    <s v="Yes"/>
    <s v="No"/>
    <s v="DSL"/>
    <s v="Yes"/>
    <s v="No"/>
    <s v="No"/>
    <s v="Yes"/>
    <s v="Yes"/>
    <s v="Yes"/>
    <s v="Month-to-month"/>
    <s v="Yes"/>
    <s v="Credit card (automatic)"/>
    <x v="1112"/>
    <x v="2"/>
    <n v="1992.95"/>
    <x v="0"/>
    <x v="0"/>
    <x v="0"/>
    <x v="31"/>
  </r>
  <r>
    <x v="2547"/>
    <s v="Female"/>
    <x v="0"/>
    <s v="No"/>
    <s v="No"/>
    <n v="52"/>
    <s v="No"/>
    <s v="No phone service"/>
    <s v="DSL"/>
    <s v="Yes"/>
    <s v="Yes"/>
    <s v="No"/>
    <s v="Yes"/>
    <s v="No"/>
    <s v="No"/>
    <s v="Two year"/>
    <s v="No"/>
    <s v="Mailed check"/>
    <x v="1047"/>
    <x v="0"/>
    <n v="1982.1"/>
    <x v="0"/>
    <x v="0"/>
    <x v="0"/>
    <x v="88"/>
  </r>
  <r>
    <x v="2548"/>
    <s v="Male"/>
    <x v="1"/>
    <s v="No"/>
    <s v="No"/>
    <n v="8"/>
    <s v="Yes"/>
    <s v="No"/>
    <s v="Fiber optic"/>
    <s v="No"/>
    <s v="No"/>
    <s v="No"/>
    <s v="No"/>
    <s v="No"/>
    <s v="No"/>
    <s v="Month-to-month"/>
    <s v="Yes"/>
    <s v="Credit card (automatic)"/>
    <x v="864"/>
    <x v="2"/>
    <n v="562.70000000000005"/>
    <x v="0"/>
    <x v="0"/>
    <x v="0"/>
    <x v="26"/>
  </r>
  <r>
    <x v="2549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x v="3"/>
    <n v="33.700000000000003"/>
    <x v="0"/>
    <x v="0"/>
    <x v="0"/>
    <x v="19"/>
  </r>
  <r>
    <x v="2550"/>
    <s v="Female"/>
    <x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32"/>
    <x v="3"/>
    <n v="1090.0999999999999"/>
    <x v="0"/>
    <x v="0"/>
    <x v="0"/>
    <x v="19"/>
  </r>
  <r>
    <x v="2551"/>
    <s v="Fe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93"/>
    <x v="3"/>
    <n v="227.45"/>
    <x v="0"/>
    <x v="0"/>
    <x v="0"/>
    <x v="10"/>
  </r>
  <r>
    <x v="2552"/>
    <s v="Female"/>
    <x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113"/>
    <x v="3"/>
    <n v="1250.8499999999999"/>
    <x v="0"/>
    <x v="0"/>
    <x v="0"/>
    <x v="96"/>
  </r>
  <r>
    <x v="2553"/>
    <s v="Male"/>
    <x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79"/>
    <x v="3"/>
    <n v="37.200000000000003"/>
    <x v="0"/>
    <x v="0"/>
    <x v="0"/>
    <x v="10"/>
  </r>
  <r>
    <x v="2554"/>
    <s v="Female"/>
    <x v="0"/>
    <s v="No"/>
    <s v="No"/>
    <n v="18"/>
    <s v="Yes"/>
    <s v="No"/>
    <s v="DSL"/>
    <s v="No"/>
    <s v="No"/>
    <s v="Yes"/>
    <s v="No"/>
    <s v="No"/>
    <s v="No"/>
    <s v="Month-to-month"/>
    <s v="Yes"/>
    <s v="Mailed check"/>
    <x v="865"/>
    <x v="1"/>
    <n v="892.7"/>
    <x v="0"/>
    <x v="0"/>
    <x v="0"/>
    <x v="9"/>
  </r>
  <r>
    <x v="2555"/>
    <s v="Female"/>
    <x v="0"/>
    <s v="No"/>
    <s v="No"/>
    <n v="8"/>
    <s v="Yes"/>
    <s v="No"/>
    <s v="DSL"/>
    <s v="Yes"/>
    <s v="No"/>
    <s v="No"/>
    <s v="No"/>
    <s v="Yes"/>
    <s v="No"/>
    <s v="Month-to-month"/>
    <s v="Yes"/>
    <s v="Electronic check"/>
    <x v="270"/>
    <x v="1"/>
    <n v="487.75"/>
    <x v="0"/>
    <x v="0"/>
    <x v="0"/>
    <x v="20"/>
  </r>
  <r>
    <x v="2556"/>
    <s v="Male"/>
    <x v="0"/>
    <s v="Yes"/>
    <s v="No"/>
    <n v="45"/>
    <s v="Yes"/>
    <s v="Yes"/>
    <s v="Fiber optic"/>
    <s v="Yes"/>
    <s v="No"/>
    <s v="Yes"/>
    <s v="No"/>
    <s v="No"/>
    <s v="No"/>
    <s v="Month-to-month"/>
    <s v="Yes"/>
    <s v="Mailed check"/>
    <x v="1114"/>
    <x v="2"/>
    <n v="3713.95"/>
    <x v="0"/>
    <x v="0"/>
    <x v="0"/>
    <x v="32"/>
  </r>
  <r>
    <x v="2557"/>
    <s v="Male"/>
    <x v="0"/>
    <s v="No"/>
    <s v="No"/>
    <n v="3"/>
    <s v="Yes"/>
    <s v="No"/>
    <s v="DSL"/>
    <s v="No"/>
    <s v="No"/>
    <s v="No"/>
    <s v="No"/>
    <s v="No"/>
    <s v="No"/>
    <s v="Month-to-month"/>
    <s v="No"/>
    <s v="Mailed check"/>
    <x v="1115"/>
    <x v="1"/>
    <n v="141.69999999999999"/>
    <x v="0"/>
    <x v="0"/>
    <x v="0"/>
    <x v="25"/>
  </r>
  <r>
    <x v="2558"/>
    <s v="Female"/>
    <x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332"/>
    <x v="3"/>
    <n v="678.2"/>
    <x v="0"/>
    <x v="0"/>
    <x v="0"/>
    <x v="19"/>
  </r>
  <r>
    <x v="2559"/>
    <s v="Male"/>
    <x v="0"/>
    <s v="Yes"/>
    <s v="No"/>
    <n v="72"/>
    <s v="Yes"/>
    <s v="Yes"/>
    <s v="Fiber optic"/>
    <s v="Yes"/>
    <s v="Yes"/>
    <s v="Yes"/>
    <s v="Yes"/>
    <s v="Yes"/>
    <s v="Yes"/>
    <s v="Two year"/>
    <s v="Yes"/>
    <s v="Electronic check"/>
    <x v="770"/>
    <x v="2"/>
    <n v="8425.2999999999993"/>
    <x v="0"/>
    <x v="0"/>
    <x v="0"/>
    <x v="83"/>
  </r>
  <r>
    <x v="2560"/>
    <s v="Male"/>
    <x v="0"/>
    <s v="No"/>
    <s v="No"/>
    <n v="46"/>
    <s v="Yes"/>
    <s v="Yes"/>
    <s v="Fiber optic"/>
    <s v="Yes"/>
    <s v="Yes"/>
    <s v="No"/>
    <s v="No"/>
    <s v="No"/>
    <s v="Yes"/>
    <s v="Month-to-month"/>
    <s v="Yes"/>
    <s v="Electronic check"/>
    <x v="1116"/>
    <x v="2"/>
    <n v="4154.8"/>
    <x v="1"/>
    <x v="1"/>
    <x v="0"/>
    <x v="40"/>
  </r>
  <r>
    <x v="2561"/>
    <s v="Female"/>
    <x v="0"/>
    <s v="Yes"/>
    <s v="Yes"/>
    <n v="71"/>
    <s v="Yes"/>
    <s v="Yes"/>
    <s v="Fiber optic"/>
    <s v="Yes"/>
    <s v="Yes"/>
    <s v="Yes"/>
    <s v="No"/>
    <s v="Yes"/>
    <s v="No"/>
    <s v="Two year"/>
    <s v="Yes"/>
    <s v="Credit card (automatic)"/>
    <x v="212"/>
    <x v="2"/>
    <n v="7061.65"/>
    <x v="0"/>
    <x v="0"/>
    <x v="0"/>
    <x v="21"/>
  </r>
  <r>
    <x v="2562"/>
    <s v="Male"/>
    <x v="0"/>
    <s v="Yes"/>
    <s v="Yes"/>
    <n v="66"/>
    <s v="No"/>
    <s v="No phone service"/>
    <s v="DSL"/>
    <s v="No"/>
    <s v="No"/>
    <s v="No"/>
    <s v="Yes"/>
    <s v="Yes"/>
    <s v="Yes"/>
    <s v="Two year"/>
    <s v="No"/>
    <s v="Bank transfer (automatic)"/>
    <x v="76"/>
    <x v="1"/>
    <n v="3364.55"/>
    <x v="0"/>
    <x v="0"/>
    <x v="0"/>
    <x v="46"/>
  </r>
  <r>
    <x v="2563"/>
    <s v="Male"/>
    <x v="1"/>
    <s v="No"/>
    <s v="No"/>
    <n v="25"/>
    <s v="Yes"/>
    <s v="Yes"/>
    <s v="Fiber optic"/>
    <s v="No"/>
    <s v="Yes"/>
    <s v="Yes"/>
    <s v="No"/>
    <s v="Yes"/>
    <s v="Yes"/>
    <s v="Month-to-month"/>
    <s v="No"/>
    <s v="Mailed check"/>
    <x v="903"/>
    <x v="2"/>
    <n v="2655.25"/>
    <x v="1"/>
    <x v="1"/>
    <x v="0"/>
    <x v="12"/>
  </r>
  <r>
    <x v="2564"/>
    <s v="Male"/>
    <x v="0"/>
    <s v="No"/>
    <s v="No"/>
    <n v="18"/>
    <s v="Yes"/>
    <s v="Yes"/>
    <s v="DSL"/>
    <s v="No"/>
    <s v="No"/>
    <s v="Yes"/>
    <s v="Yes"/>
    <s v="Yes"/>
    <s v="Yes"/>
    <s v="One year"/>
    <s v="Yes"/>
    <s v="Credit card (automatic)"/>
    <x v="552"/>
    <x v="2"/>
    <n v="1425.45"/>
    <x v="1"/>
    <x v="1"/>
    <x v="0"/>
    <x v="49"/>
  </r>
  <r>
    <x v="2565"/>
    <s v="Female"/>
    <x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746"/>
    <x v="3"/>
    <n v="332.5"/>
    <x v="0"/>
    <x v="0"/>
    <x v="0"/>
    <x v="38"/>
  </r>
  <r>
    <x v="2566"/>
    <s v="Female"/>
    <x v="0"/>
    <s v="Yes"/>
    <s v="Yes"/>
    <n v="65"/>
    <s v="Yes"/>
    <s v="Yes"/>
    <s v="DSL"/>
    <s v="Yes"/>
    <s v="Yes"/>
    <s v="Yes"/>
    <s v="Yes"/>
    <s v="Yes"/>
    <s v="Yes"/>
    <s v="Two year"/>
    <s v="No"/>
    <s v="Bank transfer (automatic)"/>
    <x v="1059"/>
    <x v="2"/>
    <n v="5963.95"/>
    <x v="0"/>
    <x v="0"/>
    <x v="0"/>
    <x v="56"/>
  </r>
  <r>
    <x v="2567"/>
    <s v="Male"/>
    <x v="0"/>
    <s v="Yes"/>
    <s v="No"/>
    <n v="60"/>
    <s v="Yes"/>
    <s v="Yes"/>
    <s v="Fiber optic"/>
    <s v="No"/>
    <s v="Yes"/>
    <s v="Yes"/>
    <s v="No"/>
    <s v="Yes"/>
    <s v="No"/>
    <s v="Month-to-month"/>
    <s v="Yes"/>
    <s v="Electronic check"/>
    <x v="885"/>
    <x v="2"/>
    <n v="5742.9"/>
    <x v="1"/>
    <x v="1"/>
    <x v="0"/>
    <x v="23"/>
  </r>
  <r>
    <x v="2568"/>
    <s v="Male"/>
    <x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95"/>
    <x v="3"/>
    <n v="278.85000000000002"/>
    <x v="0"/>
    <x v="0"/>
    <x v="0"/>
    <x v="10"/>
  </r>
  <r>
    <x v="2569"/>
    <s v="Fe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92"/>
    <x v="3"/>
    <n v="1871.85"/>
    <x v="0"/>
    <x v="0"/>
    <x v="0"/>
    <x v="38"/>
  </r>
  <r>
    <x v="2570"/>
    <s v="Male"/>
    <x v="0"/>
    <s v="Yes"/>
    <s v="No"/>
    <n v="30"/>
    <s v="Yes"/>
    <s v="Yes"/>
    <s v="Fiber optic"/>
    <s v="No"/>
    <s v="No"/>
    <s v="No"/>
    <s v="No"/>
    <s v="Yes"/>
    <s v="Yes"/>
    <s v="Month-to-month"/>
    <s v="Yes"/>
    <s v="Credit card (automatic)"/>
    <x v="1025"/>
    <x v="2"/>
    <n v="2866.45"/>
    <x v="1"/>
    <x v="1"/>
    <x v="0"/>
    <x v="40"/>
  </r>
  <r>
    <x v="2571"/>
    <s v="Female"/>
    <x v="0"/>
    <s v="Yes"/>
    <s v="Yes"/>
    <n v="42"/>
    <s v="Yes"/>
    <s v="No"/>
    <s v="Fiber optic"/>
    <s v="No"/>
    <s v="No"/>
    <s v="Yes"/>
    <s v="Yes"/>
    <s v="Yes"/>
    <s v="Yes"/>
    <s v="Two year"/>
    <s v="Yes"/>
    <s v="Electronic check"/>
    <x v="732"/>
    <x v="2"/>
    <n v="4303.6499999999996"/>
    <x v="0"/>
    <x v="0"/>
    <x v="0"/>
    <x v="5"/>
  </r>
  <r>
    <x v="2572"/>
    <s v="Female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746"/>
    <x v="3"/>
    <n v="1753"/>
    <x v="0"/>
    <x v="0"/>
    <x v="0"/>
    <x v="38"/>
  </r>
  <r>
    <x v="2573"/>
    <s v="Female"/>
    <x v="0"/>
    <s v="No"/>
    <s v="No"/>
    <n v="1"/>
    <s v="Yes"/>
    <s v="No"/>
    <s v="DSL"/>
    <s v="No"/>
    <s v="No"/>
    <s v="No"/>
    <s v="No"/>
    <s v="No"/>
    <s v="Yes"/>
    <s v="Month-to-month"/>
    <s v="Yes"/>
    <s v="Mailed check"/>
    <x v="325"/>
    <x v="1"/>
    <n v="54.75"/>
    <x v="1"/>
    <x v="1"/>
    <x v="0"/>
    <x v="16"/>
  </r>
  <r>
    <x v="2574"/>
    <s v="Male"/>
    <x v="1"/>
    <s v="No"/>
    <s v="No"/>
    <n v="39"/>
    <s v="Yes"/>
    <s v="Yes"/>
    <s v="Fiber optic"/>
    <s v="No"/>
    <s v="No"/>
    <s v="No"/>
    <s v="No"/>
    <s v="Yes"/>
    <s v="Yes"/>
    <s v="Month-to-month"/>
    <s v="Yes"/>
    <s v="Bank transfer (automatic)"/>
    <x v="422"/>
    <x v="2"/>
    <n v="3759.05"/>
    <x v="1"/>
    <x v="1"/>
    <x v="0"/>
    <x v="23"/>
  </r>
  <r>
    <x v="2575"/>
    <s v="Female"/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61"/>
    <x v="3"/>
    <n v="617.65"/>
    <x v="0"/>
    <x v="0"/>
    <x v="0"/>
    <x v="10"/>
  </r>
  <r>
    <x v="2576"/>
    <s v="Female"/>
    <x v="0"/>
    <s v="Yes"/>
    <s v="Yes"/>
    <n v="53"/>
    <s v="Yes"/>
    <s v="No"/>
    <s v="Fiber optic"/>
    <s v="No"/>
    <s v="Yes"/>
    <s v="Yes"/>
    <s v="Yes"/>
    <s v="Yes"/>
    <s v="Yes"/>
    <s v="Month-to-month"/>
    <s v="Yes"/>
    <s v="Bank transfer (automatic)"/>
    <x v="1117"/>
    <x v="2"/>
    <n v="5935.1"/>
    <x v="0"/>
    <x v="0"/>
    <x v="0"/>
    <x v="37"/>
  </r>
  <r>
    <x v="2577"/>
    <s v="Female"/>
    <x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x v="1118"/>
    <x v="2"/>
    <n v="94.6"/>
    <x v="1"/>
    <x v="1"/>
    <x v="0"/>
    <x v="36"/>
  </r>
  <r>
    <x v="2578"/>
    <s v="Female"/>
    <x v="1"/>
    <s v="Yes"/>
    <s v="Yes"/>
    <n v="31"/>
    <s v="Yes"/>
    <s v="No"/>
    <s v="Fiber optic"/>
    <s v="No"/>
    <s v="No"/>
    <s v="Yes"/>
    <s v="Yes"/>
    <s v="Yes"/>
    <s v="Yes"/>
    <s v="Month-to-month"/>
    <s v="Yes"/>
    <s v="Electronic check"/>
    <x v="616"/>
    <x v="2"/>
    <n v="2911.3"/>
    <x v="1"/>
    <x v="1"/>
    <x v="0"/>
    <x v="21"/>
  </r>
  <r>
    <x v="2579"/>
    <s v="Male"/>
    <x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2"/>
    <x v="3"/>
    <n v="982.95"/>
    <x v="0"/>
    <x v="0"/>
    <x v="0"/>
    <x v="19"/>
  </r>
  <r>
    <x v="2580"/>
    <s v="Female"/>
    <x v="1"/>
    <s v="No"/>
    <s v="Yes"/>
    <n v="30"/>
    <s v="Yes"/>
    <s v="Yes"/>
    <s v="Fiber optic"/>
    <s v="No"/>
    <s v="No"/>
    <s v="No"/>
    <s v="Yes"/>
    <s v="Yes"/>
    <s v="Yes"/>
    <s v="Month-to-month"/>
    <s v="Yes"/>
    <s v="Electronic check"/>
    <x v="569"/>
    <x v="2"/>
    <n v="2974.5"/>
    <x v="0"/>
    <x v="0"/>
    <x v="0"/>
    <x v="39"/>
  </r>
  <r>
    <x v="2581"/>
    <s v="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87"/>
    <x v="3"/>
    <n v="198.7"/>
    <x v="0"/>
    <x v="0"/>
    <x v="0"/>
    <x v="19"/>
  </r>
  <r>
    <x v="2582"/>
    <s v="Female"/>
    <x v="0"/>
    <s v="No"/>
    <s v="Yes"/>
    <n v="12"/>
    <s v="Yes"/>
    <s v="Yes"/>
    <s v="Fiber optic"/>
    <s v="No"/>
    <s v="Yes"/>
    <s v="Yes"/>
    <s v="No"/>
    <s v="Yes"/>
    <s v="Yes"/>
    <s v="Month-to-month"/>
    <s v="Yes"/>
    <s v="Electronic check"/>
    <x v="1086"/>
    <x v="2"/>
    <n v="1275.6500000000001"/>
    <x v="0"/>
    <x v="0"/>
    <x v="0"/>
    <x v="7"/>
  </r>
  <r>
    <x v="2583"/>
    <s v="Female"/>
    <x v="1"/>
    <s v="No"/>
    <s v="No"/>
    <n v="57"/>
    <s v="Yes"/>
    <s v="No"/>
    <s v="DSL"/>
    <s v="Yes"/>
    <s v="No"/>
    <s v="Yes"/>
    <s v="Yes"/>
    <s v="Yes"/>
    <s v="No"/>
    <s v="Two year"/>
    <s v="No"/>
    <s v="Bank transfer (automatic)"/>
    <x v="345"/>
    <x v="2"/>
    <n v="4003"/>
    <x v="0"/>
    <x v="0"/>
    <x v="0"/>
    <x v="26"/>
  </r>
  <r>
    <x v="2584"/>
    <s v="Female"/>
    <x v="0"/>
    <s v="Yes"/>
    <s v="No"/>
    <n v="58"/>
    <s v="Yes"/>
    <s v="No"/>
    <s v="DSL"/>
    <s v="Yes"/>
    <s v="Yes"/>
    <s v="No"/>
    <s v="No"/>
    <s v="Yes"/>
    <s v="No"/>
    <s v="Month-to-month"/>
    <s v="Yes"/>
    <s v="Credit card (automatic)"/>
    <x v="1119"/>
    <x v="1"/>
    <n v="3791.6"/>
    <x v="0"/>
    <x v="0"/>
    <x v="0"/>
    <x v="22"/>
  </r>
  <r>
    <x v="2585"/>
    <s v="Female"/>
    <x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"/>
    <x v="3"/>
    <n v="813.3"/>
    <x v="0"/>
    <x v="0"/>
    <x v="0"/>
    <x v="19"/>
  </r>
  <r>
    <x v="2586"/>
    <s v="Female"/>
    <x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7"/>
    <x v="3"/>
    <n v="780.25"/>
    <x v="0"/>
    <x v="0"/>
    <x v="0"/>
    <x v="19"/>
  </r>
  <r>
    <x v="2587"/>
    <s v="Male"/>
    <x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332"/>
    <x v="3"/>
    <n v="552.9"/>
    <x v="0"/>
    <x v="0"/>
    <x v="0"/>
    <x v="19"/>
  </r>
  <r>
    <x v="2588"/>
    <s v="Female"/>
    <x v="0"/>
    <s v="No"/>
    <s v="No"/>
    <n v="8"/>
    <s v="Yes"/>
    <s v="No"/>
    <s v="DSL"/>
    <s v="No"/>
    <s v="No"/>
    <s v="No"/>
    <s v="Yes"/>
    <s v="No"/>
    <s v="No"/>
    <s v="Month-to-month"/>
    <s v="No"/>
    <s v="Electronic check"/>
    <x v="744"/>
    <x v="1"/>
    <n v="408.25"/>
    <x v="0"/>
    <x v="0"/>
    <x v="0"/>
    <x v="33"/>
  </r>
  <r>
    <x v="2589"/>
    <s v="Male"/>
    <x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x v="249"/>
    <x v="2"/>
    <n v="231.8"/>
    <x v="1"/>
    <x v="1"/>
    <x v="0"/>
    <x v="31"/>
  </r>
  <r>
    <x v="2590"/>
    <s v="Female"/>
    <x v="1"/>
    <s v="Yes"/>
    <s v="No"/>
    <n v="25"/>
    <s v="Yes"/>
    <s v="No"/>
    <s v="Fiber optic"/>
    <s v="No"/>
    <s v="Yes"/>
    <s v="Yes"/>
    <s v="No"/>
    <s v="No"/>
    <s v="Yes"/>
    <s v="Month-to-month"/>
    <s v="No"/>
    <s v="Bank transfer (automatic)"/>
    <x v="1120"/>
    <x v="2"/>
    <n v="2191.15"/>
    <x v="0"/>
    <x v="0"/>
    <x v="0"/>
    <x v="65"/>
  </r>
  <r>
    <x v="2591"/>
    <s v="Female"/>
    <x v="0"/>
    <s v="Yes"/>
    <s v="Yes"/>
    <n v="57"/>
    <s v="Yes"/>
    <s v="Yes"/>
    <s v="Fiber optic"/>
    <s v="No"/>
    <s v="Yes"/>
    <s v="No"/>
    <s v="No"/>
    <s v="Yes"/>
    <s v="Yes"/>
    <s v="Month-to-month"/>
    <s v="Yes"/>
    <s v="Electronic check"/>
    <x v="669"/>
    <x v="2"/>
    <n v="5611.7"/>
    <x v="0"/>
    <x v="0"/>
    <x v="0"/>
    <x v="39"/>
  </r>
  <r>
    <x v="2592"/>
    <s v="Fe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3"/>
    <x v="3"/>
    <n v="246.25"/>
    <x v="0"/>
    <x v="0"/>
    <x v="0"/>
    <x v="10"/>
  </r>
  <r>
    <x v="2593"/>
    <s v="Female"/>
    <x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56"/>
    <x v="3"/>
    <n v="1296.1500000000001"/>
    <x v="0"/>
    <x v="0"/>
    <x v="0"/>
    <x v="19"/>
  </r>
  <r>
    <x v="2594"/>
    <s v="Female"/>
    <x v="0"/>
    <s v="Yes"/>
    <s v="No"/>
    <n v="65"/>
    <s v="Yes"/>
    <s v="Yes"/>
    <s v="Fiber optic"/>
    <s v="No"/>
    <s v="Yes"/>
    <s v="Yes"/>
    <s v="Yes"/>
    <s v="Yes"/>
    <s v="Yes"/>
    <s v="Two year"/>
    <s v="Yes"/>
    <s v="Bank transfer (automatic)"/>
    <x v="1121"/>
    <x v="2"/>
    <n v="7082.85"/>
    <x v="0"/>
    <x v="0"/>
    <x v="0"/>
    <x v="37"/>
  </r>
  <r>
    <x v="2595"/>
    <s v="Female"/>
    <x v="0"/>
    <s v="Yes"/>
    <s v="No"/>
    <n v="71"/>
    <s v="Yes"/>
    <s v="Yes"/>
    <s v="DSL"/>
    <s v="No"/>
    <s v="No"/>
    <s v="Yes"/>
    <s v="Yes"/>
    <s v="Yes"/>
    <s v="Yes"/>
    <s v="Two year"/>
    <s v="Yes"/>
    <s v="Bank transfer (automatic)"/>
    <x v="533"/>
    <x v="2"/>
    <n v="5662.25"/>
    <x v="0"/>
    <x v="0"/>
    <x v="0"/>
    <x v="30"/>
  </r>
  <r>
    <x v="2596"/>
    <s v="Female"/>
    <x v="0"/>
    <s v="Yes"/>
    <s v="Yes"/>
    <n v="21"/>
    <s v="Yes"/>
    <s v="No"/>
    <s v="DSL"/>
    <s v="No"/>
    <s v="Yes"/>
    <s v="No"/>
    <s v="No"/>
    <s v="Yes"/>
    <s v="No"/>
    <s v="One year"/>
    <s v="Yes"/>
    <s v="Credit card (automatic)"/>
    <x v="912"/>
    <x v="1"/>
    <n v="1215.45"/>
    <x v="0"/>
    <x v="0"/>
    <x v="0"/>
    <x v="62"/>
  </r>
  <r>
    <x v="2597"/>
    <s v="Male"/>
    <x v="0"/>
    <s v="Yes"/>
    <s v="No"/>
    <n v="71"/>
    <s v="Yes"/>
    <s v="Yes"/>
    <s v="Fiber optic"/>
    <s v="Yes"/>
    <s v="Yes"/>
    <s v="Yes"/>
    <s v="No"/>
    <s v="Yes"/>
    <s v="Yes"/>
    <s v="One year"/>
    <s v="Yes"/>
    <s v="Electronic check"/>
    <x v="1122"/>
    <x v="2"/>
    <n v="7854.15"/>
    <x v="0"/>
    <x v="0"/>
    <x v="0"/>
    <x v="53"/>
  </r>
  <r>
    <x v="2598"/>
    <s v="Female"/>
    <x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x v="77"/>
    <x v="2"/>
    <n v="525"/>
    <x v="0"/>
    <x v="0"/>
    <x v="0"/>
    <x v="27"/>
  </r>
  <r>
    <x v="2599"/>
    <s v="Female"/>
    <x v="0"/>
    <s v="No"/>
    <s v="No"/>
    <n v="72"/>
    <s v="Yes"/>
    <s v="No"/>
    <s v="DSL"/>
    <s v="Yes"/>
    <s v="Yes"/>
    <s v="Yes"/>
    <s v="Yes"/>
    <s v="No"/>
    <s v="Yes"/>
    <s v="Two year"/>
    <s v="Yes"/>
    <s v="Credit card (automatic)"/>
    <x v="812"/>
    <x v="2"/>
    <n v="5265.2"/>
    <x v="0"/>
    <x v="0"/>
    <x v="0"/>
    <x v="71"/>
  </r>
  <r>
    <x v="2600"/>
    <s v="Female"/>
    <x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x v="647"/>
    <x v="2"/>
    <n v="70.099999999999994"/>
    <x v="0"/>
    <x v="0"/>
    <x v="0"/>
    <x v="26"/>
  </r>
  <r>
    <x v="2601"/>
    <s v="Female"/>
    <x v="0"/>
    <s v="Yes"/>
    <s v="Yes"/>
    <n v="72"/>
    <s v="Yes"/>
    <s v="Yes"/>
    <s v="Fiber optic"/>
    <s v="No"/>
    <s v="Yes"/>
    <s v="Yes"/>
    <s v="Yes"/>
    <s v="No"/>
    <s v="Yes"/>
    <s v="Two year"/>
    <s v="Yes"/>
    <s v="Bank transfer (automatic)"/>
    <x v="308"/>
    <x v="2"/>
    <n v="7129.45"/>
    <x v="0"/>
    <x v="0"/>
    <x v="0"/>
    <x v="21"/>
  </r>
  <r>
    <x v="2602"/>
    <s v="Female"/>
    <x v="0"/>
    <s v="Yes"/>
    <s v="Yes"/>
    <n v="64"/>
    <s v="Yes"/>
    <s v="Yes"/>
    <s v="Fiber optic"/>
    <s v="No"/>
    <s v="Yes"/>
    <s v="Yes"/>
    <s v="Yes"/>
    <s v="Yes"/>
    <s v="Yes"/>
    <s v="One year"/>
    <s v="Yes"/>
    <s v="Electronic check"/>
    <x v="799"/>
    <x v="2"/>
    <n v="7266.95"/>
    <x v="0"/>
    <x v="0"/>
    <x v="0"/>
    <x v="44"/>
  </r>
  <r>
    <x v="2603"/>
    <s v="Female"/>
    <x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x v="1074"/>
    <x v="2"/>
    <n v="8496.7000000000007"/>
    <x v="0"/>
    <x v="0"/>
    <x v="0"/>
    <x v="73"/>
  </r>
  <r>
    <x v="2604"/>
    <s v="Female"/>
    <x v="0"/>
    <s v="No"/>
    <s v="No"/>
    <n v="29"/>
    <s v="Yes"/>
    <s v="Yes"/>
    <s v="Fiber optic"/>
    <s v="No"/>
    <s v="No"/>
    <s v="Yes"/>
    <s v="No"/>
    <s v="Yes"/>
    <s v="Yes"/>
    <s v="Month-to-month"/>
    <s v="No"/>
    <s v="Bank transfer (automatic)"/>
    <x v="346"/>
    <x v="2"/>
    <n v="2878.75"/>
    <x v="0"/>
    <x v="0"/>
    <x v="0"/>
    <x v="39"/>
  </r>
  <r>
    <x v="2605"/>
    <s v="Fe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66"/>
    <x v="3"/>
    <n v="261.3"/>
    <x v="0"/>
    <x v="0"/>
    <x v="0"/>
    <x v="19"/>
  </r>
  <r>
    <x v="2606"/>
    <s v="Female"/>
    <x v="0"/>
    <s v="No"/>
    <s v="No"/>
    <n v="31"/>
    <s v="Yes"/>
    <s v="Yes"/>
    <s v="Fiber optic"/>
    <s v="Yes"/>
    <s v="Yes"/>
    <s v="No"/>
    <s v="No"/>
    <s v="Yes"/>
    <s v="Yes"/>
    <s v="Month-to-month"/>
    <s v="No"/>
    <s v="Electronic check"/>
    <x v="941"/>
    <x v="2"/>
    <n v="3205.6"/>
    <x v="0"/>
    <x v="0"/>
    <x v="0"/>
    <x v="11"/>
  </r>
  <r>
    <x v="2607"/>
    <s v="Male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366"/>
    <x v="2"/>
    <n v="69.75"/>
    <x v="1"/>
    <x v="1"/>
    <x v="0"/>
    <x v="26"/>
  </r>
  <r>
    <x v="2608"/>
    <s v="Male"/>
    <x v="0"/>
    <s v="Yes"/>
    <s v="Yes"/>
    <n v="7"/>
    <s v="No"/>
    <s v="No phone service"/>
    <s v="DSL"/>
    <s v="Yes"/>
    <s v="No"/>
    <s v="No"/>
    <s v="Yes"/>
    <s v="No"/>
    <s v="No"/>
    <s v="Month-to-month"/>
    <s v="Yes"/>
    <s v="Electronic check"/>
    <x v="1123"/>
    <x v="0"/>
    <n v="279.25"/>
    <x v="1"/>
    <x v="1"/>
    <x v="0"/>
    <x v="63"/>
  </r>
  <r>
    <x v="2609"/>
    <s v="Male"/>
    <x v="0"/>
    <s v="Yes"/>
    <s v="No"/>
    <n v="61"/>
    <s v="Yes"/>
    <s v="Yes"/>
    <s v="Fiber optic"/>
    <s v="No"/>
    <s v="Yes"/>
    <s v="Yes"/>
    <s v="No"/>
    <s v="Yes"/>
    <s v="Yes"/>
    <s v="Month-to-month"/>
    <s v="Yes"/>
    <s v="Electronic check"/>
    <x v="177"/>
    <x v="2"/>
    <n v="6281.45"/>
    <x v="1"/>
    <x v="1"/>
    <x v="0"/>
    <x v="12"/>
  </r>
  <r>
    <x v="2610"/>
    <s v="Female"/>
    <x v="0"/>
    <s v="No"/>
    <s v="Yes"/>
    <n v="39"/>
    <s v="No"/>
    <s v="No phone service"/>
    <s v="DSL"/>
    <s v="No"/>
    <s v="No"/>
    <s v="Yes"/>
    <s v="No"/>
    <s v="No"/>
    <s v="No"/>
    <s v="Month-to-month"/>
    <s v="No"/>
    <s v="Credit card (automatic)"/>
    <x v="505"/>
    <x v="0"/>
    <n v="1131.3"/>
    <x v="1"/>
    <x v="1"/>
    <x v="0"/>
    <x v="0"/>
  </r>
  <r>
    <x v="2611"/>
    <s v="Male"/>
    <x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x v="544"/>
    <x v="2"/>
    <n v="738.2"/>
    <x v="1"/>
    <x v="1"/>
    <x v="0"/>
    <x v="26"/>
  </r>
  <r>
    <x v="2612"/>
    <s v="Female"/>
    <x v="0"/>
    <s v="Yes"/>
    <s v="Yes"/>
    <n v="14"/>
    <s v="Yes"/>
    <s v="Yes"/>
    <s v="DSL"/>
    <s v="No"/>
    <s v="Yes"/>
    <s v="No"/>
    <s v="Yes"/>
    <s v="Yes"/>
    <s v="Yes"/>
    <s v="Month-to-month"/>
    <s v="No"/>
    <s v="Credit card (automatic)"/>
    <x v="533"/>
    <x v="2"/>
    <n v="1137.05"/>
    <x v="0"/>
    <x v="0"/>
    <x v="0"/>
    <x v="30"/>
  </r>
  <r>
    <x v="2613"/>
    <s v="Female"/>
    <x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x v="1005"/>
    <x v="2"/>
    <n v="80.2"/>
    <x v="1"/>
    <x v="1"/>
    <x v="0"/>
    <x v="30"/>
  </r>
  <r>
    <x v="2614"/>
    <s v="Female"/>
    <x v="0"/>
    <s v="Yes"/>
    <s v="Yes"/>
    <n v="67"/>
    <s v="Yes"/>
    <s v="Yes"/>
    <s v="Fiber optic"/>
    <s v="Yes"/>
    <s v="No"/>
    <s v="No"/>
    <s v="Yes"/>
    <s v="No"/>
    <s v="Yes"/>
    <s v="One year"/>
    <s v="Yes"/>
    <s v="Credit card (automatic)"/>
    <x v="100"/>
    <x v="2"/>
    <n v="6341.45"/>
    <x v="1"/>
    <x v="1"/>
    <x v="0"/>
    <x v="40"/>
  </r>
  <r>
    <x v="2615"/>
    <s v="Female"/>
    <x v="0"/>
    <s v="No"/>
    <s v="No"/>
    <n v="72"/>
    <s v="Yes"/>
    <s v="Yes"/>
    <s v="DSL"/>
    <s v="Yes"/>
    <s v="Yes"/>
    <s v="Yes"/>
    <s v="Yes"/>
    <s v="Yes"/>
    <s v="Yes"/>
    <s v="Two year"/>
    <s v="Yes"/>
    <s v="Bank transfer (automatic)"/>
    <x v="637"/>
    <x v="2"/>
    <n v="6697.2"/>
    <x v="0"/>
    <x v="0"/>
    <x v="0"/>
    <x v="68"/>
  </r>
  <r>
    <x v="2616"/>
    <s v="Male"/>
    <x v="0"/>
    <s v="Yes"/>
    <s v="Yes"/>
    <n v="6"/>
    <s v="Yes"/>
    <s v="No"/>
    <s v="DSL"/>
    <s v="No"/>
    <s v="No"/>
    <s v="No"/>
    <s v="No"/>
    <s v="No"/>
    <s v="No"/>
    <s v="Month-to-month"/>
    <s v="Yes"/>
    <s v="Bank transfer (automatic)"/>
    <x v="220"/>
    <x v="1"/>
    <n v="260.8"/>
    <x v="1"/>
    <x v="1"/>
    <x v="0"/>
    <x v="25"/>
  </r>
  <r>
    <x v="2617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27"/>
    <x v="3"/>
    <n v="19.600000000000001"/>
    <x v="1"/>
    <x v="1"/>
    <x v="0"/>
    <x v="19"/>
  </r>
  <r>
    <x v="2618"/>
    <s v="Male"/>
    <x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47"/>
    <x v="3"/>
    <n v="505.45"/>
    <x v="0"/>
    <x v="0"/>
    <x v="0"/>
    <x v="19"/>
  </r>
  <r>
    <x v="2619"/>
    <s v="Female"/>
    <x v="1"/>
    <s v="No"/>
    <s v="No"/>
    <n v="33"/>
    <s v="Yes"/>
    <s v="Yes"/>
    <s v="Fiber optic"/>
    <s v="No"/>
    <s v="Yes"/>
    <s v="Yes"/>
    <s v="Yes"/>
    <s v="Yes"/>
    <s v="Yes"/>
    <s v="Month-to-month"/>
    <s v="Yes"/>
    <s v="Electronic check"/>
    <x v="531"/>
    <x v="2"/>
    <n v="3655.45"/>
    <x v="1"/>
    <x v="1"/>
    <x v="0"/>
    <x v="53"/>
  </r>
  <r>
    <x v="2620"/>
    <s v="Male"/>
    <x v="0"/>
    <s v="No"/>
    <s v="No"/>
    <n v="18"/>
    <s v="Yes"/>
    <s v="No"/>
    <s v="DSL"/>
    <s v="Yes"/>
    <s v="No"/>
    <s v="Yes"/>
    <s v="Yes"/>
    <s v="Yes"/>
    <s v="No"/>
    <s v="Month-to-month"/>
    <s v="Yes"/>
    <s v="Electronic check"/>
    <x v="1124"/>
    <x v="2"/>
    <n v="1299.8"/>
    <x v="0"/>
    <x v="0"/>
    <x v="0"/>
    <x v="86"/>
  </r>
  <r>
    <x v="2621"/>
    <s v="Male"/>
    <x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x v="899"/>
    <x v="2"/>
    <n v="5564.85"/>
    <x v="0"/>
    <x v="0"/>
    <x v="0"/>
    <x v="41"/>
  </r>
  <r>
    <x v="2622"/>
    <s v="Male"/>
    <x v="1"/>
    <s v="Yes"/>
    <s v="Yes"/>
    <n v="28"/>
    <s v="Yes"/>
    <s v="Yes"/>
    <s v="DSL"/>
    <s v="No"/>
    <s v="No"/>
    <s v="No"/>
    <s v="No"/>
    <s v="No"/>
    <s v="No"/>
    <s v="One year"/>
    <s v="Yes"/>
    <s v="Electronic check"/>
    <x v="1125"/>
    <x v="1"/>
    <n v="1381.8"/>
    <x v="0"/>
    <x v="0"/>
    <x v="0"/>
    <x v="46"/>
  </r>
  <r>
    <x v="2623"/>
    <s v="Female"/>
    <x v="0"/>
    <s v="No"/>
    <s v="Yes"/>
    <n v="2"/>
    <s v="Yes"/>
    <s v="Yes"/>
    <s v="Fiber optic"/>
    <s v="Yes"/>
    <s v="No"/>
    <s v="No"/>
    <s v="No"/>
    <s v="No"/>
    <s v="No"/>
    <s v="Month-to-month"/>
    <s v="No"/>
    <s v="Credit card (automatic)"/>
    <x v="702"/>
    <x v="2"/>
    <n v="188.1"/>
    <x v="0"/>
    <x v="0"/>
    <x v="0"/>
    <x v="34"/>
  </r>
  <r>
    <x v="2624"/>
    <s v="Male"/>
    <x v="0"/>
    <s v="Yes"/>
    <s v="Yes"/>
    <n v="17"/>
    <s v="Yes"/>
    <s v="Yes"/>
    <s v="DSL"/>
    <s v="No"/>
    <s v="Yes"/>
    <s v="Yes"/>
    <s v="Yes"/>
    <s v="No"/>
    <s v="No"/>
    <s v="Month-to-month"/>
    <s v="Yes"/>
    <s v="Mailed check"/>
    <x v="787"/>
    <x v="1"/>
    <n v="1077.05"/>
    <x v="0"/>
    <x v="0"/>
    <x v="0"/>
    <x v="51"/>
  </r>
  <r>
    <x v="2625"/>
    <s v="Male"/>
    <x v="0"/>
    <s v="No"/>
    <s v="No"/>
    <n v="56"/>
    <s v="Yes"/>
    <s v="Yes"/>
    <s v="Fiber optic"/>
    <s v="Yes"/>
    <s v="Yes"/>
    <s v="No"/>
    <s v="No"/>
    <s v="No"/>
    <s v="No"/>
    <s v="Month-to-month"/>
    <s v="Yes"/>
    <s v="Electronic check"/>
    <x v="1126"/>
    <x v="2"/>
    <n v="4922.3999999999996"/>
    <x v="0"/>
    <x v="0"/>
    <x v="0"/>
    <x v="61"/>
  </r>
  <r>
    <x v="2626"/>
    <s v="Female"/>
    <x v="0"/>
    <s v="Yes"/>
    <s v="No"/>
    <n v="60"/>
    <s v="No"/>
    <s v="No phone service"/>
    <s v="DSL"/>
    <s v="Yes"/>
    <s v="Yes"/>
    <s v="Yes"/>
    <s v="No"/>
    <s v="No"/>
    <s v="Yes"/>
    <s v="One year"/>
    <s v="No"/>
    <s v="Electronic check"/>
    <x v="194"/>
    <x v="1"/>
    <n v="2911.5"/>
    <x v="0"/>
    <x v="0"/>
    <x v="0"/>
    <x v="9"/>
  </r>
  <r>
    <x v="2627"/>
    <s v="Female"/>
    <x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25"/>
    <x v="3"/>
    <n v="826.1"/>
    <x v="0"/>
    <x v="0"/>
    <x v="0"/>
    <x v="45"/>
  </r>
  <r>
    <x v="2628"/>
    <s v="Female"/>
    <x v="0"/>
    <s v="No"/>
    <s v="No"/>
    <n v="1"/>
    <s v="Yes"/>
    <s v="No"/>
    <s v="Fiber optic"/>
    <s v="Yes"/>
    <s v="Yes"/>
    <s v="No"/>
    <s v="Yes"/>
    <s v="No"/>
    <s v="No"/>
    <s v="Month-to-month"/>
    <s v="Yes"/>
    <s v="Mailed check"/>
    <x v="506"/>
    <x v="2"/>
    <n v="83.4"/>
    <x v="0"/>
    <x v="0"/>
    <x v="0"/>
    <x v="79"/>
  </r>
  <r>
    <x v="2629"/>
    <s v="Male"/>
    <x v="0"/>
    <s v="No"/>
    <s v="No"/>
    <n v="2"/>
    <s v="Yes"/>
    <s v="No"/>
    <s v="Fiber optic"/>
    <s v="No"/>
    <s v="No"/>
    <s v="No"/>
    <s v="No"/>
    <s v="No"/>
    <s v="No"/>
    <s v="Month-to-month"/>
    <s v="No"/>
    <s v="Credit card (automatic)"/>
    <x v="4"/>
    <x v="2"/>
    <n v="140.69999999999999"/>
    <x v="1"/>
    <x v="1"/>
    <x v="0"/>
    <x v="4"/>
  </r>
  <r>
    <x v="2630"/>
    <s v="Male"/>
    <x v="0"/>
    <s v="Yes"/>
    <s v="No"/>
    <n v="63"/>
    <s v="Yes"/>
    <s v="Yes"/>
    <s v="Fiber optic"/>
    <s v="Yes"/>
    <s v="No"/>
    <s v="No"/>
    <s v="Yes"/>
    <s v="No"/>
    <s v="No"/>
    <s v="Two year"/>
    <s v="Yes"/>
    <s v="Credit card (automatic)"/>
    <x v="898"/>
    <x v="2"/>
    <n v="5377.8"/>
    <x v="0"/>
    <x v="0"/>
    <x v="0"/>
    <x v="32"/>
  </r>
  <r>
    <x v="2631"/>
    <s v="Male"/>
    <x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x v="739"/>
    <x v="2"/>
    <n v="665.45"/>
    <x v="1"/>
    <x v="1"/>
    <x v="0"/>
    <x v="21"/>
  </r>
  <r>
    <x v="2632"/>
    <s v="Female"/>
    <x v="0"/>
    <s v="No"/>
    <s v="No"/>
    <n v="55"/>
    <s v="Yes"/>
    <s v="No"/>
    <s v="DSL"/>
    <s v="No"/>
    <s v="Yes"/>
    <s v="Yes"/>
    <s v="No"/>
    <s v="No"/>
    <s v="Yes"/>
    <s v="Two year"/>
    <s v="Yes"/>
    <s v="Mailed check"/>
    <x v="605"/>
    <x v="1"/>
    <n v="3617.1"/>
    <x v="0"/>
    <x v="0"/>
    <x v="0"/>
    <x v="22"/>
  </r>
  <r>
    <x v="2633"/>
    <s v="Female"/>
    <x v="0"/>
    <s v="Yes"/>
    <s v="No"/>
    <n v="65"/>
    <s v="Yes"/>
    <s v="Yes"/>
    <s v="Fiber optic"/>
    <s v="Yes"/>
    <s v="Yes"/>
    <s v="No"/>
    <s v="Yes"/>
    <s v="Yes"/>
    <s v="No"/>
    <s v="One year"/>
    <s v="Yes"/>
    <s v="Bank transfer (automatic)"/>
    <x v="386"/>
    <x v="2"/>
    <n v="6643.5"/>
    <x v="0"/>
    <x v="0"/>
    <x v="0"/>
    <x v="5"/>
  </r>
  <r>
    <x v="2634"/>
    <s v="Male"/>
    <x v="0"/>
    <s v="Yes"/>
    <s v="No"/>
    <n v="1"/>
    <s v="Yes"/>
    <s v="No"/>
    <s v="Fiber optic"/>
    <s v="No"/>
    <s v="No"/>
    <s v="No"/>
    <s v="Yes"/>
    <s v="Yes"/>
    <s v="No"/>
    <s v="Month-to-month"/>
    <s v="Yes"/>
    <s v="Electronic check"/>
    <x v="295"/>
    <x v="2"/>
    <n v="84.8"/>
    <x v="1"/>
    <x v="1"/>
    <x v="0"/>
    <x v="32"/>
  </r>
  <r>
    <x v="2635"/>
    <s v="Male"/>
    <x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6"/>
    <x v="3"/>
    <n v="1559.3"/>
    <x v="0"/>
    <x v="0"/>
    <x v="0"/>
    <x v="38"/>
  </r>
  <r>
    <x v="2636"/>
    <s v="Female"/>
    <x v="1"/>
    <s v="Yes"/>
    <s v="No"/>
    <n v="70"/>
    <s v="Yes"/>
    <s v="Yes"/>
    <s v="Fiber optic"/>
    <s v="Yes"/>
    <s v="Yes"/>
    <s v="Yes"/>
    <s v="Yes"/>
    <s v="Yes"/>
    <s v="Yes"/>
    <s v="Two year"/>
    <s v="Yes"/>
    <s v="Credit card (automatic)"/>
    <x v="1127"/>
    <x v="2"/>
    <n v="7987.6"/>
    <x v="0"/>
    <x v="0"/>
    <x v="0"/>
    <x v="13"/>
  </r>
  <r>
    <x v="2637"/>
    <s v="Female"/>
    <x v="0"/>
    <s v="Yes"/>
    <s v="Yes"/>
    <n v="36"/>
    <s v="No"/>
    <s v="No phone service"/>
    <s v="DSL"/>
    <s v="Yes"/>
    <s v="No"/>
    <s v="Yes"/>
    <s v="Yes"/>
    <s v="No"/>
    <s v="No"/>
    <s v="Two year"/>
    <s v="No"/>
    <s v="Credit card (automatic)"/>
    <x v="1128"/>
    <x v="0"/>
    <n v="1547.35"/>
    <x v="0"/>
    <x v="0"/>
    <x v="0"/>
    <x v="75"/>
  </r>
  <r>
    <x v="2638"/>
    <s v="Male"/>
    <x v="0"/>
    <s v="No"/>
    <s v="No"/>
    <n v="52"/>
    <s v="Yes"/>
    <s v="No"/>
    <s v="Fiber optic"/>
    <s v="No"/>
    <s v="Yes"/>
    <s v="Yes"/>
    <s v="Yes"/>
    <s v="Yes"/>
    <s v="Yes"/>
    <s v="One year"/>
    <s v="Yes"/>
    <s v="Bank transfer (automatic)"/>
    <x v="228"/>
    <x v="2"/>
    <n v="5426.85"/>
    <x v="1"/>
    <x v="1"/>
    <x v="0"/>
    <x v="7"/>
  </r>
  <r>
    <x v="2639"/>
    <s v="Male"/>
    <x v="0"/>
    <s v="No"/>
    <s v="No"/>
    <n v="22"/>
    <s v="Yes"/>
    <s v="Yes"/>
    <s v="DSL"/>
    <s v="Yes"/>
    <s v="No"/>
    <s v="No"/>
    <s v="No"/>
    <s v="No"/>
    <s v="No"/>
    <s v="Month-to-month"/>
    <s v="Yes"/>
    <s v="Electronic check"/>
    <x v="240"/>
    <x v="1"/>
    <n v="1127.3499999999999"/>
    <x v="1"/>
    <x v="1"/>
    <x v="0"/>
    <x v="2"/>
  </r>
  <r>
    <x v="2640"/>
    <s v="Male"/>
    <x v="0"/>
    <s v="No"/>
    <s v="No"/>
    <n v="22"/>
    <s v="Yes"/>
    <s v="No"/>
    <s v="Fiber optic"/>
    <s v="No"/>
    <s v="Yes"/>
    <s v="Yes"/>
    <s v="Yes"/>
    <s v="No"/>
    <s v="Yes"/>
    <s v="Month-to-month"/>
    <s v="Yes"/>
    <s v="Bank transfer (automatic)"/>
    <x v="1129"/>
    <x v="2"/>
    <n v="2142.8000000000002"/>
    <x v="0"/>
    <x v="0"/>
    <x v="0"/>
    <x v="36"/>
  </r>
  <r>
    <x v="2641"/>
    <s v="Female"/>
    <x v="1"/>
    <s v="No"/>
    <s v="No"/>
    <n v="5"/>
    <s v="Yes"/>
    <s v="No"/>
    <s v="DSL"/>
    <s v="Yes"/>
    <s v="Yes"/>
    <s v="No"/>
    <s v="Yes"/>
    <s v="No"/>
    <s v="No"/>
    <s v="Month-to-month"/>
    <s v="No"/>
    <s v="Credit card (automatic)"/>
    <x v="23"/>
    <x v="1"/>
    <n v="287.85000000000002"/>
    <x v="0"/>
    <x v="0"/>
    <x v="0"/>
    <x v="20"/>
  </r>
  <r>
    <x v="2642"/>
    <s v="Female"/>
    <x v="0"/>
    <s v="Yes"/>
    <s v="No"/>
    <n v="47"/>
    <s v="Yes"/>
    <s v="No"/>
    <s v="Fiber optic"/>
    <s v="No"/>
    <s v="No"/>
    <s v="Yes"/>
    <s v="No"/>
    <s v="No"/>
    <s v="Yes"/>
    <s v="Month-to-month"/>
    <s v="Yes"/>
    <s v="Electronic check"/>
    <x v="198"/>
    <x v="2"/>
    <n v="4045.65"/>
    <x v="1"/>
    <x v="1"/>
    <x v="0"/>
    <x v="32"/>
  </r>
  <r>
    <x v="2643"/>
    <s v="Female"/>
    <x v="0"/>
    <s v="No"/>
    <s v="No"/>
    <n v="33"/>
    <s v="Yes"/>
    <s v="Yes"/>
    <s v="Fiber optic"/>
    <s v="No"/>
    <s v="No"/>
    <s v="No"/>
    <s v="No"/>
    <s v="No"/>
    <s v="Yes"/>
    <s v="Month-to-month"/>
    <s v="Yes"/>
    <s v="Electronic check"/>
    <x v="1014"/>
    <x v="2"/>
    <n v="2757.85"/>
    <x v="1"/>
    <x v="1"/>
    <x v="0"/>
    <x v="79"/>
  </r>
  <r>
    <x v="2644"/>
    <s v="Male"/>
    <x v="0"/>
    <s v="No"/>
    <s v="No"/>
    <n v="18"/>
    <s v="No"/>
    <s v="No phone service"/>
    <s v="DSL"/>
    <s v="No"/>
    <s v="Yes"/>
    <s v="Yes"/>
    <s v="No"/>
    <s v="No"/>
    <s v="No"/>
    <s v="Month-to-month"/>
    <s v="Yes"/>
    <s v="Credit card (automatic)"/>
    <x v="1130"/>
    <x v="0"/>
    <n v="600"/>
    <x v="1"/>
    <x v="1"/>
    <x v="0"/>
    <x v="48"/>
  </r>
  <r>
    <x v="2645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21"/>
    <x v="3"/>
    <n v="19.8"/>
    <x v="0"/>
    <x v="0"/>
    <x v="0"/>
    <x v="19"/>
  </r>
  <r>
    <x v="2646"/>
    <s v="Male"/>
    <x v="0"/>
    <s v="No"/>
    <s v="No"/>
    <n v="56"/>
    <s v="Yes"/>
    <s v="No"/>
    <s v="DSL"/>
    <s v="No"/>
    <s v="Yes"/>
    <s v="Yes"/>
    <s v="Yes"/>
    <s v="Yes"/>
    <s v="Yes"/>
    <s v="Two year"/>
    <s v="Yes"/>
    <s v="Credit card (automatic)"/>
    <x v="1131"/>
    <x v="2"/>
    <n v="4534.45"/>
    <x v="0"/>
    <x v="0"/>
    <x v="0"/>
    <x v="49"/>
  </r>
  <r>
    <x v="2647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87"/>
    <x v="3"/>
    <n v="40.9"/>
    <x v="0"/>
    <x v="0"/>
    <x v="0"/>
    <x v="19"/>
  </r>
  <r>
    <x v="2648"/>
    <s v="Male"/>
    <x v="0"/>
    <s v="No"/>
    <s v="No"/>
    <n v="35"/>
    <s v="Yes"/>
    <s v="Yes"/>
    <s v="DSL"/>
    <s v="Yes"/>
    <s v="No"/>
    <s v="Yes"/>
    <s v="No"/>
    <s v="No"/>
    <s v="No"/>
    <s v="Month-to-month"/>
    <s v="Yes"/>
    <s v="Electronic check"/>
    <x v="24"/>
    <x v="1"/>
    <n v="2094.9"/>
    <x v="0"/>
    <x v="0"/>
    <x v="0"/>
    <x v="20"/>
  </r>
  <r>
    <x v="2649"/>
    <s v="Female"/>
    <x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746"/>
    <x v="3"/>
    <n v="1584.8"/>
    <x v="0"/>
    <x v="0"/>
    <x v="0"/>
    <x v="38"/>
  </r>
  <r>
    <x v="2650"/>
    <s v="Female"/>
    <x v="0"/>
    <s v="No"/>
    <s v="No"/>
    <n v="15"/>
    <s v="Yes"/>
    <s v="Yes"/>
    <s v="Fiber optic"/>
    <s v="Yes"/>
    <s v="No"/>
    <s v="Yes"/>
    <s v="No"/>
    <s v="No"/>
    <s v="No"/>
    <s v="Month-to-month"/>
    <s v="Yes"/>
    <s v="Credit card (automatic)"/>
    <x v="609"/>
    <x v="2"/>
    <n v="1302.6500000000001"/>
    <x v="0"/>
    <x v="0"/>
    <x v="0"/>
    <x v="50"/>
  </r>
  <r>
    <x v="2651"/>
    <s v="Male"/>
    <x v="0"/>
    <s v="No"/>
    <s v="No"/>
    <n v="24"/>
    <s v="Yes"/>
    <s v="No"/>
    <s v="Fiber optic"/>
    <s v="No"/>
    <s v="No"/>
    <s v="No"/>
    <s v="No"/>
    <s v="Yes"/>
    <s v="Yes"/>
    <s v="Month-to-month"/>
    <s v="Yes"/>
    <s v="Electronic check"/>
    <x v="459"/>
    <x v="2"/>
    <n v="2238.5"/>
    <x v="1"/>
    <x v="1"/>
    <x v="0"/>
    <x v="17"/>
  </r>
  <r>
    <x v="2652"/>
    <s v="Male"/>
    <x v="0"/>
    <s v="No"/>
    <s v="No"/>
    <n v="1"/>
    <s v="Yes"/>
    <s v="No"/>
    <s v="DSL"/>
    <s v="No"/>
    <s v="No"/>
    <s v="No"/>
    <s v="No"/>
    <s v="No"/>
    <s v="Yes"/>
    <s v="Month-to-month"/>
    <s v="No"/>
    <s v="Mailed check"/>
    <x v="1132"/>
    <x v="1"/>
    <n v="55.55"/>
    <x v="0"/>
    <x v="0"/>
    <x v="0"/>
    <x v="8"/>
  </r>
  <r>
    <x v="2653"/>
    <s v="Female"/>
    <x v="0"/>
    <s v="Yes"/>
    <s v="Yes"/>
    <n v="70"/>
    <s v="Yes"/>
    <s v="No"/>
    <s v="DSL"/>
    <s v="Yes"/>
    <s v="No"/>
    <s v="No"/>
    <s v="Yes"/>
    <s v="Yes"/>
    <s v="Yes"/>
    <s v="Two year"/>
    <s v="No"/>
    <s v="Credit card (automatic)"/>
    <x v="209"/>
    <x v="2"/>
    <n v="5437.75"/>
    <x v="0"/>
    <x v="0"/>
    <x v="0"/>
    <x v="27"/>
  </r>
  <r>
    <x v="2654"/>
    <s v="Male"/>
    <x v="0"/>
    <s v="Yes"/>
    <s v="No"/>
    <n v="1"/>
    <s v="Yes"/>
    <s v="No"/>
    <s v="Fiber optic"/>
    <s v="No"/>
    <s v="No"/>
    <s v="No"/>
    <s v="No"/>
    <s v="Yes"/>
    <s v="Yes"/>
    <s v="Month-to-month"/>
    <s v="Yes"/>
    <s v="Electronic check"/>
    <x v="1026"/>
    <x v="2"/>
    <n v="90.75"/>
    <x v="1"/>
    <x v="1"/>
    <x v="0"/>
    <x v="68"/>
  </r>
  <r>
    <x v="2655"/>
    <s v="Female"/>
    <x v="0"/>
    <s v="No"/>
    <s v="Yes"/>
    <n v="4"/>
    <s v="Yes"/>
    <s v="Yes"/>
    <s v="Fiber optic"/>
    <s v="No"/>
    <s v="Yes"/>
    <s v="No"/>
    <s v="No"/>
    <s v="Yes"/>
    <s v="No"/>
    <s v="Month-to-month"/>
    <s v="No"/>
    <s v="Mailed check"/>
    <x v="767"/>
    <x v="2"/>
    <n v="365.65"/>
    <x v="1"/>
    <x v="1"/>
    <x v="0"/>
    <x v="17"/>
  </r>
  <r>
    <x v="2656"/>
    <s v="Female"/>
    <x v="0"/>
    <s v="No"/>
    <s v="No"/>
    <n v="39"/>
    <s v="Yes"/>
    <s v="No"/>
    <s v="DSL"/>
    <s v="No"/>
    <s v="No"/>
    <s v="No"/>
    <s v="Yes"/>
    <s v="No"/>
    <s v="Yes"/>
    <s v="One year"/>
    <s v="No"/>
    <s v="Electronic check"/>
    <x v="1133"/>
    <x v="1"/>
    <n v="2209.15"/>
    <x v="0"/>
    <x v="0"/>
    <x v="0"/>
    <x v="62"/>
  </r>
  <r>
    <x v="2657"/>
    <s v="Female"/>
    <x v="0"/>
    <s v="No"/>
    <s v="No"/>
    <n v="29"/>
    <s v="Yes"/>
    <s v="Yes"/>
    <s v="DSL"/>
    <s v="Yes"/>
    <s v="No"/>
    <s v="No"/>
    <s v="No"/>
    <s v="No"/>
    <s v="Yes"/>
    <s v="Month-to-month"/>
    <s v="Yes"/>
    <s v="Electronic check"/>
    <x v="1134"/>
    <x v="1"/>
    <n v="1912.15"/>
    <x v="0"/>
    <x v="0"/>
    <x v="0"/>
    <x v="24"/>
  </r>
  <r>
    <x v="2658"/>
    <s v="Female"/>
    <x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01"/>
    <x v="3"/>
    <n v="255.55"/>
    <x v="0"/>
    <x v="0"/>
    <x v="0"/>
    <x v="10"/>
  </r>
  <r>
    <x v="2659"/>
    <s v="Female"/>
    <x v="0"/>
    <s v="No"/>
    <s v="No"/>
    <n v="61"/>
    <s v="Yes"/>
    <s v="Yes"/>
    <s v="DSL"/>
    <s v="Yes"/>
    <s v="No"/>
    <s v="Yes"/>
    <s v="Yes"/>
    <s v="Yes"/>
    <s v="Yes"/>
    <s v="Two year"/>
    <s v="No"/>
    <s v="Credit card (automatic)"/>
    <x v="631"/>
    <x v="2"/>
    <n v="5175.3"/>
    <x v="0"/>
    <x v="0"/>
    <x v="0"/>
    <x v="61"/>
  </r>
  <r>
    <x v="2660"/>
    <s v="Male"/>
    <x v="0"/>
    <s v="No"/>
    <s v="Yes"/>
    <n v="13"/>
    <s v="Yes"/>
    <s v="No"/>
    <s v="DSL"/>
    <s v="Yes"/>
    <s v="No"/>
    <s v="No"/>
    <s v="No"/>
    <s v="No"/>
    <s v="No"/>
    <s v="Month-to-month"/>
    <s v="Yes"/>
    <s v="Credit card (automatic)"/>
    <x v="1135"/>
    <x v="1"/>
    <n v="670.65"/>
    <x v="0"/>
    <x v="0"/>
    <x v="0"/>
    <x v="66"/>
  </r>
  <r>
    <x v="2661"/>
    <s v="Female"/>
    <x v="0"/>
    <s v="No"/>
    <s v="No"/>
    <n v="66"/>
    <s v="No"/>
    <s v="No phone service"/>
    <s v="DSL"/>
    <s v="Yes"/>
    <s v="Yes"/>
    <s v="Yes"/>
    <s v="Yes"/>
    <s v="No"/>
    <s v="No"/>
    <s v="Two year"/>
    <s v="Yes"/>
    <s v="Mailed check"/>
    <x v="1136"/>
    <x v="1"/>
    <n v="3177.25"/>
    <x v="0"/>
    <x v="0"/>
    <x v="0"/>
    <x v="93"/>
  </r>
  <r>
    <x v="2662"/>
    <s v="Male"/>
    <x v="0"/>
    <s v="No"/>
    <s v="No"/>
    <n v="2"/>
    <s v="No"/>
    <s v="No phone service"/>
    <s v="DSL"/>
    <s v="No"/>
    <s v="No"/>
    <s v="Yes"/>
    <s v="No"/>
    <s v="Yes"/>
    <s v="Yes"/>
    <s v="Month-to-month"/>
    <s v="Yes"/>
    <s v="Electronic check"/>
    <x v="46"/>
    <x v="1"/>
    <n v="90.35"/>
    <x v="1"/>
    <x v="1"/>
    <x v="0"/>
    <x v="33"/>
  </r>
  <r>
    <x v="2663"/>
    <s v="Female"/>
    <x v="0"/>
    <s v="Yes"/>
    <s v="No"/>
    <n v="59"/>
    <s v="Yes"/>
    <s v="Yes"/>
    <s v="Fiber optic"/>
    <s v="Yes"/>
    <s v="Yes"/>
    <s v="Yes"/>
    <s v="No"/>
    <s v="Yes"/>
    <s v="Yes"/>
    <s v="One year"/>
    <s v="Yes"/>
    <s v="Credit card (automatic)"/>
    <x v="1060"/>
    <x v="2"/>
    <n v="6557.75"/>
    <x v="0"/>
    <x v="0"/>
    <x v="0"/>
    <x v="72"/>
  </r>
  <r>
    <x v="2664"/>
    <s v="Male"/>
    <x v="0"/>
    <s v="Yes"/>
    <s v="Yes"/>
    <n v="62"/>
    <s v="Yes"/>
    <s v="Yes"/>
    <s v="Fiber optic"/>
    <s v="Yes"/>
    <s v="Yes"/>
    <s v="No"/>
    <s v="No"/>
    <s v="Yes"/>
    <s v="No"/>
    <s v="One year"/>
    <s v="Yes"/>
    <s v="Credit card (automatic)"/>
    <x v="1129"/>
    <x v="2"/>
    <n v="5791.85"/>
    <x v="0"/>
    <x v="0"/>
    <x v="0"/>
    <x v="36"/>
  </r>
  <r>
    <x v="2665"/>
    <s v="Male"/>
    <x v="1"/>
    <s v="Yes"/>
    <s v="No"/>
    <n v="33"/>
    <s v="Yes"/>
    <s v="No"/>
    <s v="Fiber optic"/>
    <s v="Yes"/>
    <s v="Yes"/>
    <s v="No"/>
    <s v="Yes"/>
    <s v="No"/>
    <s v="Yes"/>
    <s v="One year"/>
    <s v="Yes"/>
    <s v="Electronic check"/>
    <x v="995"/>
    <x v="2"/>
    <n v="3055.5"/>
    <x v="0"/>
    <x v="0"/>
    <x v="0"/>
    <x v="40"/>
  </r>
  <r>
    <x v="2666"/>
    <s v="Male"/>
    <x v="0"/>
    <s v="No"/>
    <s v="Yes"/>
    <n v="66"/>
    <s v="Yes"/>
    <s v="No"/>
    <s v="DSL"/>
    <s v="No"/>
    <s v="Yes"/>
    <s v="Yes"/>
    <s v="Yes"/>
    <s v="Yes"/>
    <s v="Yes"/>
    <s v="Two year"/>
    <s v="Yes"/>
    <s v="Credit card (automatic)"/>
    <x v="849"/>
    <x v="2"/>
    <n v="5196.1000000000004"/>
    <x v="0"/>
    <x v="0"/>
    <x v="0"/>
    <x v="30"/>
  </r>
  <r>
    <x v="2667"/>
    <s v="Female"/>
    <x v="0"/>
    <s v="No"/>
    <s v="No"/>
    <n v="72"/>
    <s v="Yes"/>
    <s v="Yes"/>
    <s v="Fiber optic"/>
    <s v="Yes"/>
    <s v="Yes"/>
    <s v="Yes"/>
    <s v="Yes"/>
    <s v="Yes"/>
    <s v="Yes"/>
    <s v="Two year"/>
    <s v="No"/>
    <s v="Credit card (automatic)"/>
    <x v="262"/>
    <x v="2"/>
    <n v="8405"/>
    <x v="0"/>
    <x v="0"/>
    <x v="0"/>
    <x v="73"/>
  </r>
  <r>
    <x v="2668"/>
    <s v="Male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9"/>
    <x v="3"/>
    <n v="19.75"/>
    <x v="1"/>
    <x v="1"/>
    <x v="0"/>
    <x v="19"/>
  </r>
  <r>
    <x v="2669"/>
    <s v="Female"/>
    <x v="0"/>
    <s v="No"/>
    <s v="No"/>
    <n v="19"/>
    <s v="Yes"/>
    <s v="Yes"/>
    <s v="Fiber optic"/>
    <s v="Yes"/>
    <s v="Yes"/>
    <s v="No"/>
    <s v="No"/>
    <s v="No"/>
    <s v="Yes"/>
    <s v="Month-to-month"/>
    <s v="Yes"/>
    <s v="Electronic check"/>
    <x v="241"/>
    <x v="2"/>
    <n v="1789.25"/>
    <x v="1"/>
    <x v="1"/>
    <x v="0"/>
    <x v="36"/>
  </r>
  <r>
    <x v="2670"/>
    <s v="Female"/>
    <x v="0"/>
    <s v="Yes"/>
    <s v="Yes"/>
    <n v="51"/>
    <s v="Yes"/>
    <s v="Yes"/>
    <s v="Fiber optic"/>
    <s v="Yes"/>
    <s v="No"/>
    <s v="No"/>
    <s v="Yes"/>
    <s v="Yes"/>
    <s v="No"/>
    <s v="One year"/>
    <s v="Yes"/>
    <s v="Mailed check"/>
    <x v="241"/>
    <x v="2"/>
    <n v="5000.05"/>
    <x v="0"/>
    <x v="0"/>
    <x v="0"/>
    <x v="36"/>
  </r>
  <r>
    <x v="2671"/>
    <s v="Male"/>
    <x v="0"/>
    <s v="No"/>
    <s v="No"/>
    <n v="63"/>
    <s v="Yes"/>
    <s v="Yes"/>
    <s v="Fiber optic"/>
    <s v="No"/>
    <s v="Yes"/>
    <s v="No"/>
    <s v="Yes"/>
    <s v="Yes"/>
    <s v="Yes"/>
    <s v="Month-to-month"/>
    <s v="No"/>
    <s v="Electronic check"/>
    <x v="409"/>
    <x v="2"/>
    <n v="6713.2"/>
    <x v="0"/>
    <x v="0"/>
    <x v="0"/>
    <x v="7"/>
  </r>
  <r>
    <x v="2672"/>
    <s v="Male"/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51"/>
    <x v="3"/>
    <n v="562.6"/>
    <x v="0"/>
    <x v="0"/>
    <x v="0"/>
    <x v="19"/>
  </r>
  <r>
    <x v="2673"/>
    <s v="Male"/>
    <x v="0"/>
    <s v="No"/>
    <s v="No"/>
    <n v="22"/>
    <s v="Yes"/>
    <s v="Yes"/>
    <s v="Fiber optic"/>
    <s v="Yes"/>
    <s v="No"/>
    <s v="No"/>
    <s v="No"/>
    <s v="Yes"/>
    <s v="Yes"/>
    <s v="Month-to-month"/>
    <s v="Yes"/>
    <s v="Bank transfer (automatic)"/>
    <x v="733"/>
    <x v="2"/>
    <n v="2317.1"/>
    <x v="1"/>
    <x v="1"/>
    <x v="0"/>
    <x v="39"/>
  </r>
  <r>
    <x v="2674"/>
    <s v="Female"/>
    <x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x v="3"/>
    <n v="91.45"/>
    <x v="0"/>
    <x v="0"/>
    <x v="0"/>
    <x v="19"/>
  </r>
  <r>
    <x v="2675"/>
    <s v="Male"/>
    <x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2"/>
    <x v="3"/>
    <n v="828.85"/>
    <x v="0"/>
    <x v="0"/>
    <x v="0"/>
    <x v="14"/>
  </r>
  <r>
    <x v="2676"/>
    <s v="Female"/>
    <x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77"/>
    <x v="3"/>
    <n v="617.35"/>
    <x v="0"/>
    <x v="0"/>
    <x v="0"/>
    <x v="19"/>
  </r>
  <r>
    <x v="2677"/>
    <s v="Female"/>
    <x v="0"/>
    <s v="No"/>
    <s v="No"/>
    <n v="4"/>
    <s v="Yes"/>
    <s v="No"/>
    <s v="Fiber optic"/>
    <s v="No"/>
    <s v="No"/>
    <s v="No"/>
    <s v="No"/>
    <s v="No"/>
    <s v="No"/>
    <s v="Month-to-month"/>
    <s v="Yes"/>
    <s v="Credit card (automatic)"/>
    <x v="379"/>
    <x v="2"/>
    <n v="266.89999999999998"/>
    <x v="1"/>
    <x v="1"/>
    <x v="0"/>
    <x v="26"/>
  </r>
  <r>
    <x v="2678"/>
    <s v="Male"/>
    <x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39"/>
    <x v="3"/>
    <n v="625.04999999999995"/>
    <x v="0"/>
    <x v="0"/>
    <x v="0"/>
    <x v="19"/>
  </r>
  <r>
    <x v="2679"/>
    <s v="Male"/>
    <x v="0"/>
    <s v="Yes"/>
    <s v="No"/>
    <n v="4"/>
    <s v="Yes"/>
    <s v="Yes"/>
    <s v="Fiber optic"/>
    <s v="No"/>
    <s v="No"/>
    <s v="No"/>
    <s v="No"/>
    <s v="No"/>
    <s v="No"/>
    <s v="Month-to-month"/>
    <s v="Yes"/>
    <s v="Electronic check"/>
    <x v="712"/>
    <x v="2"/>
    <n v="301.39999999999998"/>
    <x v="1"/>
    <x v="1"/>
    <x v="0"/>
    <x v="27"/>
  </r>
  <r>
    <x v="2680"/>
    <s v="Male"/>
    <x v="0"/>
    <s v="Yes"/>
    <s v="Yes"/>
    <n v="71"/>
    <s v="Yes"/>
    <s v="No"/>
    <s v="DSL"/>
    <s v="Yes"/>
    <s v="Yes"/>
    <s v="Yes"/>
    <s v="Yes"/>
    <s v="Yes"/>
    <s v="Yes"/>
    <s v="Two year"/>
    <s v="No"/>
    <s v="Bank transfer (automatic)"/>
    <x v="324"/>
    <x v="2"/>
    <n v="6029.9"/>
    <x v="0"/>
    <x v="0"/>
    <x v="0"/>
    <x v="32"/>
  </r>
  <r>
    <x v="2681"/>
    <s v="Male"/>
    <x v="0"/>
    <s v="Yes"/>
    <s v="No"/>
    <n v="46"/>
    <s v="No"/>
    <s v="No phone service"/>
    <s v="DSL"/>
    <s v="Yes"/>
    <s v="No"/>
    <s v="Yes"/>
    <s v="Yes"/>
    <s v="No"/>
    <s v="No"/>
    <s v="Two year"/>
    <s v="No"/>
    <s v="Credit card (automatic)"/>
    <x v="441"/>
    <x v="0"/>
    <n v="1842.7"/>
    <x v="0"/>
    <x v="0"/>
    <x v="0"/>
    <x v="18"/>
  </r>
  <r>
    <x v="2682"/>
    <s v="Male"/>
    <x v="0"/>
    <s v="No"/>
    <s v="No"/>
    <n v="4"/>
    <s v="Yes"/>
    <s v="Yes"/>
    <s v="DSL"/>
    <s v="No"/>
    <s v="No"/>
    <s v="No"/>
    <s v="No"/>
    <s v="No"/>
    <s v="No"/>
    <s v="Month-to-month"/>
    <s v="No"/>
    <s v="Mailed check"/>
    <x v="981"/>
    <x v="1"/>
    <n v="206.6"/>
    <x v="1"/>
    <x v="1"/>
    <x v="0"/>
    <x v="9"/>
  </r>
  <r>
    <x v="2683"/>
    <s v="Female"/>
    <x v="0"/>
    <s v="No"/>
    <s v="No"/>
    <n v="7"/>
    <s v="Yes"/>
    <s v="Yes"/>
    <s v="Fiber optic"/>
    <s v="Yes"/>
    <s v="No"/>
    <s v="No"/>
    <s v="No"/>
    <s v="No"/>
    <s v="No"/>
    <s v="Month-to-month"/>
    <s v="Yes"/>
    <s v="Mailed check"/>
    <x v="1137"/>
    <x v="2"/>
    <n v="604.70000000000005"/>
    <x v="1"/>
    <x v="1"/>
    <x v="0"/>
    <x v="30"/>
  </r>
  <r>
    <x v="2684"/>
    <s v="Male"/>
    <x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x v="704"/>
    <x v="2"/>
    <n v="7386.05"/>
    <x v="0"/>
    <x v="0"/>
    <x v="0"/>
    <x v="7"/>
  </r>
  <r>
    <x v="2685"/>
    <s v="Female"/>
    <x v="0"/>
    <s v="Yes"/>
    <s v="No"/>
    <n v="72"/>
    <s v="Yes"/>
    <s v="Yes"/>
    <s v="Fiber optic"/>
    <s v="Yes"/>
    <s v="Yes"/>
    <s v="Yes"/>
    <s v="No"/>
    <s v="Yes"/>
    <s v="No"/>
    <s v="Two year"/>
    <s v="No"/>
    <s v="Bank transfer (automatic)"/>
    <x v="1138"/>
    <x v="2"/>
    <n v="7334.05"/>
    <x v="0"/>
    <x v="0"/>
    <x v="0"/>
    <x v="39"/>
  </r>
  <r>
    <x v="2686"/>
    <s v="Male"/>
    <x v="1"/>
    <s v="No"/>
    <s v="No"/>
    <n v="19"/>
    <s v="Yes"/>
    <s v="Yes"/>
    <s v="Fiber optic"/>
    <s v="No"/>
    <s v="No"/>
    <s v="Yes"/>
    <s v="No"/>
    <s v="No"/>
    <s v="No"/>
    <s v="Month-to-month"/>
    <s v="Yes"/>
    <s v="Electronic check"/>
    <x v="43"/>
    <x v="2"/>
    <n v="1471.75"/>
    <x v="1"/>
    <x v="1"/>
    <x v="0"/>
    <x v="30"/>
  </r>
  <r>
    <x v="2687"/>
    <s v="Male"/>
    <x v="0"/>
    <s v="No"/>
    <s v="No"/>
    <n v="28"/>
    <s v="Yes"/>
    <s v="No"/>
    <s v="Fiber optic"/>
    <s v="No"/>
    <s v="No"/>
    <s v="Yes"/>
    <s v="Yes"/>
    <s v="No"/>
    <s v="Yes"/>
    <s v="Month-to-month"/>
    <s v="No"/>
    <s v="Electronic check"/>
    <x v="168"/>
    <x v="2"/>
    <n v="2626.15"/>
    <x v="0"/>
    <x v="0"/>
    <x v="0"/>
    <x v="68"/>
  </r>
  <r>
    <x v="2688"/>
    <s v="Male"/>
    <x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x v="260"/>
    <x v="2"/>
    <n v="412.1"/>
    <x v="1"/>
    <x v="1"/>
    <x v="0"/>
    <x v="41"/>
  </r>
  <r>
    <x v="2689"/>
    <s v="Female"/>
    <x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x v="1139"/>
    <x v="2"/>
    <n v="8277.0499999999993"/>
    <x v="0"/>
    <x v="0"/>
    <x v="0"/>
    <x v="94"/>
  </r>
  <r>
    <x v="2690"/>
    <s v="Male"/>
    <x v="1"/>
    <s v="Yes"/>
    <s v="Yes"/>
    <n v="8"/>
    <s v="Yes"/>
    <s v="No"/>
    <s v="Fiber optic"/>
    <s v="No"/>
    <s v="No"/>
    <s v="No"/>
    <s v="No"/>
    <s v="Yes"/>
    <s v="No"/>
    <s v="Month-to-month"/>
    <s v="Yes"/>
    <s v="Credit card (automatic)"/>
    <x v="533"/>
    <x v="2"/>
    <n v="583.45000000000005"/>
    <x v="1"/>
    <x v="1"/>
    <x v="0"/>
    <x v="30"/>
  </r>
  <r>
    <x v="2691"/>
    <s v="Female"/>
    <x v="0"/>
    <s v="No"/>
    <s v="No"/>
    <n v="7"/>
    <s v="Yes"/>
    <s v="No"/>
    <s v="DSL"/>
    <s v="Yes"/>
    <s v="No"/>
    <s v="No"/>
    <s v="No"/>
    <s v="No"/>
    <s v="Yes"/>
    <s v="One year"/>
    <s v="Yes"/>
    <s v="Electronic check"/>
    <x v="1017"/>
    <x v="1"/>
    <n v="369.25"/>
    <x v="0"/>
    <x v="0"/>
    <x v="0"/>
    <x v="62"/>
  </r>
  <r>
    <x v="2692"/>
    <s v="Female"/>
    <x v="0"/>
    <s v="No"/>
    <s v="No"/>
    <n v="22"/>
    <s v="Yes"/>
    <s v="No"/>
    <s v="DSL"/>
    <s v="Yes"/>
    <s v="No"/>
    <s v="No"/>
    <s v="No"/>
    <s v="No"/>
    <s v="No"/>
    <s v="Month-to-month"/>
    <s v="Yes"/>
    <s v="Electronic check"/>
    <x v="734"/>
    <x v="1"/>
    <n v="1049.05"/>
    <x v="0"/>
    <x v="0"/>
    <x v="0"/>
    <x v="9"/>
  </r>
  <r>
    <x v="2693"/>
    <s v="Male"/>
    <x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70"/>
    <x v="3"/>
    <n v="1414.8"/>
    <x v="0"/>
    <x v="0"/>
    <x v="0"/>
    <x v="10"/>
  </r>
  <r>
    <x v="2694"/>
    <s v="Male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65"/>
    <x v="3"/>
    <n v="169.75"/>
    <x v="0"/>
    <x v="0"/>
    <x v="0"/>
    <x v="19"/>
  </r>
  <r>
    <x v="2695"/>
    <s v="Male"/>
    <x v="0"/>
    <s v="Yes"/>
    <s v="No"/>
    <n v="52"/>
    <s v="Yes"/>
    <s v="Yes"/>
    <s v="DSL"/>
    <s v="Yes"/>
    <s v="Yes"/>
    <s v="Yes"/>
    <s v="Yes"/>
    <s v="No"/>
    <s v="Yes"/>
    <s v="One year"/>
    <s v="Yes"/>
    <s v="Credit card (automatic)"/>
    <x v="498"/>
    <x v="2"/>
    <n v="4354.45"/>
    <x v="0"/>
    <x v="0"/>
    <x v="0"/>
    <x v="34"/>
  </r>
  <r>
    <x v="2696"/>
    <s v="Female"/>
    <x v="0"/>
    <s v="No"/>
    <s v="No"/>
    <n v="68"/>
    <s v="No"/>
    <s v="No phone service"/>
    <s v="DSL"/>
    <s v="Yes"/>
    <s v="No"/>
    <s v="Yes"/>
    <s v="Yes"/>
    <s v="No"/>
    <s v="No"/>
    <s v="Two year"/>
    <s v="No"/>
    <s v="Mailed check"/>
    <x v="1140"/>
    <x v="0"/>
    <n v="2719.2"/>
    <x v="0"/>
    <x v="0"/>
    <x v="0"/>
    <x v="88"/>
  </r>
  <r>
    <x v="2697"/>
    <s v="Female"/>
    <x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x v="1141"/>
    <x v="2"/>
    <n v="6365.35"/>
    <x v="0"/>
    <x v="0"/>
    <x v="0"/>
    <x v="65"/>
  </r>
  <r>
    <x v="2698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6"/>
    <x v="3"/>
    <n v="51.6"/>
    <x v="0"/>
    <x v="0"/>
    <x v="0"/>
    <x v="19"/>
  </r>
  <r>
    <x v="2699"/>
    <s v="Female"/>
    <x v="1"/>
    <s v="No"/>
    <s v="No"/>
    <n v="34"/>
    <s v="Yes"/>
    <s v="Yes"/>
    <s v="Fiber optic"/>
    <s v="No"/>
    <s v="Yes"/>
    <s v="No"/>
    <s v="Yes"/>
    <s v="Yes"/>
    <s v="No"/>
    <s v="Month-to-month"/>
    <s v="Yes"/>
    <s v="Electronic check"/>
    <x v="30"/>
    <x v="2"/>
    <n v="3190.25"/>
    <x v="0"/>
    <x v="0"/>
    <x v="0"/>
    <x v="23"/>
  </r>
  <r>
    <x v="2700"/>
    <s v="Female"/>
    <x v="0"/>
    <s v="No"/>
    <s v="No"/>
    <n v="35"/>
    <s v="No"/>
    <s v="No phone service"/>
    <s v="DSL"/>
    <s v="No"/>
    <s v="No"/>
    <s v="No"/>
    <s v="No"/>
    <s v="No"/>
    <s v="No"/>
    <s v="Month-to-month"/>
    <s v="No"/>
    <s v="Electronic check"/>
    <x v="627"/>
    <x v="3"/>
    <n v="812.5"/>
    <x v="0"/>
    <x v="0"/>
    <x v="0"/>
    <x v="43"/>
  </r>
  <r>
    <x v="2701"/>
    <s v="Female"/>
    <x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142"/>
    <x v="3"/>
    <n v="1143.8"/>
    <x v="0"/>
    <x v="0"/>
    <x v="0"/>
    <x v="10"/>
  </r>
  <r>
    <x v="2702"/>
    <s v="Male"/>
    <x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x v="326"/>
    <x v="1"/>
    <n v="44"/>
    <x v="0"/>
    <x v="0"/>
    <x v="0"/>
    <x v="64"/>
  </r>
  <r>
    <x v="2703"/>
    <s v="Female"/>
    <x v="0"/>
    <s v="No"/>
    <s v="No"/>
    <n v="1"/>
    <s v="Yes"/>
    <s v="Yes"/>
    <s v="DSL"/>
    <s v="No"/>
    <s v="No"/>
    <s v="No"/>
    <s v="No"/>
    <s v="No"/>
    <s v="No"/>
    <s v="Month-to-month"/>
    <s v="Yes"/>
    <s v="Mailed check"/>
    <x v="1035"/>
    <x v="1"/>
    <n v="50.1"/>
    <x v="1"/>
    <x v="1"/>
    <x v="0"/>
    <x v="9"/>
  </r>
  <r>
    <x v="2704"/>
    <s v="Female"/>
    <x v="0"/>
    <s v="Yes"/>
    <s v="Yes"/>
    <n v="53"/>
    <s v="Yes"/>
    <s v="No"/>
    <s v="DSL"/>
    <s v="No"/>
    <s v="No"/>
    <s v="Yes"/>
    <s v="No"/>
    <s v="No"/>
    <s v="Yes"/>
    <s v="One year"/>
    <s v="No"/>
    <s v="Credit card (automatic)"/>
    <x v="1143"/>
    <x v="1"/>
    <n v="3297"/>
    <x v="0"/>
    <x v="0"/>
    <x v="0"/>
    <x v="76"/>
  </r>
  <r>
    <x v="2705"/>
    <s v="Fe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144"/>
    <x v="3"/>
    <n v="1887"/>
    <x v="0"/>
    <x v="0"/>
    <x v="0"/>
    <x v="45"/>
  </r>
  <r>
    <x v="2706"/>
    <s v="Male"/>
    <x v="0"/>
    <s v="Yes"/>
    <s v="No"/>
    <n v="2"/>
    <s v="Yes"/>
    <s v="No"/>
    <s v="Fiber optic"/>
    <s v="No"/>
    <s v="No"/>
    <s v="Yes"/>
    <s v="No"/>
    <s v="No"/>
    <s v="No"/>
    <s v="Month-to-month"/>
    <s v="No"/>
    <s v="Electronic check"/>
    <x v="1016"/>
    <x v="2"/>
    <n v="151.80000000000001"/>
    <x v="1"/>
    <x v="1"/>
    <x v="0"/>
    <x v="31"/>
  </r>
  <r>
    <x v="2707"/>
    <s v="Male"/>
    <x v="0"/>
    <s v="No"/>
    <s v="No"/>
    <n v="3"/>
    <s v="Yes"/>
    <s v="No"/>
    <s v="Fiber optic"/>
    <s v="No"/>
    <s v="No"/>
    <s v="Yes"/>
    <s v="Yes"/>
    <s v="Yes"/>
    <s v="Yes"/>
    <s v="Month-to-month"/>
    <s v="Yes"/>
    <s v="Electronic check"/>
    <x v="343"/>
    <x v="2"/>
    <n v="293.64999999999998"/>
    <x v="1"/>
    <x v="1"/>
    <x v="0"/>
    <x v="21"/>
  </r>
  <r>
    <x v="2708"/>
    <s v="Female"/>
    <x v="1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x v="250"/>
    <x v="2"/>
    <n v="1308.0999999999999"/>
    <x v="1"/>
    <x v="1"/>
    <x v="0"/>
    <x v="39"/>
  </r>
  <r>
    <x v="2709"/>
    <s v="Male"/>
    <x v="1"/>
    <s v="Yes"/>
    <s v="No"/>
    <n v="41"/>
    <s v="No"/>
    <s v="No phone service"/>
    <s v="DSL"/>
    <s v="No"/>
    <s v="Yes"/>
    <s v="Yes"/>
    <s v="No"/>
    <s v="Yes"/>
    <s v="Yes"/>
    <s v="Month-to-month"/>
    <s v="Yes"/>
    <s v="Electronic check"/>
    <x v="1145"/>
    <x v="1"/>
    <n v="2215.4"/>
    <x v="0"/>
    <x v="0"/>
    <x v="0"/>
    <x v="2"/>
  </r>
  <r>
    <x v="2710"/>
    <s v="Female"/>
    <x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66"/>
    <x v="3"/>
    <n v="482.8"/>
    <x v="0"/>
    <x v="0"/>
    <x v="0"/>
    <x v="19"/>
  </r>
  <r>
    <x v="2711"/>
    <s v="Female"/>
    <x v="0"/>
    <s v="Yes"/>
    <s v="Yes"/>
    <n v="28"/>
    <s v="Yes"/>
    <s v="No"/>
    <s v="Fiber optic"/>
    <s v="No"/>
    <s v="No"/>
    <s v="No"/>
    <s v="No"/>
    <s v="Yes"/>
    <s v="Yes"/>
    <s v="One year"/>
    <s v="Yes"/>
    <s v="Bank transfer (automatic)"/>
    <x v="658"/>
    <x v="2"/>
    <n v="2598.9499999999998"/>
    <x v="1"/>
    <x v="1"/>
    <x v="0"/>
    <x v="17"/>
  </r>
  <r>
    <x v="2712"/>
    <s v="Male"/>
    <x v="0"/>
    <s v="No"/>
    <s v="No"/>
    <n v="8"/>
    <s v="No"/>
    <s v="No phone service"/>
    <s v="DSL"/>
    <s v="Yes"/>
    <s v="No"/>
    <s v="No"/>
    <s v="No"/>
    <s v="No"/>
    <s v="No"/>
    <s v="Month-to-month"/>
    <s v="No"/>
    <s v="Mailed check"/>
    <x v="1146"/>
    <x v="0"/>
    <n v="216.45"/>
    <x v="0"/>
    <x v="0"/>
    <x v="0"/>
    <x v="89"/>
  </r>
  <r>
    <x v="2713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507"/>
    <x v="3"/>
    <n v="20.45"/>
    <x v="0"/>
    <x v="0"/>
    <x v="0"/>
    <x v="19"/>
  </r>
  <r>
    <x v="2714"/>
    <s v="Female"/>
    <x v="0"/>
    <s v="No"/>
    <s v="No"/>
    <n v="54"/>
    <s v="Yes"/>
    <s v="Yes"/>
    <s v="Fiber optic"/>
    <s v="No"/>
    <s v="No"/>
    <s v="Yes"/>
    <s v="Yes"/>
    <s v="No"/>
    <s v="Yes"/>
    <s v="Two year"/>
    <s v="Yes"/>
    <s v="Bank transfer (automatic)"/>
    <x v="485"/>
    <x v="2"/>
    <n v="5064.8500000000004"/>
    <x v="0"/>
    <x v="0"/>
    <x v="0"/>
    <x v="36"/>
  </r>
  <r>
    <x v="2715"/>
    <s v="Male"/>
    <x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186"/>
    <x v="3"/>
    <n v="996.45"/>
    <x v="0"/>
    <x v="0"/>
    <x v="0"/>
    <x v="38"/>
  </r>
  <r>
    <x v="2716"/>
    <s v="Female"/>
    <x v="0"/>
    <s v="Yes"/>
    <s v="No"/>
    <n v="19"/>
    <s v="Yes"/>
    <s v="No"/>
    <s v="DSL"/>
    <s v="No"/>
    <s v="No"/>
    <s v="No"/>
    <s v="No"/>
    <s v="No"/>
    <s v="No"/>
    <s v="Month-to-month"/>
    <s v="No"/>
    <s v="Mailed check"/>
    <x v="1147"/>
    <x v="1"/>
    <n v="839.65"/>
    <x v="0"/>
    <x v="0"/>
    <x v="0"/>
    <x v="25"/>
  </r>
  <r>
    <x v="2717"/>
    <s v="Female"/>
    <x v="0"/>
    <s v="Yes"/>
    <s v="Yes"/>
    <n v="72"/>
    <s v="Yes"/>
    <s v="Yes"/>
    <s v="DSL"/>
    <s v="Yes"/>
    <s v="Yes"/>
    <s v="Yes"/>
    <s v="Yes"/>
    <s v="Yes"/>
    <s v="Yes"/>
    <s v="Two year"/>
    <s v="No"/>
    <s v="Bank transfer (automatic)"/>
    <x v="1148"/>
    <x v="2"/>
    <n v="6733"/>
    <x v="0"/>
    <x v="0"/>
    <x v="0"/>
    <x v="77"/>
  </r>
  <r>
    <x v="2718"/>
    <s v="Male"/>
    <x v="0"/>
    <s v="No"/>
    <s v="No"/>
    <n v="62"/>
    <s v="No"/>
    <s v="No phone service"/>
    <s v="DSL"/>
    <s v="Yes"/>
    <s v="Yes"/>
    <s v="Yes"/>
    <s v="Yes"/>
    <s v="No"/>
    <s v="No"/>
    <s v="Two year"/>
    <s v="Yes"/>
    <s v="Bank transfer (automatic)"/>
    <x v="1149"/>
    <x v="1"/>
    <n v="2618.3000000000002"/>
    <x v="0"/>
    <x v="0"/>
    <x v="0"/>
    <x v="64"/>
  </r>
  <r>
    <x v="2719"/>
    <s v="Female"/>
    <x v="1"/>
    <s v="Yes"/>
    <s v="Yes"/>
    <n v="56"/>
    <s v="Yes"/>
    <s v="No"/>
    <s v="DSL"/>
    <s v="Yes"/>
    <s v="No"/>
    <s v="No"/>
    <s v="Yes"/>
    <s v="Yes"/>
    <s v="Yes"/>
    <s v="Two year"/>
    <s v="Yes"/>
    <s v="Credit card (automatic)"/>
    <x v="1150"/>
    <x v="2"/>
    <n v="4084.35"/>
    <x v="0"/>
    <x v="0"/>
    <x v="0"/>
    <x v="71"/>
  </r>
  <r>
    <x v="2720"/>
    <s v="Male"/>
    <x v="0"/>
    <s v="No"/>
    <s v="No"/>
    <n v="15"/>
    <s v="Yes"/>
    <s v="Yes"/>
    <s v="DSL"/>
    <s v="No"/>
    <s v="No"/>
    <s v="No"/>
    <s v="No"/>
    <s v="No"/>
    <s v="No"/>
    <s v="Month-to-month"/>
    <s v="No"/>
    <s v="Electronic check"/>
    <x v="730"/>
    <x v="1"/>
    <n v="765.5"/>
    <x v="1"/>
    <x v="1"/>
    <x v="0"/>
    <x v="66"/>
  </r>
  <r>
    <x v="2721"/>
    <s v="Male"/>
    <x v="1"/>
    <s v="No"/>
    <s v="No"/>
    <n v="10"/>
    <s v="Yes"/>
    <s v="No"/>
    <s v="Fiber optic"/>
    <s v="No"/>
    <s v="No"/>
    <s v="No"/>
    <s v="No"/>
    <s v="No"/>
    <s v="Yes"/>
    <s v="Month-to-month"/>
    <s v="Yes"/>
    <s v="Electronic check"/>
    <x v="161"/>
    <x v="2"/>
    <n v="793.55"/>
    <x v="1"/>
    <x v="1"/>
    <x v="0"/>
    <x v="41"/>
  </r>
  <r>
    <x v="2722"/>
    <s v="Male"/>
    <x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"/>
    <x v="3"/>
    <n v="613.95000000000005"/>
    <x v="0"/>
    <x v="0"/>
    <x v="0"/>
    <x v="10"/>
  </r>
  <r>
    <x v="2723"/>
    <s v="Male"/>
    <x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289"/>
    <x v="3"/>
    <n v="402.85"/>
    <x v="0"/>
    <x v="0"/>
    <x v="0"/>
    <x v="14"/>
  </r>
  <r>
    <x v="2724"/>
    <s v="Male"/>
    <x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81"/>
    <x v="3"/>
    <n v="1244.8"/>
    <x v="0"/>
    <x v="0"/>
    <x v="0"/>
    <x v="19"/>
  </r>
  <r>
    <x v="2725"/>
    <s v="Female"/>
    <x v="0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x v="692"/>
    <x v="3"/>
    <n v="46.4"/>
    <x v="0"/>
    <x v="0"/>
    <x v="0"/>
    <x v="38"/>
  </r>
  <r>
    <x v="2726"/>
    <s v="Male"/>
    <x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46"/>
    <x v="3"/>
    <n v="581.85"/>
    <x v="0"/>
    <x v="0"/>
    <x v="0"/>
    <x v="14"/>
  </r>
  <r>
    <x v="2727"/>
    <s v="Male"/>
    <x v="0"/>
    <s v="No"/>
    <s v="No"/>
    <n v="5"/>
    <s v="Yes"/>
    <s v="Yes"/>
    <s v="Fiber optic"/>
    <s v="No"/>
    <s v="No"/>
    <s v="No"/>
    <s v="No"/>
    <s v="Yes"/>
    <s v="Yes"/>
    <s v="Month-to-month"/>
    <s v="Yes"/>
    <s v="Bank transfer (automatic)"/>
    <x v="154"/>
    <x v="2"/>
    <n v="462.8"/>
    <x v="1"/>
    <x v="1"/>
    <x v="0"/>
    <x v="36"/>
  </r>
  <r>
    <x v="2728"/>
    <s v="Female"/>
    <x v="0"/>
    <s v="No"/>
    <s v="No"/>
    <n v="25"/>
    <s v="No"/>
    <s v="No phone service"/>
    <s v="DSL"/>
    <s v="Yes"/>
    <s v="Yes"/>
    <s v="Yes"/>
    <s v="No"/>
    <s v="Yes"/>
    <s v="Yes"/>
    <s v="One year"/>
    <s v="No"/>
    <s v="Electronic check"/>
    <x v="738"/>
    <x v="1"/>
    <n v="1540.2"/>
    <x v="0"/>
    <x v="0"/>
    <x v="0"/>
    <x v="76"/>
  </r>
  <r>
    <x v="2729"/>
    <s v="Female"/>
    <x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x v="449"/>
    <x v="2"/>
    <n v="169.8"/>
    <x v="1"/>
    <x v="1"/>
    <x v="0"/>
    <x v="61"/>
  </r>
  <r>
    <x v="2730"/>
    <s v="Male"/>
    <x v="0"/>
    <s v="No"/>
    <s v="No"/>
    <n v="49"/>
    <s v="Yes"/>
    <s v="Yes"/>
    <s v="Fiber optic"/>
    <s v="No"/>
    <s v="Yes"/>
    <s v="No"/>
    <s v="Yes"/>
    <s v="Yes"/>
    <s v="Yes"/>
    <s v="One year"/>
    <s v="Yes"/>
    <s v="Bank transfer (automatic)"/>
    <x v="1151"/>
    <x v="2"/>
    <n v="5168.1000000000004"/>
    <x v="0"/>
    <x v="0"/>
    <x v="0"/>
    <x v="15"/>
  </r>
  <r>
    <x v="2731"/>
    <s v="Female"/>
    <x v="0"/>
    <s v="No"/>
    <s v="No"/>
    <n v="63"/>
    <s v="Yes"/>
    <s v="Yes"/>
    <s v="Fiber optic"/>
    <s v="Yes"/>
    <s v="Yes"/>
    <s v="Yes"/>
    <s v="No"/>
    <s v="Yes"/>
    <s v="Yes"/>
    <s v="Month-to-month"/>
    <s v="No"/>
    <s v="Credit card (automatic)"/>
    <x v="1117"/>
    <x v="2"/>
    <n v="6780.1"/>
    <x v="0"/>
    <x v="0"/>
    <x v="0"/>
    <x v="37"/>
  </r>
  <r>
    <x v="2732"/>
    <s v="Female"/>
    <x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66"/>
    <x v="3"/>
    <n v="94.5"/>
    <x v="0"/>
    <x v="0"/>
    <x v="0"/>
    <x v="19"/>
  </r>
  <r>
    <x v="2733"/>
    <s v="Female"/>
    <x v="0"/>
    <s v="Yes"/>
    <s v="No"/>
    <n v="1"/>
    <s v="Yes"/>
    <s v="No"/>
    <s v="DSL"/>
    <s v="No"/>
    <s v="No"/>
    <s v="No"/>
    <s v="No"/>
    <s v="Yes"/>
    <s v="No"/>
    <s v="Month-to-month"/>
    <s v="Yes"/>
    <s v="Mailed check"/>
    <x v="25"/>
    <x v="1"/>
    <n v="55.3"/>
    <x v="0"/>
    <x v="0"/>
    <x v="0"/>
    <x v="16"/>
  </r>
  <r>
    <x v="2734"/>
    <s v="Male"/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2"/>
    <x v="3"/>
    <n v="208"/>
    <x v="0"/>
    <x v="0"/>
    <x v="0"/>
    <x v="19"/>
  </r>
  <r>
    <x v="2735"/>
    <s v="Male"/>
    <x v="1"/>
    <s v="No"/>
    <s v="No"/>
    <n v="52"/>
    <s v="Yes"/>
    <s v="Yes"/>
    <s v="Fiber optic"/>
    <s v="No"/>
    <s v="No"/>
    <s v="No"/>
    <s v="No"/>
    <s v="No"/>
    <s v="No"/>
    <s v="Month-to-month"/>
    <s v="Yes"/>
    <s v="Bank transfer (automatic)"/>
    <x v="1152"/>
    <x v="2"/>
    <n v="3829.75"/>
    <x v="0"/>
    <x v="0"/>
    <x v="0"/>
    <x v="71"/>
  </r>
  <r>
    <x v="2736"/>
    <s v="Female"/>
    <x v="1"/>
    <s v="Yes"/>
    <s v="No"/>
    <n v="60"/>
    <s v="Yes"/>
    <s v="Yes"/>
    <s v="Fiber optic"/>
    <s v="No"/>
    <s v="Yes"/>
    <s v="No"/>
    <s v="No"/>
    <s v="No"/>
    <s v="Yes"/>
    <s v="Month-to-month"/>
    <s v="No"/>
    <s v="Electronic check"/>
    <x v="578"/>
    <x v="2"/>
    <n v="5294.6"/>
    <x v="0"/>
    <x v="0"/>
    <x v="0"/>
    <x v="6"/>
  </r>
  <r>
    <x v="2737"/>
    <s v="Male"/>
    <x v="0"/>
    <s v="No"/>
    <s v="No"/>
    <n v="64"/>
    <s v="Yes"/>
    <s v="Yes"/>
    <s v="Fiber optic"/>
    <s v="No"/>
    <s v="No"/>
    <s v="Yes"/>
    <s v="Yes"/>
    <s v="Yes"/>
    <s v="Yes"/>
    <s v="One year"/>
    <s v="Yes"/>
    <s v="Credit card (automatic)"/>
    <x v="516"/>
    <x v="2"/>
    <n v="6889.8"/>
    <x v="0"/>
    <x v="0"/>
    <x v="0"/>
    <x v="7"/>
  </r>
  <r>
    <x v="2738"/>
    <s v="Female"/>
    <x v="0"/>
    <s v="Yes"/>
    <s v="Yes"/>
    <n v="43"/>
    <s v="Yes"/>
    <s v="No"/>
    <s v="DSL"/>
    <s v="Yes"/>
    <s v="No"/>
    <s v="Yes"/>
    <s v="No"/>
    <s v="Yes"/>
    <s v="Yes"/>
    <s v="Two year"/>
    <s v="No"/>
    <s v="Bank transfer (automatic)"/>
    <x v="408"/>
    <x v="2"/>
    <n v="3254.35"/>
    <x v="0"/>
    <x v="0"/>
    <x v="0"/>
    <x v="27"/>
  </r>
  <r>
    <x v="2739"/>
    <s v="Female"/>
    <x v="0"/>
    <s v="Yes"/>
    <s v="No"/>
    <n v="61"/>
    <s v="Yes"/>
    <s v="Yes"/>
    <s v="Fiber optic"/>
    <s v="No"/>
    <s v="No"/>
    <s v="No"/>
    <s v="Yes"/>
    <s v="Yes"/>
    <s v="Yes"/>
    <s v="One year"/>
    <s v="No"/>
    <s v="Bank transfer (automatic)"/>
    <x v="259"/>
    <x v="2"/>
    <n v="6383.9"/>
    <x v="0"/>
    <x v="0"/>
    <x v="0"/>
    <x v="39"/>
  </r>
  <r>
    <x v="2740"/>
    <s v="Female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x v="584"/>
    <x v="1"/>
    <n v="44.4"/>
    <x v="1"/>
    <x v="1"/>
    <x v="0"/>
    <x v="64"/>
  </r>
  <r>
    <x v="2741"/>
    <s v="Male"/>
    <x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x v="483"/>
    <x v="2"/>
    <n v="477.7"/>
    <x v="1"/>
    <x v="1"/>
    <x v="0"/>
    <x v="17"/>
  </r>
  <r>
    <x v="2742"/>
    <s v="Male"/>
    <x v="0"/>
    <s v="No"/>
    <s v="No"/>
    <n v="66"/>
    <s v="Yes"/>
    <s v="Yes"/>
    <s v="DSL"/>
    <s v="Yes"/>
    <s v="Yes"/>
    <s v="Yes"/>
    <s v="Yes"/>
    <s v="No"/>
    <s v="No"/>
    <s v="Two year"/>
    <s v="No"/>
    <s v="Bank transfer (automatic)"/>
    <x v="432"/>
    <x v="2"/>
    <n v="4447.55"/>
    <x v="0"/>
    <x v="0"/>
    <x v="0"/>
    <x v="29"/>
  </r>
  <r>
    <x v="2743"/>
    <s v="Male"/>
    <x v="0"/>
    <s v="Yes"/>
    <s v="No"/>
    <n v="67"/>
    <s v="Yes"/>
    <s v="No"/>
    <s v="Fiber optic"/>
    <s v="Yes"/>
    <s v="Yes"/>
    <s v="Yes"/>
    <s v="Yes"/>
    <s v="Yes"/>
    <s v="Yes"/>
    <s v="Two year"/>
    <s v="Yes"/>
    <s v="Electronic check"/>
    <x v="86"/>
    <x v="2"/>
    <n v="7321.05"/>
    <x v="0"/>
    <x v="0"/>
    <x v="0"/>
    <x v="44"/>
  </r>
  <r>
    <x v="2744"/>
    <s v="Female"/>
    <x v="0"/>
    <s v="Yes"/>
    <s v="No"/>
    <n v="42"/>
    <s v="Yes"/>
    <s v="No"/>
    <s v="Fiber optic"/>
    <s v="No"/>
    <s v="No"/>
    <s v="Yes"/>
    <s v="Yes"/>
    <s v="Yes"/>
    <s v="Yes"/>
    <s v="Two year"/>
    <s v="Yes"/>
    <s v="Credit card (automatic)"/>
    <x v="212"/>
    <x v="2"/>
    <n v="4135"/>
    <x v="0"/>
    <x v="0"/>
    <x v="0"/>
    <x v="21"/>
  </r>
  <r>
    <x v="2745"/>
    <s v="Male"/>
    <x v="1"/>
    <s v="Yes"/>
    <s v="No"/>
    <n v="1"/>
    <s v="Yes"/>
    <s v="Yes"/>
    <s v="Fiber optic"/>
    <s v="No"/>
    <s v="No"/>
    <s v="No"/>
    <s v="No"/>
    <s v="Yes"/>
    <s v="No"/>
    <s v="Month-to-month"/>
    <s v="Yes"/>
    <s v="Electronic check"/>
    <x v="426"/>
    <x v="2"/>
    <n v="86.05"/>
    <x v="1"/>
    <x v="1"/>
    <x v="0"/>
    <x v="61"/>
  </r>
  <r>
    <x v="2746"/>
    <s v="Female"/>
    <x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1"/>
    <x v="3"/>
    <n v="697.7"/>
    <x v="0"/>
    <x v="0"/>
    <x v="0"/>
    <x v="14"/>
  </r>
  <r>
    <x v="2747"/>
    <s v="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01"/>
    <x v="3"/>
    <n v="168.65"/>
    <x v="0"/>
    <x v="0"/>
    <x v="0"/>
    <x v="10"/>
  </r>
  <r>
    <x v="2748"/>
    <s v="Male"/>
    <x v="0"/>
    <s v="No"/>
    <s v="No"/>
    <n v="4"/>
    <s v="No"/>
    <s v="No phone service"/>
    <s v="DSL"/>
    <s v="No"/>
    <s v="No"/>
    <s v="No"/>
    <s v="No"/>
    <s v="Yes"/>
    <s v="Yes"/>
    <s v="Month-to-month"/>
    <s v="Yes"/>
    <s v="Electronic check"/>
    <x v="817"/>
    <x v="1"/>
    <n v="174.3"/>
    <x v="1"/>
    <x v="1"/>
    <x v="0"/>
    <x v="25"/>
  </r>
  <r>
    <x v="2749"/>
    <s v="Male"/>
    <x v="0"/>
    <s v="Yes"/>
    <s v="Yes"/>
    <n v="34"/>
    <s v="Yes"/>
    <s v="Yes"/>
    <s v="DSL"/>
    <s v="No"/>
    <s v="No"/>
    <s v="Yes"/>
    <s v="No"/>
    <s v="Yes"/>
    <s v="Yes"/>
    <s v="One year"/>
    <s v="No"/>
    <s v="Bank transfer (automatic)"/>
    <x v="1153"/>
    <x v="2"/>
    <n v="2753.8"/>
    <x v="0"/>
    <x v="0"/>
    <x v="0"/>
    <x v="57"/>
  </r>
  <r>
    <x v="2750"/>
    <s v="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93"/>
    <x v="3"/>
    <n v="69.25"/>
    <x v="0"/>
    <x v="0"/>
    <x v="0"/>
    <x v="10"/>
  </r>
  <r>
    <x v="2751"/>
    <s v="Female"/>
    <x v="0"/>
    <s v="Yes"/>
    <s v="Yes"/>
    <n v="19"/>
    <s v="No"/>
    <s v="No phone service"/>
    <s v="DSL"/>
    <s v="No"/>
    <s v="No"/>
    <s v="No"/>
    <s v="No"/>
    <s v="No"/>
    <s v="No"/>
    <s v="Month-to-month"/>
    <s v="Yes"/>
    <s v="Mailed check"/>
    <x v="492"/>
    <x v="3"/>
    <n v="434.8"/>
    <x v="0"/>
    <x v="0"/>
    <x v="0"/>
    <x v="38"/>
  </r>
  <r>
    <x v="2752"/>
    <s v="Male"/>
    <x v="0"/>
    <s v="Yes"/>
    <s v="Yes"/>
    <n v="31"/>
    <s v="No"/>
    <s v="No phone service"/>
    <s v="DSL"/>
    <s v="Yes"/>
    <s v="No"/>
    <s v="No"/>
    <s v="Yes"/>
    <s v="No"/>
    <s v="No"/>
    <s v="Month-to-month"/>
    <s v="No"/>
    <s v="Bank transfer (automatic)"/>
    <x v="790"/>
    <x v="0"/>
    <n v="1077.5"/>
    <x v="1"/>
    <x v="1"/>
    <x v="0"/>
    <x v="63"/>
  </r>
  <r>
    <x v="2753"/>
    <s v="Female"/>
    <x v="0"/>
    <s v="No"/>
    <s v="No"/>
    <n v="1"/>
    <s v="Yes"/>
    <s v="Yes"/>
    <s v="Fiber optic"/>
    <s v="No"/>
    <s v="No"/>
    <s v="No"/>
    <s v="No"/>
    <s v="Yes"/>
    <s v="Yes"/>
    <s v="Month-to-month"/>
    <s v="No"/>
    <s v="Mailed check"/>
    <x v="422"/>
    <x v="2"/>
    <n v="95.65"/>
    <x v="1"/>
    <x v="1"/>
    <x v="0"/>
    <x v="23"/>
  </r>
  <r>
    <x v="2754"/>
    <s v="Male"/>
    <x v="0"/>
    <s v="No"/>
    <s v="No"/>
    <n v="3"/>
    <s v="No"/>
    <s v="No phone service"/>
    <s v="DSL"/>
    <s v="Yes"/>
    <s v="No"/>
    <s v="Yes"/>
    <s v="Yes"/>
    <s v="No"/>
    <s v="No"/>
    <s v="Month-to-month"/>
    <s v="No"/>
    <s v="Mailed check"/>
    <x v="1154"/>
    <x v="0"/>
    <n v="107.25"/>
    <x v="0"/>
    <x v="0"/>
    <x v="0"/>
    <x v="75"/>
  </r>
  <r>
    <x v="2755"/>
    <s v="Male"/>
    <x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27"/>
    <x v="3"/>
    <n v="851.2"/>
    <x v="0"/>
    <x v="0"/>
    <x v="0"/>
    <x v="19"/>
  </r>
  <r>
    <x v="2756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74"/>
    <x v="3"/>
    <n v="20.95"/>
    <x v="1"/>
    <x v="1"/>
    <x v="0"/>
    <x v="14"/>
  </r>
  <r>
    <x v="2757"/>
    <s v="Female"/>
    <x v="0"/>
    <s v="Yes"/>
    <s v="Yes"/>
    <n v="69"/>
    <s v="Yes"/>
    <s v="Yes"/>
    <s v="Fiber optic"/>
    <s v="Yes"/>
    <s v="No"/>
    <s v="Yes"/>
    <s v="No"/>
    <s v="No"/>
    <s v="No"/>
    <s v="One year"/>
    <s v="No"/>
    <s v="Bank transfer (automatic)"/>
    <x v="777"/>
    <x v="2"/>
    <n v="5848.6"/>
    <x v="0"/>
    <x v="0"/>
    <x v="0"/>
    <x v="50"/>
  </r>
  <r>
    <x v="2758"/>
    <s v="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2"/>
    <x v="3"/>
    <n v="109.8"/>
    <x v="0"/>
    <x v="0"/>
    <x v="0"/>
    <x v="19"/>
  </r>
  <r>
    <x v="2759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65"/>
    <x v="3"/>
    <n v="19.649999999999999"/>
    <x v="0"/>
    <x v="0"/>
    <x v="0"/>
    <x v="19"/>
  </r>
  <r>
    <x v="2760"/>
    <s v="Male"/>
    <x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6"/>
    <x v="3"/>
    <n v="595.5"/>
    <x v="0"/>
    <x v="0"/>
    <x v="0"/>
    <x v="14"/>
  </r>
  <r>
    <x v="2761"/>
    <s v="Female"/>
    <x v="1"/>
    <s v="No"/>
    <s v="No"/>
    <n v="10"/>
    <s v="No"/>
    <s v="No phone service"/>
    <s v="DSL"/>
    <s v="No"/>
    <s v="No"/>
    <s v="No"/>
    <s v="No"/>
    <s v="No"/>
    <s v="Yes"/>
    <s v="Month-to-month"/>
    <s v="Yes"/>
    <s v="Electronic check"/>
    <x v="496"/>
    <x v="0"/>
    <n v="329.8"/>
    <x v="1"/>
    <x v="1"/>
    <x v="0"/>
    <x v="63"/>
  </r>
  <r>
    <x v="2762"/>
    <s v="Male"/>
    <x v="0"/>
    <s v="No"/>
    <s v="No"/>
    <n v="25"/>
    <s v="Yes"/>
    <s v="No"/>
    <s v="Fiber optic"/>
    <s v="No"/>
    <s v="No"/>
    <s v="Yes"/>
    <s v="Yes"/>
    <s v="Yes"/>
    <s v="Yes"/>
    <s v="Two year"/>
    <s v="No"/>
    <s v="Bank transfer (automatic)"/>
    <x v="79"/>
    <x v="2"/>
    <n v="2513.5"/>
    <x v="0"/>
    <x v="0"/>
    <x v="0"/>
    <x v="21"/>
  </r>
  <r>
    <x v="2763"/>
    <s v="Male"/>
    <x v="0"/>
    <s v="Yes"/>
    <s v="Yes"/>
    <n v="64"/>
    <s v="Yes"/>
    <s v="No"/>
    <s v="Fiber optic"/>
    <s v="Yes"/>
    <s v="Yes"/>
    <s v="No"/>
    <s v="No"/>
    <s v="No"/>
    <s v="No"/>
    <s v="Month-to-month"/>
    <s v="No"/>
    <s v="Electronic check"/>
    <x v="368"/>
    <x v="2"/>
    <n v="5135.3500000000004"/>
    <x v="0"/>
    <x v="0"/>
    <x v="0"/>
    <x v="34"/>
  </r>
  <r>
    <x v="2764"/>
    <s v="Male"/>
    <x v="0"/>
    <s v="Yes"/>
    <s v="Yes"/>
    <n v="30"/>
    <s v="Yes"/>
    <s v="Yes"/>
    <s v="DSL"/>
    <s v="Yes"/>
    <s v="Yes"/>
    <s v="Yes"/>
    <s v="Yes"/>
    <s v="No"/>
    <s v="No"/>
    <s v="Month-to-month"/>
    <s v="No"/>
    <s v="Electronic check"/>
    <x v="1155"/>
    <x v="1"/>
    <n v="2000.2"/>
    <x v="0"/>
    <x v="0"/>
    <x v="0"/>
    <x v="86"/>
  </r>
  <r>
    <x v="2765"/>
    <s v="Male"/>
    <x v="0"/>
    <s v="No"/>
    <s v="No"/>
    <n v="13"/>
    <s v="Yes"/>
    <s v="No"/>
    <s v="Fiber optic"/>
    <s v="No"/>
    <s v="No"/>
    <s v="No"/>
    <s v="No"/>
    <s v="No"/>
    <s v="No"/>
    <s v="Month-to-month"/>
    <s v="Yes"/>
    <s v="Electronic check"/>
    <x v="192"/>
    <x v="2"/>
    <n v="931.75"/>
    <x v="0"/>
    <x v="0"/>
    <x v="0"/>
    <x v="26"/>
  </r>
  <r>
    <x v="2766"/>
    <s v="Female"/>
    <x v="0"/>
    <s v="Yes"/>
    <s v="No"/>
    <n v="64"/>
    <s v="Yes"/>
    <s v="Yes"/>
    <s v="Fiber optic"/>
    <s v="Yes"/>
    <s v="Yes"/>
    <s v="Yes"/>
    <s v="Yes"/>
    <s v="Yes"/>
    <s v="Yes"/>
    <s v="One year"/>
    <s v="Yes"/>
    <s v="Electronic check"/>
    <x v="1156"/>
    <x v="2"/>
    <n v="7396.15"/>
    <x v="0"/>
    <x v="0"/>
    <x v="0"/>
    <x v="73"/>
  </r>
  <r>
    <x v="2767"/>
    <s v="Female"/>
    <x v="0"/>
    <s v="No"/>
    <s v="Yes"/>
    <n v="46"/>
    <s v="Yes"/>
    <s v="Yes"/>
    <s v="Fiber optic"/>
    <s v="No"/>
    <s v="No"/>
    <s v="Yes"/>
    <s v="Yes"/>
    <s v="No"/>
    <s v="No"/>
    <s v="Month-to-month"/>
    <s v="Yes"/>
    <s v="Bank transfer (automatic)"/>
    <x v="295"/>
    <x v="2"/>
    <n v="3958.85"/>
    <x v="0"/>
    <x v="0"/>
    <x v="0"/>
    <x v="32"/>
  </r>
  <r>
    <x v="2768"/>
    <s v="Fe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39"/>
    <x v="3"/>
    <n v="260.89999999999998"/>
    <x v="0"/>
    <x v="0"/>
    <x v="0"/>
    <x v="19"/>
  </r>
  <r>
    <x v="2769"/>
    <s v="Female"/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19"/>
    <x v="3"/>
    <n v="297.3"/>
    <x v="1"/>
    <x v="1"/>
    <x v="0"/>
    <x v="19"/>
  </r>
  <r>
    <x v="2770"/>
    <s v="Male"/>
    <x v="0"/>
    <s v="Yes"/>
    <s v="Yes"/>
    <n v="17"/>
    <s v="Yes"/>
    <s v="Yes"/>
    <s v="Fiber optic"/>
    <s v="No"/>
    <s v="No"/>
    <s v="No"/>
    <s v="No"/>
    <s v="Yes"/>
    <s v="Yes"/>
    <s v="Month-to-month"/>
    <s v="Yes"/>
    <s v="Electronic check"/>
    <x v="818"/>
    <x v="2"/>
    <n v="1515.1"/>
    <x v="1"/>
    <x v="1"/>
    <x v="0"/>
    <x v="77"/>
  </r>
  <r>
    <x v="2771"/>
    <s v="Female"/>
    <x v="0"/>
    <s v="Yes"/>
    <s v="Yes"/>
    <n v="13"/>
    <s v="Yes"/>
    <s v="No"/>
    <s v="DSL"/>
    <s v="Yes"/>
    <s v="No"/>
    <s v="Yes"/>
    <s v="No"/>
    <s v="No"/>
    <s v="Yes"/>
    <s v="Month-to-month"/>
    <s v="Yes"/>
    <s v="Mailed check"/>
    <x v="1157"/>
    <x v="1"/>
    <n v="816.8"/>
    <x v="0"/>
    <x v="0"/>
    <x v="0"/>
    <x v="81"/>
  </r>
  <r>
    <x v="2772"/>
    <s v="Female"/>
    <x v="0"/>
    <s v="Yes"/>
    <s v="Yes"/>
    <n v="67"/>
    <s v="Yes"/>
    <s v="Yes"/>
    <s v="DSL"/>
    <s v="Yes"/>
    <s v="Yes"/>
    <s v="No"/>
    <s v="Yes"/>
    <s v="Yes"/>
    <s v="No"/>
    <s v="Two year"/>
    <s v="No"/>
    <s v="Credit card (automatic)"/>
    <x v="679"/>
    <x v="2"/>
    <n v="4868.3999999999996"/>
    <x v="0"/>
    <x v="0"/>
    <x v="0"/>
    <x v="59"/>
  </r>
  <r>
    <x v="2773"/>
    <s v="Male"/>
    <x v="0"/>
    <s v="Yes"/>
    <s v="No"/>
    <n v="24"/>
    <s v="No"/>
    <s v="No phone service"/>
    <s v="DSL"/>
    <s v="No"/>
    <s v="No"/>
    <s v="Yes"/>
    <s v="No"/>
    <s v="No"/>
    <s v="No"/>
    <s v="Month-to-month"/>
    <s v="No"/>
    <s v="Electronic check"/>
    <x v="1158"/>
    <x v="0"/>
    <n v="688"/>
    <x v="0"/>
    <x v="0"/>
    <x v="0"/>
    <x v="89"/>
  </r>
  <r>
    <x v="2774"/>
    <s v="Male"/>
    <x v="0"/>
    <s v="No"/>
    <s v="No"/>
    <n v="6"/>
    <s v="Yes"/>
    <s v="No"/>
    <s v="DSL"/>
    <s v="No"/>
    <s v="No"/>
    <s v="No"/>
    <s v="Yes"/>
    <s v="No"/>
    <s v="No"/>
    <s v="Month-to-month"/>
    <s v="No"/>
    <s v="Mailed check"/>
    <x v="194"/>
    <x v="1"/>
    <n v="288.35000000000002"/>
    <x v="0"/>
    <x v="0"/>
    <x v="0"/>
    <x v="9"/>
  </r>
  <r>
    <x v="2775"/>
    <s v="Male"/>
    <x v="1"/>
    <s v="Yes"/>
    <s v="No"/>
    <n v="53"/>
    <s v="Yes"/>
    <s v="Yes"/>
    <s v="DSL"/>
    <s v="Yes"/>
    <s v="No"/>
    <s v="No"/>
    <s v="Yes"/>
    <s v="No"/>
    <s v="No"/>
    <s v="One year"/>
    <s v="Yes"/>
    <s v="Electronic check"/>
    <x v="273"/>
    <x v="1"/>
    <n v="3229.65"/>
    <x v="1"/>
    <x v="1"/>
    <x v="0"/>
    <x v="20"/>
  </r>
  <r>
    <x v="2776"/>
    <s v="Male"/>
    <x v="1"/>
    <s v="Yes"/>
    <s v="No"/>
    <n v="16"/>
    <s v="Yes"/>
    <s v="No"/>
    <s v="Fiber optic"/>
    <s v="No"/>
    <s v="Yes"/>
    <s v="No"/>
    <s v="No"/>
    <s v="No"/>
    <s v="No"/>
    <s v="Month-to-month"/>
    <s v="Yes"/>
    <s v="Credit card (automatic)"/>
    <x v="697"/>
    <x v="2"/>
    <n v="1178.25"/>
    <x v="1"/>
    <x v="1"/>
    <x v="0"/>
    <x v="59"/>
  </r>
  <r>
    <x v="2777"/>
    <s v="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87"/>
    <x v="3"/>
    <n v="185.4"/>
    <x v="0"/>
    <x v="0"/>
    <x v="0"/>
    <x v="19"/>
  </r>
  <r>
    <x v="2778"/>
    <s v="Female"/>
    <x v="0"/>
    <s v="No"/>
    <s v="No"/>
    <n v="13"/>
    <s v="Yes"/>
    <s v="No"/>
    <s v="Fiber optic"/>
    <s v="No"/>
    <s v="Yes"/>
    <s v="No"/>
    <s v="No"/>
    <s v="No"/>
    <s v="No"/>
    <s v="One year"/>
    <s v="Yes"/>
    <s v="Mailed check"/>
    <x v="712"/>
    <x v="2"/>
    <n v="966.25"/>
    <x v="0"/>
    <x v="0"/>
    <x v="0"/>
    <x v="27"/>
  </r>
  <r>
    <x v="2779"/>
    <s v="Male"/>
    <x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x v="566"/>
    <x v="2"/>
    <n v="758.6"/>
    <x v="1"/>
    <x v="1"/>
    <x v="0"/>
    <x v="32"/>
  </r>
  <r>
    <x v="2780"/>
    <s v="Female"/>
    <x v="0"/>
    <s v="No"/>
    <s v="No"/>
    <n v="25"/>
    <s v="Yes"/>
    <s v="No"/>
    <s v="DSL"/>
    <s v="Yes"/>
    <s v="Yes"/>
    <s v="Yes"/>
    <s v="Yes"/>
    <s v="Yes"/>
    <s v="No"/>
    <s v="One year"/>
    <s v="No"/>
    <s v="Mailed check"/>
    <x v="697"/>
    <x v="2"/>
    <n v="1863.8"/>
    <x v="1"/>
    <x v="1"/>
    <x v="0"/>
    <x v="59"/>
  </r>
  <r>
    <x v="2781"/>
    <s v="Male"/>
    <x v="1"/>
    <s v="No"/>
    <s v="No"/>
    <n v="7"/>
    <s v="No"/>
    <s v="No phone service"/>
    <s v="DSL"/>
    <s v="No"/>
    <s v="Yes"/>
    <s v="No"/>
    <s v="Yes"/>
    <s v="No"/>
    <s v="Yes"/>
    <s v="Month-to-month"/>
    <s v="Yes"/>
    <s v="Electronic check"/>
    <x v="584"/>
    <x v="1"/>
    <n v="265.8"/>
    <x v="0"/>
    <x v="0"/>
    <x v="0"/>
    <x v="64"/>
  </r>
  <r>
    <x v="2782"/>
    <s v="Male"/>
    <x v="0"/>
    <s v="Yes"/>
    <s v="Yes"/>
    <n v="38"/>
    <s v="Yes"/>
    <s v="Yes"/>
    <s v="DSL"/>
    <s v="Yes"/>
    <s v="No"/>
    <s v="Yes"/>
    <s v="Yes"/>
    <s v="Yes"/>
    <s v="Yes"/>
    <s v="Two year"/>
    <s v="Yes"/>
    <s v="Bank transfer (automatic)"/>
    <x v="233"/>
    <x v="2"/>
    <n v="3297"/>
    <x v="0"/>
    <x v="0"/>
    <x v="0"/>
    <x v="32"/>
  </r>
  <r>
    <x v="2783"/>
    <s v="Female"/>
    <x v="0"/>
    <s v="Yes"/>
    <s v="No"/>
    <n v="43"/>
    <s v="Yes"/>
    <s v="Yes"/>
    <s v="Fiber optic"/>
    <s v="Yes"/>
    <s v="Yes"/>
    <s v="No"/>
    <s v="No"/>
    <s v="No"/>
    <s v="Yes"/>
    <s v="Month-to-month"/>
    <s v="Yes"/>
    <s v="Electronic check"/>
    <x v="400"/>
    <x v="2"/>
    <n v="4107.3"/>
    <x v="0"/>
    <x v="0"/>
    <x v="0"/>
    <x v="40"/>
  </r>
  <r>
    <x v="2784"/>
    <s v="Female"/>
    <x v="0"/>
    <s v="No"/>
    <s v="Yes"/>
    <n v="4"/>
    <s v="Yes"/>
    <s v="No"/>
    <s v="Fiber optic"/>
    <s v="No"/>
    <s v="No"/>
    <s v="Yes"/>
    <s v="Yes"/>
    <s v="Yes"/>
    <s v="Yes"/>
    <s v="Month-to-month"/>
    <s v="Yes"/>
    <s v="Bank transfer (automatic)"/>
    <x v="1159"/>
    <x v="2"/>
    <n v="396.3"/>
    <x v="1"/>
    <x v="1"/>
    <x v="0"/>
    <x v="28"/>
  </r>
  <r>
    <x v="2785"/>
    <s v="Female"/>
    <x v="0"/>
    <s v="No"/>
    <s v="No"/>
    <n v="25"/>
    <s v="Yes"/>
    <s v="Yes"/>
    <s v="Fiber optic"/>
    <s v="No"/>
    <s v="Yes"/>
    <s v="Yes"/>
    <s v="Yes"/>
    <s v="Yes"/>
    <s v="Yes"/>
    <s v="Two year"/>
    <s v="No"/>
    <s v="Electronic check"/>
    <x v="1160"/>
    <x v="2"/>
    <n v="2809.05"/>
    <x v="0"/>
    <x v="0"/>
    <x v="0"/>
    <x v="72"/>
  </r>
  <r>
    <x v="2786"/>
    <s v="Male"/>
    <x v="0"/>
    <s v="No"/>
    <s v="Yes"/>
    <n v="27"/>
    <s v="Yes"/>
    <s v="No"/>
    <s v="DSL"/>
    <s v="Yes"/>
    <s v="Yes"/>
    <s v="No"/>
    <s v="No"/>
    <s v="No"/>
    <s v="No"/>
    <s v="One year"/>
    <s v="No"/>
    <s v="Mailed check"/>
    <x v="860"/>
    <x v="1"/>
    <n v="1567.55"/>
    <x v="0"/>
    <x v="0"/>
    <x v="0"/>
    <x v="8"/>
  </r>
  <r>
    <x v="2787"/>
    <s v="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55"/>
    <x v="3"/>
    <n v="1851.45"/>
    <x v="0"/>
    <x v="0"/>
    <x v="0"/>
    <x v="45"/>
  </r>
  <r>
    <x v="2788"/>
    <s v="Male"/>
    <x v="0"/>
    <s v="No"/>
    <s v="Yes"/>
    <n v="71"/>
    <s v="Yes"/>
    <s v="Yes"/>
    <s v="Fiber optic"/>
    <s v="Yes"/>
    <s v="Yes"/>
    <s v="No"/>
    <s v="No"/>
    <s v="No"/>
    <s v="No"/>
    <s v="One year"/>
    <s v="Yes"/>
    <s v="Credit card (automatic)"/>
    <x v="324"/>
    <x v="2"/>
    <n v="6028.95"/>
    <x v="0"/>
    <x v="0"/>
    <x v="0"/>
    <x v="32"/>
  </r>
  <r>
    <x v="2789"/>
    <s v="Female"/>
    <x v="0"/>
    <s v="No"/>
    <s v="No"/>
    <n v="24"/>
    <s v="Yes"/>
    <s v="Yes"/>
    <s v="Fiber optic"/>
    <s v="No"/>
    <s v="No"/>
    <s v="Yes"/>
    <s v="No"/>
    <s v="Yes"/>
    <s v="No"/>
    <s v="Month-to-month"/>
    <s v="Yes"/>
    <s v="Credit card (automatic)"/>
    <x v="116"/>
    <x v="2"/>
    <n v="2072.75"/>
    <x v="0"/>
    <x v="0"/>
    <x v="0"/>
    <x v="6"/>
  </r>
  <r>
    <x v="2790"/>
    <s v="Female"/>
    <x v="0"/>
    <s v="No"/>
    <s v="No"/>
    <n v="50"/>
    <s v="Yes"/>
    <s v="Yes"/>
    <s v="Fiber optic"/>
    <s v="Yes"/>
    <s v="Yes"/>
    <s v="No"/>
    <s v="Yes"/>
    <s v="Yes"/>
    <s v="Yes"/>
    <s v="Two year"/>
    <s v="Yes"/>
    <s v="Electronic check"/>
    <x v="1161"/>
    <x v="2"/>
    <n v="5551.15"/>
    <x v="1"/>
    <x v="1"/>
    <x v="0"/>
    <x v="53"/>
  </r>
  <r>
    <x v="2791"/>
    <s v="Male"/>
    <x v="0"/>
    <s v="No"/>
    <s v="No"/>
    <n v="57"/>
    <s v="Yes"/>
    <s v="No"/>
    <s v="DSL"/>
    <s v="Yes"/>
    <s v="No"/>
    <s v="Yes"/>
    <s v="No"/>
    <s v="Yes"/>
    <s v="Yes"/>
    <s v="Two year"/>
    <s v="Yes"/>
    <s v="Bank transfer (automatic)"/>
    <x v="389"/>
    <x v="2"/>
    <n v="4317.3500000000004"/>
    <x v="0"/>
    <x v="0"/>
    <x v="0"/>
    <x v="59"/>
  </r>
  <r>
    <x v="2792"/>
    <s v="Female"/>
    <x v="0"/>
    <s v="No"/>
    <s v="No"/>
    <n v="15"/>
    <s v="Yes"/>
    <s v="No"/>
    <s v="DSL"/>
    <s v="No"/>
    <s v="Yes"/>
    <s v="No"/>
    <s v="No"/>
    <s v="No"/>
    <s v="No"/>
    <s v="Month-to-month"/>
    <s v="No"/>
    <s v="Electronic check"/>
    <x v="468"/>
    <x v="1"/>
    <n v="736.8"/>
    <x v="0"/>
    <x v="0"/>
    <x v="0"/>
    <x v="33"/>
  </r>
  <r>
    <x v="2793"/>
    <s v="Male"/>
    <x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x v="517"/>
    <x v="2"/>
    <n v="336.15"/>
    <x v="0"/>
    <x v="0"/>
    <x v="0"/>
    <x v="30"/>
  </r>
  <r>
    <x v="2794"/>
    <s v="Female"/>
    <x v="0"/>
    <s v="No"/>
    <s v="No"/>
    <n v="28"/>
    <s v="Yes"/>
    <s v="No"/>
    <s v="DSL"/>
    <s v="Yes"/>
    <s v="Yes"/>
    <s v="No"/>
    <s v="No"/>
    <s v="No"/>
    <s v="No"/>
    <s v="Month-to-month"/>
    <s v="No"/>
    <s v="Electronic check"/>
    <x v="791"/>
    <x v="1"/>
    <n v="1522.65"/>
    <x v="0"/>
    <x v="0"/>
    <x v="0"/>
    <x v="8"/>
  </r>
  <r>
    <x v="2795"/>
    <s v="Female"/>
    <x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x v="251"/>
    <x v="2"/>
    <n v="622.9"/>
    <x v="1"/>
    <x v="1"/>
    <x v="0"/>
    <x v="27"/>
  </r>
  <r>
    <x v="2796"/>
    <s v="Female"/>
    <x v="0"/>
    <s v="Yes"/>
    <s v="No"/>
    <n v="55"/>
    <s v="Yes"/>
    <s v="Yes"/>
    <s v="Fiber optic"/>
    <s v="Yes"/>
    <s v="No"/>
    <s v="No"/>
    <s v="No"/>
    <s v="Yes"/>
    <s v="No"/>
    <s v="Month-to-month"/>
    <s v="Yes"/>
    <s v="Bank transfer (automatic)"/>
    <x v="590"/>
    <x v="2"/>
    <n v="4959.6000000000004"/>
    <x v="0"/>
    <x v="0"/>
    <x v="0"/>
    <x v="17"/>
  </r>
  <r>
    <x v="2797"/>
    <s v="Male"/>
    <x v="0"/>
    <s v="No"/>
    <s v="No"/>
    <n v="3"/>
    <s v="Yes"/>
    <s v="Yes"/>
    <s v="Fiber optic"/>
    <s v="No"/>
    <s v="No"/>
    <s v="Yes"/>
    <s v="No"/>
    <s v="Yes"/>
    <s v="Yes"/>
    <s v="Month-to-month"/>
    <s v="Yes"/>
    <s v="Electronic check"/>
    <x v="1162"/>
    <x v="2"/>
    <n v="329.95"/>
    <x v="1"/>
    <x v="1"/>
    <x v="0"/>
    <x v="39"/>
  </r>
  <r>
    <x v="2798"/>
    <s v="Male"/>
    <x v="0"/>
    <s v="No"/>
    <s v="No"/>
    <n v="10"/>
    <s v="Yes"/>
    <s v="No"/>
    <s v="Fiber optic"/>
    <s v="No"/>
    <s v="No"/>
    <s v="Yes"/>
    <s v="No"/>
    <s v="Yes"/>
    <s v="Yes"/>
    <s v="Month-to-month"/>
    <s v="Yes"/>
    <s v="Electronic check"/>
    <x v="280"/>
    <x v="2"/>
    <n v="1048.8499999999999"/>
    <x v="1"/>
    <x v="1"/>
    <x v="0"/>
    <x v="36"/>
  </r>
  <r>
    <x v="2799"/>
    <s v="Male"/>
    <x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142"/>
    <x v="3"/>
    <n v="1001.5"/>
    <x v="0"/>
    <x v="0"/>
    <x v="0"/>
    <x v="10"/>
  </r>
  <r>
    <x v="2800"/>
    <s v="Female"/>
    <x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x v="3"/>
    <n v="442.6"/>
    <x v="0"/>
    <x v="0"/>
    <x v="0"/>
    <x v="19"/>
  </r>
  <r>
    <x v="2801"/>
    <s v="Female"/>
    <x v="0"/>
    <s v="Yes"/>
    <s v="Yes"/>
    <n v="62"/>
    <s v="Yes"/>
    <s v="Yes"/>
    <s v="Fiber optic"/>
    <s v="No"/>
    <s v="Yes"/>
    <s v="No"/>
    <s v="Yes"/>
    <s v="Yes"/>
    <s v="Yes"/>
    <s v="One year"/>
    <s v="Yes"/>
    <s v="Credit card (automatic)"/>
    <x v="833"/>
    <x v="2"/>
    <n v="6703.5"/>
    <x v="0"/>
    <x v="0"/>
    <x v="0"/>
    <x v="12"/>
  </r>
  <r>
    <x v="2802"/>
    <s v="Male"/>
    <x v="1"/>
    <s v="Yes"/>
    <s v="No"/>
    <n v="32"/>
    <s v="Yes"/>
    <s v="Yes"/>
    <s v="Fiber optic"/>
    <s v="No"/>
    <s v="No"/>
    <s v="Yes"/>
    <s v="Yes"/>
    <s v="Yes"/>
    <s v="Yes"/>
    <s v="Month-to-month"/>
    <s v="Yes"/>
    <s v="Electronic check"/>
    <x v="1043"/>
    <x v="2"/>
    <n v="3351.55"/>
    <x v="1"/>
    <x v="1"/>
    <x v="0"/>
    <x v="7"/>
  </r>
  <r>
    <x v="2803"/>
    <s v="Female"/>
    <x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65"/>
    <x v="3"/>
    <n v="779.25"/>
    <x v="0"/>
    <x v="0"/>
    <x v="0"/>
    <x v="19"/>
  </r>
  <r>
    <x v="2804"/>
    <s v="Male"/>
    <x v="0"/>
    <s v="Yes"/>
    <s v="No"/>
    <n v="9"/>
    <s v="No"/>
    <s v="No phone service"/>
    <s v="DSL"/>
    <s v="No"/>
    <s v="No"/>
    <s v="No"/>
    <s v="No"/>
    <s v="No"/>
    <s v="No"/>
    <s v="One year"/>
    <s v="No"/>
    <s v="Bank transfer (automatic)"/>
    <x v="172"/>
    <x v="3"/>
    <n v="259.8"/>
    <x v="1"/>
    <x v="1"/>
    <x v="0"/>
    <x v="43"/>
  </r>
  <r>
    <x v="2805"/>
    <s v="Female"/>
    <x v="0"/>
    <s v="Yes"/>
    <s v="No"/>
    <n v="60"/>
    <s v="Yes"/>
    <s v="No"/>
    <s v="DSL"/>
    <s v="Yes"/>
    <s v="Yes"/>
    <s v="No"/>
    <s v="Yes"/>
    <s v="No"/>
    <s v="No"/>
    <s v="Two year"/>
    <s v="No"/>
    <s v="Bank transfer (automatic)"/>
    <x v="559"/>
    <x v="1"/>
    <n v="3483.45"/>
    <x v="0"/>
    <x v="0"/>
    <x v="0"/>
    <x v="20"/>
  </r>
  <r>
    <x v="2806"/>
    <s v="Male"/>
    <x v="0"/>
    <s v="Yes"/>
    <s v="No"/>
    <n v="58"/>
    <s v="Yes"/>
    <s v="Yes"/>
    <s v="DSL"/>
    <s v="Yes"/>
    <s v="Yes"/>
    <s v="Yes"/>
    <s v="No"/>
    <s v="Yes"/>
    <s v="Yes"/>
    <s v="Two year"/>
    <s v="Yes"/>
    <s v="Electronic check"/>
    <x v="138"/>
    <x v="2"/>
    <n v="4890.5"/>
    <x v="0"/>
    <x v="0"/>
    <x v="0"/>
    <x v="61"/>
  </r>
  <r>
    <x v="2807"/>
    <s v="Male"/>
    <x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93"/>
    <x v="3"/>
    <n v="136.75"/>
    <x v="0"/>
    <x v="0"/>
    <x v="0"/>
    <x v="10"/>
  </r>
  <r>
    <x v="2808"/>
    <s v="Male"/>
    <x v="0"/>
    <s v="Yes"/>
    <s v="Yes"/>
    <n v="2"/>
    <s v="Yes"/>
    <s v="No"/>
    <s v="Fiber optic"/>
    <s v="Yes"/>
    <s v="No"/>
    <s v="No"/>
    <s v="No"/>
    <s v="Yes"/>
    <s v="Yes"/>
    <s v="Month-to-month"/>
    <s v="No"/>
    <s v="Electronic check"/>
    <x v="301"/>
    <x v="2"/>
    <n v="184.15"/>
    <x v="0"/>
    <x v="0"/>
    <x v="0"/>
    <x v="54"/>
  </r>
  <r>
    <x v="2809"/>
    <s v="Male"/>
    <x v="1"/>
    <s v="No"/>
    <s v="No"/>
    <n v="37"/>
    <s v="No"/>
    <s v="No phone service"/>
    <s v="DSL"/>
    <s v="No"/>
    <s v="Yes"/>
    <s v="Yes"/>
    <s v="No"/>
    <s v="No"/>
    <s v="No"/>
    <s v="Month-to-month"/>
    <s v="No"/>
    <s v="Electronic check"/>
    <x v="1163"/>
    <x v="0"/>
    <n v="1315"/>
    <x v="0"/>
    <x v="0"/>
    <x v="0"/>
    <x v="97"/>
  </r>
  <r>
    <x v="2810"/>
    <s v="Female"/>
    <x v="1"/>
    <s v="Yes"/>
    <s v="Yes"/>
    <n v="65"/>
    <s v="Yes"/>
    <s v="Yes"/>
    <s v="Fiber optic"/>
    <s v="No"/>
    <s v="No"/>
    <s v="Yes"/>
    <s v="Yes"/>
    <s v="Yes"/>
    <s v="Yes"/>
    <s v="One year"/>
    <s v="Yes"/>
    <s v="Bank transfer (automatic)"/>
    <x v="1164"/>
    <x v="2"/>
    <n v="6767.1"/>
    <x v="0"/>
    <x v="0"/>
    <x v="0"/>
    <x v="11"/>
  </r>
  <r>
    <x v="2811"/>
    <s v="Female"/>
    <x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9"/>
    <x v="3"/>
    <n v="757.95"/>
    <x v="0"/>
    <x v="0"/>
    <x v="0"/>
    <x v="19"/>
  </r>
  <r>
    <x v="2812"/>
    <s v="Male"/>
    <x v="0"/>
    <s v="Yes"/>
    <s v="No"/>
    <n v="66"/>
    <s v="Yes"/>
    <s v="Yes"/>
    <s v="Fiber optic"/>
    <s v="No"/>
    <s v="Yes"/>
    <s v="No"/>
    <s v="Yes"/>
    <s v="Yes"/>
    <s v="Yes"/>
    <s v="One year"/>
    <s v="Yes"/>
    <s v="Electronic check"/>
    <x v="714"/>
    <x v="2"/>
    <n v="6890"/>
    <x v="1"/>
    <x v="1"/>
    <x v="0"/>
    <x v="11"/>
  </r>
  <r>
    <x v="2813"/>
    <s v="Male"/>
    <x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95"/>
    <x v="3"/>
    <n v="1657.4"/>
    <x v="0"/>
    <x v="0"/>
    <x v="0"/>
    <x v="38"/>
  </r>
  <r>
    <x v="2814"/>
    <s v="Female"/>
    <x v="0"/>
    <s v="Yes"/>
    <s v="Yes"/>
    <n v="62"/>
    <s v="No"/>
    <s v="No phone service"/>
    <s v="DSL"/>
    <s v="Yes"/>
    <s v="Yes"/>
    <s v="No"/>
    <s v="Yes"/>
    <s v="Yes"/>
    <s v="No"/>
    <s v="Two year"/>
    <s v="No"/>
    <s v="Bank transfer (automatic)"/>
    <x v="931"/>
    <x v="1"/>
    <n v="3008.55"/>
    <x v="0"/>
    <x v="0"/>
    <x v="0"/>
    <x v="33"/>
  </r>
  <r>
    <x v="2815"/>
    <s v="Male"/>
    <x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x v="798"/>
    <x v="2"/>
    <n v="262.05"/>
    <x v="1"/>
    <x v="1"/>
    <x v="0"/>
    <x v="65"/>
  </r>
  <r>
    <x v="2816"/>
    <s v="Female"/>
    <x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x v="462"/>
    <x v="2"/>
    <n v="8165.1"/>
    <x v="0"/>
    <x v="0"/>
    <x v="0"/>
    <x v="53"/>
  </r>
  <r>
    <x v="2817"/>
    <s v="Female"/>
    <x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6"/>
    <x v="3"/>
    <n v="875.55"/>
    <x v="0"/>
    <x v="0"/>
    <x v="0"/>
    <x v="14"/>
  </r>
  <r>
    <x v="2818"/>
    <s v="Male"/>
    <x v="0"/>
    <s v="Yes"/>
    <s v="Yes"/>
    <n v="29"/>
    <s v="Yes"/>
    <s v="No"/>
    <s v="Fiber optic"/>
    <s v="Yes"/>
    <s v="No"/>
    <s v="No"/>
    <s v="No"/>
    <s v="Yes"/>
    <s v="Yes"/>
    <s v="Month-to-month"/>
    <s v="No"/>
    <s v="Credit card (automatic)"/>
    <x v="597"/>
    <x v="2"/>
    <n v="2649.15"/>
    <x v="1"/>
    <x v="1"/>
    <x v="0"/>
    <x v="36"/>
  </r>
  <r>
    <x v="2819"/>
    <s v="Female"/>
    <x v="0"/>
    <s v="No"/>
    <s v="No"/>
    <n v="4"/>
    <s v="Yes"/>
    <s v="No"/>
    <s v="DSL"/>
    <s v="Yes"/>
    <s v="Yes"/>
    <s v="No"/>
    <s v="No"/>
    <s v="No"/>
    <s v="No"/>
    <s v="Month-to-month"/>
    <s v="No"/>
    <s v="Electronic check"/>
    <x v="18"/>
    <x v="1"/>
    <n v="220.65"/>
    <x v="0"/>
    <x v="0"/>
    <x v="0"/>
    <x v="16"/>
  </r>
  <r>
    <x v="2820"/>
    <s v="Male"/>
    <x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165"/>
    <x v="3"/>
    <n v="1301.9000000000001"/>
    <x v="0"/>
    <x v="0"/>
    <x v="0"/>
    <x v="43"/>
  </r>
  <r>
    <x v="2821"/>
    <s v="Male"/>
    <x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x v="113"/>
    <x v="2"/>
    <n v="74.400000000000006"/>
    <x v="1"/>
    <x v="1"/>
    <x v="0"/>
    <x v="59"/>
  </r>
  <r>
    <x v="2822"/>
    <s v="Female"/>
    <x v="0"/>
    <s v="Yes"/>
    <s v="Yes"/>
    <n v="41"/>
    <s v="Yes"/>
    <s v="Yes"/>
    <s v="DSL"/>
    <s v="Yes"/>
    <s v="Yes"/>
    <s v="Yes"/>
    <s v="Yes"/>
    <s v="No"/>
    <s v="Yes"/>
    <s v="Month-to-month"/>
    <s v="No"/>
    <s v="Credit card (automatic)"/>
    <x v="182"/>
    <x v="2"/>
    <n v="3326.2"/>
    <x v="1"/>
    <x v="1"/>
    <x v="0"/>
    <x v="30"/>
  </r>
  <r>
    <x v="2823"/>
    <s v="Male"/>
    <x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507"/>
    <x v="3"/>
    <n v="790"/>
    <x v="0"/>
    <x v="0"/>
    <x v="0"/>
    <x v="19"/>
  </r>
  <r>
    <x v="2824"/>
    <s v="Male"/>
    <x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61"/>
    <x v="3"/>
    <n v="1237.6500000000001"/>
    <x v="0"/>
    <x v="0"/>
    <x v="0"/>
    <x v="10"/>
  </r>
  <r>
    <x v="2825"/>
    <s v="Male"/>
    <x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166"/>
    <x v="3"/>
    <n v="378.6"/>
    <x v="0"/>
    <x v="0"/>
    <x v="0"/>
    <x v="45"/>
  </r>
  <r>
    <x v="2826"/>
    <s v="Female"/>
    <x v="0"/>
    <s v="Yes"/>
    <s v="No"/>
    <n v="13"/>
    <s v="Yes"/>
    <s v="No"/>
    <s v="DSL"/>
    <s v="No"/>
    <s v="No"/>
    <s v="No"/>
    <s v="No"/>
    <s v="No"/>
    <s v="No"/>
    <s v="One year"/>
    <s v="No"/>
    <s v="Electronic check"/>
    <x v="653"/>
    <x v="1"/>
    <n v="592.65"/>
    <x v="0"/>
    <x v="0"/>
    <x v="0"/>
    <x v="64"/>
  </r>
  <r>
    <x v="2827"/>
    <s v="Male"/>
    <x v="0"/>
    <s v="No"/>
    <s v="No"/>
    <n v="1"/>
    <s v="Yes"/>
    <s v="No"/>
    <s v="DSL"/>
    <s v="No"/>
    <s v="Yes"/>
    <s v="No"/>
    <s v="No"/>
    <s v="No"/>
    <s v="No"/>
    <s v="Month-to-month"/>
    <s v="Yes"/>
    <s v="Mailed check"/>
    <x v="510"/>
    <x v="1"/>
    <n v="50.15"/>
    <x v="0"/>
    <x v="0"/>
    <x v="0"/>
    <x v="9"/>
  </r>
  <r>
    <x v="2828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07"/>
    <x v="3"/>
    <n v="20.45"/>
    <x v="0"/>
    <x v="0"/>
    <x v="0"/>
    <x v="19"/>
  </r>
  <r>
    <x v="2829"/>
    <s v="Male"/>
    <x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x v="36"/>
    <x v="2"/>
    <n v="560.85"/>
    <x v="1"/>
    <x v="1"/>
    <x v="0"/>
    <x v="26"/>
  </r>
  <r>
    <x v="2830"/>
    <s v="Male"/>
    <x v="0"/>
    <s v="No"/>
    <s v="No"/>
    <n v="60"/>
    <s v="Yes"/>
    <s v="No"/>
    <s v="DSL"/>
    <s v="Yes"/>
    <s v="Yes"/>
    <s v="Yes"/>
    <s v="No"/>
    <s v="No"/>
    <s v="No"/>
    <s v="Two year"/>
    <s v="No"/>
    <s v="Electronic check"/>
    <x v="1095"/>
    <x v="1"/>
    <n v="3638.25"/>
    <x v="0"/>
    <x v="0"/>
    <x v="0"/>
    <x v="76"/>
  </r>
  <r>
    <x v="2831"/>
    <s v="Female"/>
    <x v="1"/>
    <s v="Yes"/>
    <s v="No"/>
    <n v="12"/>
    <s v="Yes"/>
    <s v="Yes"/>
    <s v="Fiber optic"/>
    <s v="No"/>
    <s v="Yes"/>
    <s v="Yes"/>
    <s v="No"/>
    <s v="Yes"/>
    <s v="No"/>
    <s v="Month-to-month"/>
    <s v="Yes"/>
    <s v="Electronic check"/>
    <x v="1159"/>
    <x v="2"/>
    <n v="1060.2"/>
    <x v="1"/>
    <x v="1"/>
    <x v="0"/>
    <x v="28"/>
  </r>
  <r>
    <x v="2832"/>
    <s v="Male"/>
    <x v="0"/>
    <s v="Yes"/>
    <s v="No"/>
    <n v="40"/>
    <s v="Yes"/>
    <s v="Yes"/>
    <s v="DSL"/>
    <s v="No"/>
    <s v="Yes"/>
    <s v="No"/>
    <s v="Yes"/>
    <s v="Yes"/>
    <s v="No"/>
    <s v="One year"/>
    <s v="No"/>
    <s v="Credit card (automatic)"/>
    <x v="1111"/>
    <x v="2"/>
    <n v="2921.75"/>
    <x v="0"/>
    <x v="0"/>
    <x v="0"/>
    <x v="4"/>
  </r>
  <r>
    <x v="2833"/>
    <s v="Female"/>
    <x v="0"/>
    <s v="No"/>
    <s v="No"/>
    <n v="66"/>
    <s v="Yes"/>
    <s v="No"/>
    <s v="DSL"/>
    <s v="Yes"/>
    <s v="Yes"/>
    <s v="Yes"/>
    <s v="No"/>
    <s v="No"/>
    <s v="No"/>
    <s v="Two year"/>
    <s v="Yes"/>
    <s v="Bank transfer (automatic)"/>
    <x v="1167"/>
    <x v="1"/>
    <n v="4017.45"/>
    <x v="0"/>
    <x v="0"/>
    <x v="0"/>
    <x v="76"/>
  </r>
  <r>
    <x v="2834"/>
    <s v="Male"/>
    <x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02"/>
    <x v="3"/>
    <n v="854.9"/>
    <x v="0"/>
    <x v="0"/>
    <x v="0"/>
    <x v="19"/>
  </r>
  <r>
    <x v="2835"/>
    <s v="Female"/>
    <x v="1"/>
    <s v="No"/>
    <s v="No"/>
    <n v="66"/>
    <s v="Yes"/>
    <s v="Yes"/>
    <s v="DSL"/>
    <s v="Yes"/>
    <s v="Yes"/>
    <s v="No"/>
    <s v="Yes"/>
    <s v="No"/>
    <s v="No"/>
    <s v="One year"/>
    <s v="Yes"/>
    <s v="Credit card (automatic)"/>
    <x v="1040"/>
    <x v="1"/>
    <n v="4174.3500000000004"/>
    <x v="0"/>
    <x v="0"/>
    <x v="0"/>
    <x v="35"/>
  </r>
  <r>
    <x v="2836"/>
    <s v="Male"/>
    <x v="0"/>
    <s v="No"/>
    <s v="No"/>
    <n v="49"/>
    <s v="Yes"/>
    <s v="Yes"/>
    <s v="Fiber optic"/>
    <s v="No"/>
    <s v="Yes"/>
    <s v="No"/>
    <s v="No"/>
    <s v="Yes"/>
    <s v="Yes"/>
    <s v="Month-to-month"/>
    <s v="No"/>
    <s v="Electronic check"/>
    <x v="343"/>
    <x v="2"/>
    <n v="4920.55"/>
    <x v="0"/>
    <x v="0"/>
    <x v="0"/>
    <x v="21"/>
  </r>
  <r>
    <x v="2837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89"/>
    <x v="3"/>
    <n v="20.5"/>
    <x v="1"/>
    <x v="1"/>
    <x v="0"/>
    <x v="14"/>
  </r>
  <r>
    <x v="2838"/>
    <s v="Female"/>
    <x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7"/>
    <x v="3"/>
    <n v="810.3"/>
    <x v="0"/>
    <x v="0"/>
    <x v="0"/>
    <x v="19"/>
  </r>
  <r>
    <x v="2839"/>
    <s v="Female"/>
    <x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70"/>
    <x v="3"/>
    <n v="772.4"/>
    <x v="0"/>
    <x v="0"/>
    <x v="0"/>
    <x v="10"/>
  </r>
  <r>
    <x v="2840"/>
    <s v="Female"/>
    <x v="0"/>
    <s v="Yes"/>
    <s v="Yes"/>
    <n v="23"/>
    <s v="Yes"/>
    <s v="No"/>
    <s v="Fiber optic"/>
    <s v="Yes"/>
    <s v="Yes"/>
    <s v="No"/>
    <s v="Yes"/>
    <s v="No"/>
    <s v="No"/>
    <s v="Month-to-month"/>
    <s v="No"/>
    <s v="Mailed check"/>
    <x v="803"/>
    <x v="2"/>
    <n v="1936.85"/>
    <x v="0"/>
    <x v="0"/>
    <x v="0"/>
    <x v="50"/>
  </r>
  <r>
    <x v="2841"/>
    <s v="Male"/>
    <x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x v="675"/>
    <x v="3"/>
    <n v="79.8"/>
    <x v="0"/>
    <x v="0"/>
    <x v="0"/>
    <x v="38"/>
  </r>
  <r>
    <x v="2842"/>
    <s v="Female"/>
    <x v="0"/>
    <s v="No"/>
    <s v="No"/>
    <n v="4"/>
    <s v="No"/>
    <s v="No phone service"/>
    <s v="DSL"/>
    <s v="Yes"/>
    <s v="No"/>
    <s v="Yes"/>
    <s v="Yes"/>
    <s v="No"/>
    <s v="Yes"/>
    <s v="Month-to-month"/>
    <s v="No"/>
    <s v="Mailed check"/>
    <x v="1168"/>
    <x v="1"/>
    <n v="202.25"/>
    <x v="0"/>
    <x v="0"/>
    <x v="0"/>
    <x v="85"/>
  </r>
  <r>
    <x v="2843"/>
    <s v="Female"/>
    <x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6"/>
    <x v="3"/>
    <n v="1070.5"/>
    <x v="0"/>
    <x v="0"/>
    <x v="0"/>
    <x v="19"/>
  </r>
  <r>
    <x v="2844"/>
    <s v="Female"/>
    <x v="1"/>
    <s v="Yes"/>
    <s v="No"/>
    <n v="4"/>
    <s v="Yes"/>
    <s v="Yes"/>
    <s v="Fiber optic"/>
    <s v="Yes"/>
    <s v="No"/>
    <s v="No"/>
    <s v="No"/>
    <s v="Yes"/>
    <s v="Yes"/>
    <s v="Month-to-month"/>
    <s v="Yes"/>
    <s v="Electronic check"/>
    <x v="1169"/>
    <x v="2"/>
    <n v="347.65"/>
    <x v="1"/>
    <x v="1"/>
    <x v="0"/>
    <x v="5"/>
  </r>
  <r>
    <x v="2845"/>
    <s v="Female"/>
    <x v="0"/>
    <s v="No"/>
    <s v="No"/>
    <n v="11"/>
    <s v="Yes"/>
    <s v="No"/>
    <s v="Fiber optic"/>
    <s v="No"/>
    <s v="Yes"/>
    <s v="Yes"/>
    <s v="Yes"/>
    <s v="No"/>
    <s v="Yes"/>
    <s v="Month-to-month"/>
    <s v="Yes"/>
    <s v="Electronic check"/>
    <x v="402"/>
    <x v="2"/>
    <n v="999.9"/>
    <x v="0"/>
    <x v="0"/>
    <x v="0"/>
    <x v="40"/>
  </r>
  <r>
    <x v="2846"/>
    <s v="Female"/>
    <x v="0"/>
    <s v="Yes"/>
    <s v="No"/>
    <n v="2"/>
    <s v="Yes"/>
    <s v="No"/>
    <s v="DSL"/>
    <s v="Yes"/>
    <s v="No"/>
    <s v="No"/>
    <s v="No"/>
    <s v="No"/>
    <s v="Yes"/>
    <s v="Month-to-month"/>
    <s v="Yes"/>
    <s v="Mailed check"/>
    <x v="80"/>
    <x v="1"/>
    <n v="113.1"/>
    <x v="0"/>
    <x v="0"/>
    <x v="0"/>
    <x v="47"/>
  </r>
  <r>
    <x v="2847"/>
    <s v="Female"/>
    <x v="0"/>
    <s v="Yes"/>
    <s v="No"/>
    <n v="26"/>
    <s v="Yes"/>
    <s v="Yes"/>
    <s v="Fiber optic"/>
    <s v="No"/>
    <s v="Yes"/>
    <s v="No"/>
    <s v="No"/>
    <s v="No"/>
    <s v="No"/>
    <s v="Month-to-month"/>
    <s v="No"/>
    <s v="Bank transfer (automatic)"/>
    <x v="762"/>
    <x v="2"/>
    <n v="2015.8"/>
    <x v="0"/>
    <x v="0"/>
    <x v="0"/>
    <x v="41"/>
  </r>
  <r>
    <x v="2848"/>
    <s v="Male"/>
    <x v="0"/>
    <s v="Yes"/>
    <s v="Yes"/>
    <n v="24"/>
    <s v="Yes"/>
    <s v="No"/>
    <s v="DSL"/>
    <s v="Yes"/>
    <s v="No"/>
    <s v="Yes"/>
    <s v="No"/>
    <s v="No"/>
    <s v="No"/>
    <s v="One year"/>
    <s v="Yes"/>
    <s v="Credit card (automatic)"/>
    <x v="789"/>
    <x v="1"/>
    <n v="1454.25"/>
    <x v="0"/>
    <x v="0"/>
    <x v="0"/>
    <x v="8"/>
  </r>
  <r>
    <x v="2849"/>
    <s v="Fe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56"/>
    <x v="3"/>
    <n v="246.7"/>
    <x v="0"/>
    <x v="0"/>
    <x v="0"/>
    <x v="19"/>
  </r>
  <r>
    <x v="2850"/>
    <s v="Male"/>
    <x v="1"/>
    <s v="Yes"/>
    <s v="No"/>
    <n v="60"/>
    <s v="Yes"/>
    <s v="Yes"/>
    <s v="Fiber optic"/>
    <s v="No"/>
    <s v="No"/>
    <s v="No"/>
    <s v="Yes"/>
    <s v="Yes"/>
    <s v="Yes"/>
    <s v="Month-to-month"/>
    <s v="Yes"/>
    <s v="Electronic check"/>
    <x v="212"/>
    <x v="2"/>
    <n v="6017.9"/>
    <x v="0"/>
    <x v="0"/>
    <x v="0"/>
    <x v="21"/>
  </r>
  <r>
    <x v="2851"/>
    <s v="Female"/>
    <x v="0"/>
    <s v="Yes"/>
    <s v="Yes"/>
    <n v="64"/>
    <s v="Yes"/>
    <s v="Yes"/>
    <s v="DSL"/>
    <s v="Yes"/>
    <s v="Yes"/>
    <s v="Yes"/>
    <s v="Yes"/>
    <s v="Yes"/>
    <s v="Yes"/>
    <s v="Two year"/>
    <s v="Yes"/>
    <s v="Mailed check"/>
    <x v="685"/>
    <x v="2"/>
    <n v="5817.45"/>
    <x v="0"/>
    <x v="0"/>
    <x v="0"/>
    <x v="68"/>
  </r>
  <r>
    <x v="2852"/>
    <s v="Male"/>
    <x v="0"/>
    <s v="Yes"/>
    <s v="No"/>
    <n v="66"/>
    <s v="Yes"/>
    <s v="No"/>
    <s v="DSL"/>
    <s v="Yes"/>
    <s v="Yes"/>
    <s v="Yes"/>
    <s v="Yes"/>
    <s v="Yes"/>
    <s v="Yes"/>
    <s v="Two year"/>
    <s v="Yes"/>
    <s v="Bank transfer (automatic)"/>
    <x v="541"/>
    <x v="2"/>
    <n v="5595.3"/>
    <x v="0"/>
    <x v="0"/>
    <x v="0"/>
    <x v="61"/>
  </r>
  <r>
    <x v="2853"/>
    <s v="Female"/>
    <x v="0"/>
    <s v="No"/>
    <s v="No"/>
    <n v="60"/>
    <s v="Yes"/>
    <s v="Yes"/>
    <s v="Fiber optic"/>
    <s v="No"/>
    <s v="No"/>
    <s v="Yes"/>
    <s v="No"/>
    <s v="No"/>
    <s v="No"/>
    <s v="One year"/>
    <s v="Yes"/>
    <s v="Bank transfer (automatic)"/>
    <x v="64"/>
    <x v="2"/>
    <n v="4765"/>
    <x v="0"/>
    <x v="0"/>
    <x v="0"/>
    <x v="41"/>
  </r>
  <r>
    <x v="2854"/>
    <s v="Male"/>
    <x v="0"/>
    <s v="Yes"/>
    <s v="Yes"/>
    <n v="17"/>
    <s v="Yes"/>
    <s v="Yes"/>
    <s v="DSL"/>
    <s v="Yes"/>
    <s v="No"/>
    <s v="Yes"/>
    <s v="No"/>
    <s v="Yes"/>
    <s v="No"/>
    <s v="One year"/>
    <s v="Yes"/>
    <s v="Bank transfer (automatic)"/>
    <x v="276"/>
    <x v="2"/>
    <n v="1201.6500000000001"/>
    <x v="0"/>
    <x v="0"/>
    <x v="0"/>
    <x v="26"/>
  </r>
  <r>
    <x v="2855"/>
    <s v="Male"/>
    <x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95"/>
    <x v="3"/>
    <n v="867.3"/>
    <x v="0"/>
    <x v="0"/>
    <x v="0"/>
    <x v="10"/>
  </r>
  <r>
    <x v="2856"/>
    <s v="Male"/>
    <x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x v="510"/>
    <x v="1"/>
    <n v="50.15"/>
    <x v="0"/>
    <x v="0"/>
    <x v="0"/>
    <x v="9"/>
  </r>
  <r>
    <x v="2857"/>
    <s v="Female"/>
    <x v="0"/>
    <s v="Yes"/>
    <s v="Yes"/>
    <n v="47"/>
    <s v="Yes"/>
    <s v="No"/>
    <s v="DSL"/>
    <s v="No"/>
    <s v="Yes"/>
    <s v="No"/>
    <s v="Yes"/>
    <s v="No"/>
    <s v="Yes"/>
    <s v="Two year"/>
    <s v="No"/>
    <s v="Bank transfer (automatic)"/>
    <x v="1170"/>
    <x v="1"/>
    <n v="3007.25"/>
    <x v="0"/>
    <x v="0"/>
    <x v="0"/>
    <x v="35"/>
  </r>
  <r>
    <x v="2858"/>
    <s v="Female"/>
    <x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55"/>
    <x v="3"/>
    <n v="252.75"/>
    <x v="0"/>
    <x v="0"/>
    <x v="0"/>
    <x v="14"/>
  </r>
  <r>
    <x v="2859"/>
    <s v="Male"/>
    <x v="1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x v="974"/>
    <x v="2"/>
    <n v="6306.5"/>
    <x v="0"/>
    <x v="0"/>
    <x v="0"/>
    <x v="6"/>
  </r>
  <r>
    <x v="2860"/>
    <s v="Male"/>
    <x v="1"/>
    <s v="No"/>
    <s v="No"/>
    <n v="67"/>
    <s v="Yes"/>
    <s v="Yes"/>
    <s v="Fiber optic"/>
    <s v="No"/>
    <s v="No"/>
    <s v="Yes"/>
    <s v="No"/>
    <s v="Yes"/>
    <s v="Yes"/>
    <s v="Month-to-month"/>
    <s v="Yes"/>
    <s v="Credit card (automatic)"/>
    <x v="1171"/>
    <x v="2"/>
    <n v="6841.05"/>
    <x v="0"/>
    <x v="0"/>
    <x v="0"/>
    <x v="39"/>
  </r>
  <r>
    <x v="2861"/>
    <s v="Female"/>
    <x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x v="153"/>
    <x v="2"/>
    <n v="81.95"/>
    <x v="1"/>
    <x v="1"/>
    <x v="0"/>
    <x v="49"/>
  </r>
  <r>
    <x v="2862"/>
    <s v="Male"/>
    <x v="0"/>
    <s v="Yes"/>
    <s v="No"/>
    <n v="7"/>
    <s v="Yes"/>
    <s v="No"/>
    <s v="Fiber optic"/>
    <s v="No"/>
    <s v="No"/>
    <s v="No"/>
    <s v="No"/>
    <s v="No"/>
    <s v="No"/>
    <s v="Month-to-month"/>
    <s v="Yes"/>
    <s v="Electronic check"/>
    <x v="263"/>
    <x v="2"/>
    <n v="451.1"/>
    <x v="1"/>
    <x v="1"/>
    <x v="0"/>
    <x v="29"/>
  </r>
  <r>
    <x v="2863"/>
    <s v="Male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x v="220"/>
    <x v="1"/>
    <n v="44.6"/>
    <x v="0"/>
    <x v="0"/>
    <x v="0"/>
    <x v="25"/>
  </r>
  <r>
    <x v="2864"/>
    <s v="Male"/>
    <x v="0"/>
    <s v="No"/>
    <s v="No"/>
    <n v="4"/>
    <s v="Yes"/>
    <s v="No"/>
    <s v="DSL"/>
    <s v="No"/>
    <s v="Yes"/>
    <s v="No"/>
    <s v="Yes"/>
    <s v="Yes"/>
    <s v="No"/>
    <s v="Month-to-month"/>
    <s v="Yes"/>
    <s v="Bank transfer (automatic)"/>
    <x v="1172"/>
    <x v="1"/>
    <n v="226.2"/>
    <x v="0"/>
    <x v="0"/>
    <x v="0"/>
    <x v="35"/>
  </r>
  <r>
    <x v="2865"/>
    <s v="Female"/>
    <x v="0"/>
    <s v="Yes"/>
    <s v="Yes"/>
    <n v="66"/>
    <s v="Yes"/>
    <s v="Yes"/>
    <s v="Fiber optic"/>
    <s v="Yes"/>
    <s v="Yes"/>
    <s v="Yes"/>
    <s v="No"/>
    <s v="Yes"/>
    <s v="Yes"/>
    <s v="Two year"/>
    <s v="No"/>
    <s v="Bank transfer (automatic)"/>
    <x v="1173"/>
    <x v="2"/>
    <n v="7082.5"/>
    <x v="0"/>
    <x v="0"/>
    <x v="0"/>
    <x v="72"/>
  </r>
  <r>
    <x v="2866"/>
    <s v="Female"/>
    <x v="0"/>
    <s v="No"/>
    <s v="No"/>
    <n v="12"/>
    <s v="Yes"/>
    <s v="No"/>
    <s v="Fiber optic"/>
    <s v="No"/>
    <s v="Yes"/>
    <s v="No"/>
    <s v="No"/>
    <s v="No"/>
    <s v="Yes"/>
    <s v="Month-to-month"/>
    <s v="Yes"/>
    <s v="Electronic check"/>
    <x v="201"/>
    <x v="2"/>
    <n v="1017.35"/>
    <x v="0"/>
    <x v="0"/>
    <x v="0"/>
    <x v="32"/>
  </r>
  <r>
    <x v="2867"/>
    <s v="Female"/>
    <x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507"/>
    <x v="3"/>
    <n v="527.35"/>
    <x v="0"/>
    <x v="0"/>
    <x v="0"/>
    <x v="19"/>
  </r>
  <r>
    <x v="2868"/>
    <s v="Male"/>
    <x v="0"/>
    <s v="No"/>
    <s v="No"/>
    <n v="26"/>
    <s v="Yes"/>
    <s v="No"/>
    <s v="Fiber optic"/>
    <s v="No"/>
    <s v="Yes"/>
    <s v="No"/>
    <s v="No"/>
    <s v="Yes"/>
    <s v="No"/>
    <s v="Month-to-month"/>
    <s v="Yes"/>
    <s v="Electronic check"/>
    <x v="287"/>
    <x v="2"/>
    <n v="2146.5"/>
    <x v="0"/>
    <x v="0"/>
    <x v="0"/>
    <x v="61"/>
  </r>
  <r>
    <x v="2869"/>
    <s v="Female"/>
    <x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x v="1174"/>
    <x v="2"/>
    <n v="455.3"/>
    <x v="1"/>
    <x v="1"/>
    <x v="0"/>
    <x v="68"/>
  </r>
  <r>
    <x v="2870"/>
    <s v="Male"/>
    <x v="0"/>
    <s v="Yes"/>
    <s v="No"/>
    <n v="57"/>
    <s v="Yes"/>
    <s v="Yes"/>
    <s v="Fiber optic"/>
    <s v="No"/>
    <s v="No"/>
    <s v="Yes"/>
    <s v="Yes"/>
    <s v="Yes"/>
    <s v="Yes"/>
    <s v="Two year"/>
    <s v="No"/>
    <s v="Electronic check"/>
    <x v="497"/>
    <x v="2"/>
    <n v="5969.85"/>
    <x v="0"/>
    <x v="0"/>
    <x v="0"/>
    <x v="37"/>
  </r>
  <r>
    <x v="2871"/>
    <s v="Male"/>
    <x v="0"/>
    <s v="Yes"/>
    <s v="No"/>
    <n v="14"/>
    <s v="Yes"/>
    <s v="Yes"/>
    <s v="Fiber optic"/>
    <s v="No"/>
    <s v="No"/>
    <s v="No"/>
    <s v="No"/>
    <s v="Yes"/>
    <s v="No"/>
    <s v="Month-to-month"/>
    <s v="Yes"/>
    <s v="Electronic check"/>
    <x v="138"/>
    <x v="2"/>
    <n v="1235.55"/>
    <x v="1"/>
    <x v="1"/>
    <x v="0"/>
    <x v="61"/>
  </r>
  <r>
    <x v="2872"/>
    <s v="Female"/>
    <x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1175"/>
    <x v="3"/>
    <n v="1014.25"/>
    <x v="0"/>
    <x v="0"/>
    <x v="0"/>
    <x v="90"/>
  </r>
  <r>
    <x v="2873"/>
    <s v="Male"/>
    <x v="0"/>
    <s v="No"/>
    <s v="No"/>
    <n v="25"/>
    <s v="Yes"/>
    <s v="Yes"/>
    <s v="Fiber optic"/>
    <s v="No"/>
    <s v="No"/>
    <s v="No"/>
    <s v="No"/>
    <s v="Yes"/>
    <s v="Yes"/>
    <s v="Month-to-month"/>
    <s v="Yes"/>
    <s v="Bank transfer (automatic)"/>
    <x v="415"/>
    <x v="2"/>
    <n v="2362.1"/>
    <x v="1"/>
    <x v="1"/>
    <x v="0"/>
    <x v="36"/>
  </r>
  <r>
    <x v="2874"/>
    <s v="Female"/>
    <x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3"/>
    <x v="3"/>
    <n v="1225.6500000000001"/>
    <x v="0"/>
    <x v="0"/>
    <x v="0"/>
    <x v="10"/>
  </r>
  <r>
    <x v="2875"/>
    <s v="Male"/>
    <x v="0"/>
    <s v="Yes"/>
    <s v="No"/>
    <n v="22"/>
    <s v="Yes"/>
    <s v="Yes"/>
    <s v="Fiber optic"/>
    <s v="No"/>
    <s v="No"/>
    <s v="No"/>
    <s v="No"/>
    <s v="No"/>
    <s v="Yes"/>
    <s v="Month-to-month"/>
    <s v="Yes"/>
    <s v="Electronic check"/>
    <x v="314"/>
    <x v="2"/>
    <n v="1873.7"/>
    <x v="1"/>
    <x v="1"/>
    <x v="0"/>
    <x v="32"/>
  </r>
  <r>
    <x v="2876"/>
    <s v="Male"/>
    <x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39"/>
    <x v="3"/>
    <n v="386.5"/>
    <x v="0"/>
    <x v="0"/>
    <x v="0"/>
    <x v="19"/>
  </r>
  <r>
    <x v="2877"/>
    <s v="Female"/>
    <x v="0"/>
    <s v="Yes"/>
    <s v="Yes"/>
    <n v="61"/>
    <s v="Yes"/>
    <s v="Yes"/>
    <s v="Fiber optic"/>
    <s v="No"/>
    <s v="Yes"/>
    <s v="No"/>
    <s v="No"/>
    <s v="Yes"/>
    <s v="Yes"/>
    <s v="Month-to-month"/>
    <s v="Yes"/>
    <s v="Electronic check"/>
    <x v="452"/>
    <x v="2"/>
    <n v="6010.05"/>
    <x v="1"/>
    <x v="1"/>
    <x v="0"/>
    <x v="21"/>
  </r>
  <r>
    <x v="2878"/>
    <s v="Male"/>
    <x v="0"/>
    <s v="Yes"/>
    <s v="No"/>
    <n v="22"/>
    <s v="Yes"/>
    <s v="No"/>
    <s v="Fiber optic"/>
    <s v="No"/>
    <s v="No"/>
    <s v="Yes"/>
    <s v="No"/>
    <s v="Yes"/>
    <s v="No"/>
    <s v="Month-to-month"/>
    <s v="Yes"/>
    <s v="Bank transfer (automatic)"/>
    <x v="1176"/>
    <x v="2"/>
    <n v="1850.65"/>
    <x v="0"/>
    <x v="0"/>
    <x v="0"/>
    <x v="70"/>
  </r>
  <r>
    <x v="2879"/>
    <s v="Male"/>
    <x v="1"/>
    <s v="Yes"/>
    <s v="No"/>
    <n v="70"/>
    <s v="Yes"/>
    <s v="Yes"/>
    <s v="Fiber optic"/>
    <s v="No"/>
    <s v="Yes"/>
    <s v="Yes"/>
    <s v="No"/>
    <s v="Yes"/>
    <s v="Yes"/>
    <s v="Month-to-month"/>
    <s v="Yes"/>
    <s v="Electronic check"/>
    <x v="1177"/>
    <x v="2"/>
    <n v="7101.5"/>
    <x v="1"/>
    <x v="1"/>
    <x v="0"/>
    <x v="78"/>
  </r>
  <r>
    <x v="2880"/>
    <s v="Male"/>
    <x v="0"/>
    <s v="No"/>
    <s v="No"/>
    <n v="12"/>
    <s v="Yes"/>
    <s v="No"/>
    <s v="Fiber optic"/>
    <s v="No"/>
    <s v="No"/>
    <s v="No"/>
    <s v="No"/>
    <s v="No"/>
    <s v="Yes"/>
    <s v="Month-to-month"/>
    <s v="Yes"/>
    <s v="Bank transfer (automatic)"/>
    <x v="180"/>
    <x v="2"/>
    <n v="1043.4000000000001"/>
    <x v="0"/>
    <x v="0"/>
    <x v="0"/>
    <x v="30"/>
  </r>
  <r>
    <x v="2881"/>
    <s v="Female"/>
    <x v="0"/>
    <s v="Yes"/>
    <s v="No"/>
    <n v="31"/>
    <s v="Yes"/>
    <s v="No"/>
    <s v="DSL"/>
    <s v="Yes"/>
    <s v="No"/>
    <s v="No"/>
    <s v="Yes"/>
    <s v="No"/>
    <s v="Yes"/>
    <s v="One year"/>
    <s v="Yes"/>
    <s v="Electronic check"/>
    <x v="1178"/>
    <x v="1"/>
    <n v="1910.75"/>
    <x v="0"/>
    <x v="0"/>
    <x v="0"/>
    <x v="35"/>
  </r>
  <r>
    <x v="2882"/>
    <s v="Female"/>
    <x v="0"/>
    <s v="No"/>
    <s v="No"/>
    <n v="11"/>
    <s v="Yes"/>
    <s v="No"/>
    <s v="DSL"/>
    <s v="No"/>
    <s v="No"/>
    <s v="No"/>
    <s v="No"/>
    <s v="Yes"/>
    <s v="Yes"/>
    <s v="Month-to-month"/>
    <s v="Yes"/>
    <s v="Electronic check"/>
    <x v="253"/>
    <x v="1"/>
    <n v="716.1"/>
    <x v="0"/>
    <x v="0"/>
    <x v="0"/>
    <x v="22"/>
  </r>
  <r>
    <x v="2883"/>
    <s v="Male"/>
    <x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95"/>
    <x v="3"/>
    <n v="1686.15"/>
    <x v="0"/>
    <x v="0"/>
    <x v="0"/>
    <x v="45"/>
  </r>
  <r>
    <x v="2884"/>
    <s v="Female"/>
    <x v="1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x v="530"/>
    <x v="2"/>
    <n v="6716.45"/>
    <x v="0"/>
    <x v="0"/>
    <x v="0"/>
    <x v="17"/>
  </r>
  <r>
    <x v="2885"/>
    <s v="Male"/>
    <x v="1"/>
    <s v="No"/>
    <s v="No"/>
    <n v="67"/>
    <s v="Yes"/>
    <s v="Yes"/>
    <s v="Fiber optic"/>
    <s v="Yes"/>
    <s v="Yes"/>
    <s v="Yes"/>
    <s v="Yes"/>
    <s v="Yes"/>
    <s v="Yes"/>
    <s v="Two year"/>
    <s v="Yes"/>
    <s v="Credit card (automatic)"/>
    <x v="615"/>
    <x v="2"/>
    <n v="7839.85"/>
    <x v="0"/>
    <x v="0"/>
    <x v="0"/>
    <x v="83"/>
  </r>
  <r>
    <x v="2886"/>
    <s v="Female"/>
    <x v="0"/>
    <s v="No"/>
    <s v="No"/>
    <n v="60"/>
    <s v="Yes"/>
    <s v="No"/>
    <s v="Fiber optic"/>
    <s v="Yes"/>
    <s v="No"/>
    <s v="Yes"/>
    <s v="Yes"/>
    <s v="Yes"/>
    <s v="Yes"/>
    <s v="Month-to-month"/>
    <s v="Yes"/>
    <s v="Bank transfer (automatic)"/>
    <x v="316"/>
    <x v="2"/>
    <n v="6236.75"/>
    <x v="0"/>
    <x v="0"/>
    <x v="0"/>
    <x v="7"/>
  </r>
  <r>
    <x v="2887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x v="760"/>
    <x v="1"/>
    <n v="45.05"/>
    <x v="1"/>
    <x v="1"/>
    <x v="0"/>
    <x v="25"/>
  </r>
  <r>
    <x v="2888"/>
    <s v="Female"/>
    <x v="1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x v="1179"/>
    <x v="2"/>
    <n v="71"/>
    <x v="1"/>
    <x v="1"/>
    <x v="0"/>
    <x v="4"/>
  </r>
  <r>
    <x v="2889"/>
    <s v="Male"/>
    <x v="0"/>
    <s v="Yes"/>
    <s v="Yes"/>
    <n v="58"/>
    <s v="No"/>
    <s v="No phone service"/>
    <s v="DSL"/>
    <s v="Yes"/>
    <s v="Yes"/>
    <s v="Yes"/>
    <s v="No"/>
    <s v="Yes"/>
    <s v="No"/>
    <s v="One year"/>
    <s v="No"/>
    <s v="Mailed check"/>
    <x v="865"/>
    <x v="1"/>
    <n v="2919.85"/>
    <x v="0"/>
    <x v="0"/>
    <x v="0"/>
    <x v="9"/>
  </r>
  <r>
    <x v="2890"/>
    <s v="Female"/>
    <x v="1"/>
    <s v="Yes"/>
    <s v="Yes"/>
    <n v="47"/>
    <s v="Yes"/>
    <s v="No"/>
    <s v="Fiber optic"/>
    <s v="No"/>
    <s v="No"/>
    <s v="No"/>
    <s v="No"/>
    <s v="No"/>
    <s v="No"/>
    <s v="Month-to-month"/>
    <s v="No"/>
    <s v="Bank transfer (automatic)"/>
    <x v="708"/>
    <x v="2"/>
    <n v="3309.25"/>
    <x v="1"/>
    <x v="1"/>
    <x v="0"/>
    <x v="4"/>
  </r>
  <r>
    <x v="2891"/>
    <s v="Female"/>
    <x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x v="628"/>
    <x v="2"/>
    <n v="79.7"/>
    <x v="1"/>
    <x v="1"/>
    <x v="0"/>
    <x v="30"/>
  </r>
  <r>
    <x v="2892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07"/>
    <x v="3"/>
    <n v="20.45"/>
    <x v="0"/>
    <x v="0"/>
    <x v="0"/>
    <x v="19"/>
  </r>
  <r>
    <x v="2893"/>
    <s v="Male"/>
    <x v="0"/>
    <s v="No"/>
    <s v="No"/>
    <n v="22"/>
    <s v="Yes"/>
    <s v="Yes"/>
    <s v="DSL"/>
    <s v="Yes"/>
    <s v="Yes"/>
    <s v="No"/>
    <s v="No"/>
    <s v="No"/>
    <s v="No"/>
    <s v="Month-to-month"/>
    <s v="No"/>
    <s v="Electronic check"/>
    <x v="390"/>
    <x v="1"/>
    <n v="1254.7"/>
    <x v="1"/>
    <x v="1"/>
    <x v="0"/>
    <x v="62"/>
  </r>
  <r>
    <x v="2894"/>
    <s v="Female"/>
    <x v="0"/>
    <s v="No"/>
    <s v="No"/>
    <n v="48"/>
    <s v="Yes"/>
    <s v="No"/>
    <s v="DSL"/>
    <s v="Yes"/>
    <s v="No"/>
    <s v="Yes"/>
    <s v="Yes"/>
    <s v="No"/>
    <s v="No"/>
    <s v="One year"/>
    <s v="Yes"/>
    <s v="Credit card (automatic)"/>
    <x v="986"/>
    <x v="1"/>
    <n v="2896.4"/>
    <x v="1"/>
    <x v="1"/>
    <x v="0"/>
    <x v="20"/>
  </r>
  <r>
    <x v="2895"/>
    <s v="Female"/>
    <x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216"/>
    <x v="3"/>
    <n v="717.5"/>
    <x v="0"/>
    <x v="0"/>
    <x v="0"/>
    <x v="19"/>
  </r>
  <r>
    <x v="2896"/>
    <s v="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81"/>
    <x v="3"/>
    <n v="253.8"/>
    <x v="0"/>
    <x v="0"/>
    <x v="0"/>
    <x v="19"/>
  </r>
  <r>
    <x v="2897"/>
    <s v="Male"/>
    <x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180"/>
    <x v="3"/>
    <n v="1110.05"/>
    <x v="0"/>
    <x v="0"/>
    <x v="0"/>
    <x v="45"/>
  </r>
  <r>
    <x v="2898"/>
    <s v="Female"/>
    <x v="0"/>
    <s v="No"/>
    <s v="No"/>
    <n v="6"/>
    <s v="No"/>
    <s v="No phone service"/>
    <s v="DSL"/>
    <s v="Yes"/>
    <s v="Yes"/>
    <s v="Yes"/>
    <s v="Yes"/>
    <s v="Yes"/>
    <s v="Yes"/>
    <s v="Two year"/>
    <s v="Yes"/>
    <s v="Mailed check"/>
    <x v="1181"/>
    <x v="1"/>
    <n v="348.8"/>
    <x v="0"/>
    <x v="0"/>
    <x v="0"/>
    <x v="81"/>
  </r>
  <r>
    <x v="2899"/>
    <s v="Male"/>
    <x v="0"/>
    <s v="No"/>
    <s v="No"/>
    <n v="71"/>
    <s v="No"/>
    <s v="No phone service"/>
    <s v="DSL"/>
    <s v="Yes"/>
    <s v="Yes"/>
    <s v="Yes"/>
    <s v="Yes"/>
    <s v="Yes"/>
    <s v="No"/>
    <s v="Two year"/>
    <s v="No"/>
    <s v="Bank transfer (automatic)"/>
    <x v="1145"/>
    <x v="1"/>
    <n v="3888.65"/>
    <x v="0"/>
    <x v="0"/>
    <x v="0"/>
    <x v="2"/>
  </r>
  <r>
    <x v="2900"/>
    <s v="Female"/>
    <x v="1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x v="750"/>
    <x v="2"/>
    <n v="69.25"/>
    <x v="1"/>
    <x v="1"/>
    <x v="0"/>
    <x v="29"/>
  </r>
  <r>
    <x v="2901"/>
    <s v="Female"/>
    <x v="0"/>
    <s v="Yes"/>
    <s v="Yes"/>
    <n v="72"/>
    <s v="Yes"/>
    <s v="Yes"/>
    <s v="Fiber optic"/>
    <s v="Yes"/>
    <s v="Yes"/>
    <s v="No"/>
    <s v="No"/>
    <s v="Yes"/>
    <s v="No"/>
    <s v="Two year"/>
    <s v="Yes"/>
    <s v="Electronic check"/>
    <x v="485"/>
    <x v="2"/>
    <n v="6843.15"/>
    <x v="0"/>
    <x v="0"/>
    <x v="0"/>
    <x v="36"/>
  </r>
  <r>
    <x v="2902"/>
    <s v="Female"/>
    <x v="1"/>
    <s v="No"/>
    <s v="No"/>
    <n v="6"/>
    <s v="Yes"/>
    <s v="No"/>
    <s v="Fiber optic"/>
    <s v="Yes"/>
    <s v="No"/>
    <s v="No"/>
    <s v="No"/>
    <s v="No"/>
    <s v="No"/>
    <s v="Month-to-month"/>
    <s v="Yes"/>
    <s v="Electronic check"/>
    <x v="580"/>
    <x v="2"/>
    <n v="450.9"/>
    <x v="0"/>
    <x v="0"/>
    <x v="0"/>
    <x v="59"/>
  </r>
  <r>
    <x v="2903"/>
    <s v="Male"/>
    <x v="0"/>
    <s v="Yes"/>
    <s v="Yes"/>
    <n v="12"/>
    <s v="No"/>
    <s v="No phone service"/>
    <s v="DSL"/>
    <s v="No"/>
    <s v="Yes"/>
    <s v="No"/>
    <s v="Yes"/>
    <s v="No"/>
    <s v="No"/>
    <s v="Month-to-month"/>
    <s v="No"/>
    <s v="Mailed check"/>
    <x v="682"/>
    <x v="0"/>
    <n v="432.25"/>
    <x v="0"/>
    <x v="0"/>
    <x v="0"/>
    <x v="80"/>
  </r>
  <r>
    <x v="2904"/>
    <s v="Male"/>
    <x v="0"/>
    <s v="No"/>
    <s v="No"/>
    <n v="25"/>
    <s v="Yes"/>
    <s v="No"/>
    <s v="Fiber optic"/>
    <s v="No"/>
    <s v="No"/>
    <s v="No"/>
    <s v="No"/>
    <s v="No"/>
    <s v="No"/>
    <s v="Month-to-month"/>
    <s v="No"/>
    <s v="Mailed check"/>
    <x v="785"/>
    <x v="2"/>
    <n v="1767.35"/>
    <x v="1"/>
    <x v="1"/>
    <x v="0"/>
    <x v="4"/>
  </r>
  <r>
    <x v="2905"/>
    <s v="Female"/>
    <x v="0"/>
    <s v="Yes"/>
    <s v="No"/>
    <n v="21"/>
    <s v="Yes"/>
    <s v="No"/>
    <s v="Fiber optic"/>
    <s v="No"/>
    <s v="No"/>
    <s v="Yes"/>
    <s v="Yes"/>
    <s v="No"/>
    <s v="No"/>
    <s v="One year"/>
    <s v="No"/>
    <s v="Electronic check"/>
    <x v="64"/>
    <x v="2"/>
    <n v="1742.45"/>
    <x v="0"/>
    <x v="0"/>
    <x v="0"/>
    <x v="41"/>
  </r>
  <r>
    <x v="2906"/>
    <s v="Female"/>
    <x v="0"/>
    <s v="Yes"/>
    <s v="Yes"/>
    <n v="6"/>
    <s v="Yes"/>
    <s v="No"/>
    <s v="DSL"/>
    <s v="No"/>
    <s v="No"/>
    <s v="No"/>
    <s v="Yes"/>
    <s v="No"/>
    <s v="No"/>
    <s v="Month-to-month"/>
    <s v="Yes"/>
    <s v="Mailed check"/>
    <x v="832"/>
    <x v="1"/>
    <n v="297.35000000000002"/>
    <x v="0"/>
    <x v="0"/>
    <x v="0"/>
    <x v="33"/>
  </r>
  <r>
    <x v="2907"/>
    <s v="Male"/>
    <x v="0"/>
    <s v="Yes"/>
    <s v="No"/>
    <n v="20"/>
    <s v="Yes"/>
    <s v="No"/>
    <s v="Fiber optic"/>
    <s v="No"/>
    <s v="No"/>
    <s v="No"/>
    <s v="No"/>
    <s v="Yes"/>
    <s v="Yes"/>
    <s v="Month-to-month"/>
    <s v="Yes"/>
    <s v="Mailed check"/>
    <x v="594"/>
    <x v="2"/>
    <n v="1820.45"/>
    <x v="1"/>
    <x v="1"/>
    <x v="0"/>
    <x v="6"/>
  </r>
  <r>
    <x v="2908"/>
    <s v="Male"/>
    <x v="0"/>
    <s v="Yes"/>
    <s v="No"/>
    <n v="18"/>
    <s v="Yes"/>
    <s v="Yes"/>
    <s v="Fiber optic"/>
    <s v="Yes"/>
    <s v="No"/>
    <s v="No"/>
    <s v="No"/>
    <s v="Yes"/>
    <s v="Yes"/>
    <s v="Month-to-month"/>
    <s v="Yes"/>
    <s v="Electronic check"/>
    <x v="772"/>
    <x v="2"/>
    <n v="1742.95"/>
    <x v="1"/>
    <x v="1"/>
    <x v="0"/>
    <x v="21"/>
  </r>
  <r>
    <x v="2909"/>
    <s v="Female"/>
    <x v="0"/>
    <s v="No"/>
    <s v="No"/>
    <n v="43"/>
    <s v="Yes"/>
    <s v="No"/>
    <s v="DSL"/>
    <s v="No"/>
    <s v="Yes"/>
    <s v="No"/>
    <s v="Yes"/>
    <s v="No"/>
    <s v="No"/>
    <s v="One year"/>
    <s v="No"/>
    <s v="Electronic check"/>
    <x v="181"/>
    <x v="1"/>
    <n v="2444.25"/>
    <x v="0"/>
    <x v="0"/>
    <x v="0"/>
    <x v="16"/>
  </r>
  <r>
    <x v="2910"/>
    <s v="Female"/>
    <x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39"/>
    <x v="3"/>
    <n v="949.8"/>
    <x v="0"/>
    <x v="0"/>
    <x v="0"/>
    <x v="38"/>
  </r>
  <r>
    <x v="2911"/>
    <s v="Female"/>
    <x v="0"/>
    <s v="No"/>
    <s v="No"/>
    <n v="1"/>
    <s v="Yes"/>
    <s v="No"/>
    <s v="Fiber optic"/>
    <s v="No"/>
    <s v="No"/>
    <s v="Yes"/>
    <s v="No"/>
    <s v="No"/>
    <s v="No"/>
    <s v="Month-to-month"/>
    <s v="No"/>
    <s v="Bank transfer (automatic)"/>
    <x v="440"/>
    <x v="2"/>
    <n v="73.5"/>
    <x v="1"/>
    <x v="1"/>
    <x v="0"/>
    <x v="59"/>
  </r>
  <r>
    <x v="2912"/>
    <s v="Male"/>
    <x v="1"/>
    <s v="Yes"/>
    <s v="No"/>
    <n v="32"/>
    <s v="Yes"/>
    <s v="Yes"/>
    <s v="Fiber optic"/>
    <s v="No"/>
    <s v="Yes"/>
    <s v="Yes"/>
    <s v="No"/>
    <s v="No"/>
    <s v="Yes"/>
    <s v="Month-to-month"/>
    <s v="Yes"/>
    <s v="Electronic check"/>
    <x v="200"/>
    <x v="2"/>
    <n v="2970.8"/>
    <x v="0"/>
    <x v="0"/>
    <x v="0"/>
    <x v="40"/>
  </r>
  <r>
    <x v="2913"/>
    <s v="Male"/>
    <x v="0"/>
    <s v="No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x v="1182"/>
    <x v="1"/>
    <n v="3334.95"/>
    <x v="0"/>
    <x v="0"/>
    <x v="0"/>
    <x v="35"/>
  </r>
  <r>
    <x v="2914"/>
    <s v="Male"/>
    <x v="0"/>
    <s v="No"/>
    <s v="No"/>
    <n v="32"/>
    <s v="Yes"/>
    <s v="No"/>
    <s v="DSL"/>
    <s v="No"/>
    <s v="No"/>
    <s v="No"/>
    <s v="No"/>
    <s v="Yes"/>
    <s v="Yes"/>
    <s v="One year"/>
    <s v="Yes"/>
    <s v="Bank transfer (automatic)"/>
    <x v="824"/>
    <x v="1"/>
    <n v="2010.95"/>
    <x v="0"/>
    <x v="0"/>
    <x v="0"/>
    <x v="22"/>
  </r>
  <r>
    <x v="2915"/>
    <s v="Female"/>
    <x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x v="1170"/>
    <x v="1"/>
    <n v="4684.3"/>
    <x v="0"/>
    <x v="0"/>
    <x v="0"/>
    <x v="35"/>
  </r>
  <r>
    <x v="2916"/>
    <s v="Male"/>
    <x v="0"/>
    <s v="No"/>
    <s v="No"/>
    <n v="51"/>
    <s v="No"/>
    <s v="No phone service"/>
    <s v="DSL"/>
    <s v="Yes"/>
    <s v="No"/>
    <s v="No"/>
    <s v="Yes"/>
    <s v="No"/>
    <s v="Yes"/>
    <s v="Month-to-month"/>
    <s v="Yes"/>
    <s v="Credit card (automatic)"/>
    <x v="355"/>
    <x v="1"/>
    <n v="2181.5500000000002"/>
    <x v="0"/>
    <x v="0"/>
    <x v="0"/>
    <x v="64"/>
  </r>
  <r>
    <x v="2917"/>
    <s v="Male"/>
    <x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81"/>
    <x v="3"/>
    <n v="1303.25"/>
    <x v="0"/>
    <x v="0"/>
    <x v="0"/>
    <x v="19"/>
  </r>
  <r>
    <x v="2918"/>
    <s v="Male"/>
    <x v="1"/>
    <s v="Yes"/>
    <s v="No"/>
    <n v="8"/>
    <s v="No"/>
    <s v="No phone service"/>
    <s v="DSL"/>
    <s v="No"/>
    <s v="Yes"/>
    <s v="Yes"/>
    <s v="No"/>
    <s v="No"/>
    <s v="Yes"/>
    <s v="Month-to-month"/>
    <s v="Yes"/>
    <s v="Mailed check"/>
    <x v="1183"/>
    <x v="1"/>
    <n v="371.4"/>
    <x v="0"/>
    <x v="0"/>
    <x v="0"/>
    <x v="91"/>
  </r>
  <r>
    <x v="2919"/>
    <s v="Male"/>
    <x v="0"/>
    <s v="Yes"/>
    <s v="No"/>
    <n v="49"/>
    <s v="No"/>
    <s v="No phone service"/>
    <s v="DSL"/>
    <s v="No"/>
    <s v="Yes"/>
    <s v="No"/>
    <s v="No"/>
    <s v="Yes"/>
    <s v="Yes"/>
    <s v="Two year"/>
    <s v="No"/>
    <s v="Credit card (automatic)"/>
    <x v="795"/>
    <x v="1"/>
    <n v="2409.9"/>
    <x v="0"/>
    <x v="0"/>
    <x v="0"/>
    <x v="9"/>
  </r>
  <r>
    <x v="2920"/>
    <s v="Female"/>
    <x v="0"/>
    <s v="Yes"/>
    <s v="No"/>
    <n v="72"/>
    <s v="Yes"/>
    <s v="No"/>
    <s v="DSL"/>
    <s v="Yes"/>
    <s v="Yes"/>
    <s v="Yes"/>
    <s v="Yes"/>
    <s v="Yes"/>
    <s v="Yes"/>
    <s v="Two year"/>
    <s v="No"/>
    <s v="Mailed check"/>
    <x v="314"/>
    <x v="2"/>
    <n v="6155.4"/>
    <x v="0"/>
    <x v="0"/>
    <x v="0"/>
    <x v="32"/>
  </r>
  <r>
    <x v="2921"/>
    <s v="Male"/>
    <x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x v="31"/>
    <x v="2"/>
    <n v="829.1"/>
    <x v="1"/>
    <x v="1"/>
    <x v="0"/>
    <x v="23"/>
  </r>
  <r>
    <x v="2922"/>
    <s v="Female"/>
    <x v="0"/>
    <s v="Yes"/>
    <s v="No"/>
    <n v="28"/>
    <s v="Yes"/>
    <s v="No"/>
    <s v="Fiber optic"/>
    <s v="Yes"/>
    <s v="No"/>
    <s v="No"/>
    <s v="No"/>
    <s v="Yes"/>
    <s v="Yes"/>
    <s v="Month-to-month"/>
    <s v="Yes"/>
    <s v="Mailed check"/>
    <x v="1184"/>
    <x v="2"/>
    <n v="2602.9"/>
    <x v="1"/>
    <x v="1"/>
    <x v="0"/>
    <x v="56"/>
  </r>
  <r>
    <x v="2923"/>
    <s v="Male"/>
    <x v="0"/>
    <s v="No"/>
    <s v="No"/>
    <n v="54"/>
    <s v="Yes"/>
    <s v="No"/>
    <s v="Fiber optic"/>
    <s v="Yes"/>
    <s v="No"/>
    <s v="Yes"/>
    <s v="No"/>
    <s v="Yes"/>
    <s v="No"/>
    <s v="Month-to-month"/>
    <s v="No"/>
    <s v="Mailed check"/>
    <x v="590"/>
    <x v="2"/>
    <n v="4667"/>
    <x v="0"/>
    <x v="0"/>
    <x v="0"/>
    <x v="17"/>
  </r>
  <r>
    <x v="2924"/>
    <s v="Male"/>
    <x v="0"/>
    <s v="No"/>
    <s v="No"/>
    <n v="11"/>
    <s v="Yes"/>
    <s v="No"/>
    <s v="Fiber optic"/>
    <s v="No"/>
    <s v="Yes"/>
    <s v="No"/>
    <s v="No"/>
    <s v="No"/>
    <s v="No"/>
    <s v="Month-to-month"/>
    <s v="Yes"/>
    <s v="Electronic check"/>
    <x v="251"/>
    <x v="2"/>
    <n v="824.75"/>
    <x v="1"/>
    <x v="1"/>
    <x v="0"/>
    <x v="27"/>
  </r>
  <r>
    <x v="2925"/>
    <s v="Female"/>
    <x v="0"/>
    <s v="Yes"/>
    <s v="Yes"/>
    <n v="50"/>
    <s v="Yes"/>
    <s v="No"/>
    <s v="Fiber optic"/>
    <s v="No"/>
    <s v="No"/>
    <s v="Yes"/>
    <s v="Yes"/>
    <s v="Yes"/>
    <s v="Yes"/>
    <s v="One year"/>
    <s v="No"/>
    <s v="Mailed check"/>
    <x v="1185"/>
    <x v="2"/>
    <n v="5153.5"/>
    <x v="0"/>
    <x v="0"/>
    <x v="0"/>
    <x v="78"/>
  </r>
  <r>
    <x v="2926"/>
    <s v="Female"/>
    <x v="0"/>
    <s v="Yes"/>
    <s v="No"/>
    <n v="69"/>
    <s v="Yes"/>
    <s v="Yes"/>
    <s v="Fiber optic"/>
    <s v="Yes"/>
    <s v="Yes"/>
    <s v="Yes"/>
    <s v="Yes"/>
    <s v="Yes"/>
    <s v="Yes"/>
    <s v="Two year"/>
    <s v="Yes"/>
    <s v="Electronic check"/>
    <x v="1186"/>
    <x v="2"/>
    <n v="8182.85"/>
    <x v="0"/>
    <x v="0"/>
    <x v="0"/>
    <x v="83"/>
  </r>
  <r>
    <x v="2927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650"/>
    <x v="2"/>
    <n v="69.900000000000006"/>
    <x v="0"/>
    <x v="0"/>
    <x v="0"/>
    <x v="26"/>
  </r>
  <r>
    <x v="2928"/>
    <s v="Male"/>
    <x v="0"/>
    <s v="Yes"/>
    <s v="Yes"/>
    <n v="68"/>
    <s v="Yes"/>
    <s v="No"/>
    <s v="Fiber optic"/>
    <s v="Yes"/>
    <s v="Yes"/>
    <s v="No"/>
    <s v="Yes"/>
    <s v="No"/>
    <s v="Yes"/>
    <s v="Two year"/>
    <s v="No"/>
    <s v="Bank transfer (automatic)"/>
    <x v="485"/>
    <x v="2"/>
    <n v="6683.4"/>
    <x v="0"/>
    <x v="0"/>
    <x v="0"/>
    <x v="36"/>
  </r>
  <r>
    <x v="2929"/>
    <s v="Male"/>
    <x v="0"/>
    <s v="No"/>
    <s v="Yes"/>
    <n v="40"/>
    <s v="No"/>
    <s v="No phone service"/>
    <s v="DSL"/>
    <s v="Yes"/>
    <s v="Yes"/>
    <s v="No"/>
    <s v="Yes"/>
    <s v="No"/>
    <s v="No"/>
    <s v="One year"/>
    <s v="No"/>
    <s v="Mailed check"/>
    <x v="1187"/>
    <x v="0"/>
    <n v="1564.05"/>
    <x v="0"/>
    <x v="0"/>
    <x v="0"/>
    <x v="18"/>
  </r>
  <r>
    <x v="2930"/>
    <s v="Male"/>
    <x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95"/>
    <x v="3"/>
    <n v="755.6"/>
    <x v="0"/>
    <x v="0"/>
    <x v="0"/>
    <x v="45"/>
  </r>
  <r>
    <x v="2931"/>
    <s v="Female"/>
    <x v="1"/>
    <s v="No"/>
    <s v="Yes"/>
    <n v="33"/>
    <s v="Yes"/>
    <s v="Yes"/>
    <s v="Fiber optic"/>
    <s v="No"/>
    <s v="Yes"/>
    <s v="Yes"/>
    <s v="No"/>
    <s v="Yes"/>
    <s v="Yes"/>
    <s v="Month-to-month"/>
    <s v="Yes"/>
    <s v="Bank transfer (automatic)"/>
    <x v="159"/>
    <x v="2"/>
    <n v="3465.05"/>
    <x v="0"/>
    <x v="0"/>
    <x v="0"/>
    <x v="7"/>
  </r>
  <r>
    <x v="2932"/>
    <s v="Male"/>
    <x v="1"/>
    <s v="Yes"/>
    <s v="No"/>
    <n v="55"/>
    <s v="Yes"/>
    <s v="Yes"/>
    <s v="Fiber optic"/>
    <s v="No"/>
    <s v="Yes"/>
    <s v="Yes"/>
    <s v="Yes"/>
    <s v="Yes"/>
    <s v="Yes"/>
    <s v="Two year"/>
    <s v="Yes"/>
    <s v="Electronic check"/>
    <x v="910"/>
    <x v="2"/>
    <n v="6292.7"/>
    <x v="0"/>
    <x v="0"/>
    <x v="0"/>
    <x v="74"/>
  </r>
  <r>
    <x v="2933"/>
    <s v="Male"/>
    <x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188"/>
    <x v="3"/>
    <n v="1664.3"/>
    <x v="0"/>
    <x v="0"/>
    <x v="0"/>
    <x v="43"/>
  </r>
  <r>
    <x v="2934"/>
    <s v="Female"/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01"/>
    <x v="3"/>
    <n v="198.1"/>
    <x v="0"/>
    <x v="0"/>
    <x v="0"/>
    <x v="10"/>
  </r>
  <r>
    <x v="2935"/>
    <s v="Male"/>
    <x v="0"/>
    <s v="Yes"/>
    <s v="No"/>
    <n v="71"/>
    <s v="Yes"/>
    <s v="No"/>
    <s v="DSL"/>
    <s v="Yes"/>
    <s v="Yes"/>
    <s v="Yes"/>
    <s v="Yes"/>
    <s v="Yes"/>
    <s v="Yes"/>
    <s v="Two year"/>
    <s v="Yes"/>
    <s v="Bank transfer (automatic)"/>
    <x v="138"/>
    <x v="2"/>
    <n v="6045.9"/>
    <x v="0"/>
    <x v="0"/>
    <x v="0"/>
    <x v="61"/>
  </r>
  <r>
    <x v="2936"/>
    <s v="Male"/>
    <x v="0"/>
    <s v="No"/>
    <s v="No"/>
    <n v="40"/>
    <s v="Yes"/>
    <s v="Yes"/>
    <s v="Fiber optic"/>
    <s v="No"/>
    <s v="Yes"/>
    <s v="Yes"/>
    <s v="No"/>
    <s v="Yes"/>
    <s v="Yes"/>
    <s v="Month-to-month"/>
    <s v="Yes"/>
    <s v="Mailed check"/>
    <x v="1036"/>
    <x v="2"/>
    <n v="4108.1499999999996"/>
    <x v="0"/>
    <x v="0"/>
    <x v="0"/>
    <x v="78"/>
  </r>
  <r>
    <x v="2937"/>
    <s v="Female"/>
    <x v="0"/>
    <s v="Yes"/>
    <s v="Yes"/>
    <n v="64"/>
    <s v="Yes"/>
    <s v="Yes"/>
    <s v="Fiber optic"/>
    <s v="No"/>
    <s v="Yes"/>
    <s v="Yes"/>
    <s v="No"/>
    <s v="No"/>
    <s v="Yes"/>
    <s v="One year"/>
    <s v="Yes"/>
    <s v="Electronic check"/>
    <x v="1189"/>
    <x v="2"/>
    <n v="5980.75"/>
    <x v="0"/>
    <x v="0"/>
    <x v="0"/>
    <x v="77"/>
  </r>
  <r>
    <x v="2938"/>
    <s v="Male"/>
    <x v="0"/>
    <s v="Yes"/>
    <s v="No"/>
    <n v="53"/>
    <s v="Yes"/>
    <s v="Yes"/>
    <s v="Fiber optic"/>
    <s v="No"/>
    <s v="Yes"/>
    <s v="No"/>
    <s v="Yes"/>
    <s v="No"/>
    <s v="Yes"/>
    <s v="One year"/>
    <s v="No"/>
    <s v="Bank transfer (automatic)"/>
    <x v="1105"/>
    <x v="2"/>
    <n v="5043.2"/>
    <x v="0"/>
    <x v="0"/>
    <x v="0"/>
    <x v="28"/>
  </r>
  <r>
    <x v="2939"/>
    <s v="Male"/>
    <x v="1"/>
    <s v="No"/>
    <s v="No"/>
    <n v="12"/>
    <s v="Yes"/>
    <s v="No"/>
    <s v="Fiber optic"/>
    <s v="No"/>
    <s v="Yes"/>
    <s v="Yes"/>
    <s v="Yes"/>
    <s v="No"/>
    <s v="No"/>
    <s v="Month-to-month"/>
    <s v="Yes"/>
    <s v="Mailed check"/>
    <x v="920"/>
    <x v="2"/>
    <n v="1029.75"/>
    <x v="1"/>
    <x v="1"/>
    <x v="0"/>
    <x v="50"/>
  </r>
  <r>
    <x v="2940"/>
    <s v="Male"/>
    <x v="1"/>
    <s v="No"/>
    <s v="No"/>
    <n v="53"/>
    <s v="No"/>
    <s v="No phone service"/>
    <s v="DSL"/>
    <s v="No"/>
    <s v="Yes"/>
    <s v="Yes"/>
    <s v="No"/>
    <s v="Yes"/>
    <s v="Yes"/>
    <s v="Month-to-month"/>
    <s v="Yes"/>
    <s v="Electronic check"/>
    <x v="240"/>
    <x v="1"/>
    <n v="2854.55"/>
    <x v="1"/>
    <x v="1"/>
    <x v="0"/>
    <x v="2"/>
  </r>
  <r>
    <x v="2941"/>
    <s v="Male"/>
    <x v="0"/>
    <s v="Yes"/>
    <s v="No"/>
    <n v="72"/>
    <s v="Yes"/>
    <s v="Yes"/>
    <s v="Fiber optic"/>
    <s v="Yes"/>
    <s v="Yes"/>
    <s v="Yes"/>
    <s v="No"/>
    <s v="Yes"/>
    <s v="No"/>
    <s v="Two year"/>
    <s v="Yes"/>
    <s v="Credit card (automatic)"/>
    <x v="724"/>
    <x v="2"/>
    <n v="7114.25"/>
    <x v="0"/>
    <x v="0"/>
    <x v="0"/>
    <x v="28"/>
  </r>
  <r>
    <x v="2942"/>
    <s v="Male"/>
    <x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81"/>
    <x v="3"/>
    <n v="907.05"/>
    <x v="0"/>
    <x v="0"/>
    <x v="0"/>
    <x v="19"/>
  </r>
  <r>
    <x v="2943"/>
    <s v="Male"/>
    <x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504"/>
    <x v="3"/>
    <n v="973.95"/>
    <x v="0"/>
    <x v="0"/>
    <x v="0"/>
    <x v="38"/>
  </r>
  <r>
    <x v="2944"/>
    <s v="Male"/>
    <x v="0"/>
    <s v="No"/>
    <s v="No"/>
    <n v="12"/>
    <s v="No"/>
    <s v="No phone service"/>
    <s v="DSL"/>
    <s v="Yes"/>
    <s v="Yes"/>
    <s v="No"/>
    <s v="Yes"/>
    <s v="Yes"/>
    <s v="No"/>
    <s v="Month-to-month"/>
    <s v="Yes"/>
    <s v="Bank transfer (automatic)"/>
    <x v="889"/>
    <x v="1"/>
    <n v="605.75"/>
    <x v="0"/>
    <x v="0"/>
    <x v="0"/>
    <x v="46"/>
  </r>
  <r>
    <x v="2945"/>
    <s v="Male"/>
    <x v="0"/>
    <s v="No"/>
    <s v="No"/>
    <n v="9"/>
    <s v="Yes"/>
    <s v="No"/>
    <s v="Fiber optic"/>
    <s v="Yes"/>
    <s v="No"/>
    <s v="No"/>
    <s v="No"/>
    <s v="No"/>
    <s v="No"/>
    <s v="Month-to-month"/>
    <s v="No"/>
    <s v="Electronic check"/>
    <x v="350"/>
    <x v="2"/>
    <n v="661.55"/>
    <x v="0"/>
    <x v="0"/>
    <x v="0"/>
    <x v="31"/>
  </r>
  <r>
    <x v="2946"/>
    <s v="Female"/>
    <x v="0"/>
    <s v="Yes"/>
    <s v="Yes"/>
    <n v="51"/>
    <s v="Yes"/>
    <s v="Yes"/>
    <s v="Fiber optic"/>
    <s v="No"/>
    <s v="No"/>
    <s v="No"/>
    <s v="Yes"/>
    <s v="No"/>
    <s v="No"/>
    <s v="Month-to-month"/>
    <s v="Yes"/>
    <s v="Electronic check"/>
    <x v="683"/>
    <x v="2"/>
    <n v="4116.8999999999996"/>
    <x v="0"/>
    <x v="0"/>
    <x v="0"/>
    <x v="34"/>
  </r>
  <r>
    <x v="2947"/>
    <s v="Male"/>
    <x v="0"/>
    <s v="Yes"/>
    <s v="Yes"/>
    <n v="49"/>
    <s v="Yes"/>
    <s v="No"/>
    <s v="Fiber optic"/>
    <s v="No"/>
    <s v="Yes"/>
    <s v="Yes"/>
    <s v="No"/>
    <s v="Yes"/>
    <s v="No"/>
    <s v="Month-to-month"/>
    <s v="Yes"/>
    <s v="Credit card (automatic)"/>
    <x v="254"/>
    <x v="2"/>
    <n v="4494.6499999999996"/>
    <x v="0"/>
    <x v="0"/>
    <x v="0"/>
    <x v="17"/>
  </r>
  <r>
    <x v="2948"/>
    <s v="Male"/>
    <x v="1"/>
    <s v="Yes"/>
    <s v="No"/>
    <n v="41"/>
    <s v="Yes"/>
    <s v="Yes"/>
    <s v="Fiber optic"/>
    <s v="No"/>
    <s v="No"/>
    <s v="Yes"/>
    <s v="No"/>
    <s v="Yes"/>
    <s v="Yes"/>
    <s v="Month-to-month"/>
    <s v="Yes"/>
    <s v="Electronic check"/>
    <x v="111"/>
    <x v="2"/>
    <n v="4259.3"/>
    <x v="1"/>
    <x v="1"/>
    <x v="0"/>
    <x v="5"/>
  </r>
  <r>
    <x v="2949"/>
    <s v="Female"/>
    <x v="0"/>
    <s v="No"/>
    <s v="No"/>
    <n v="56"/>
    <s v="Yes"/>
    <s v="No"/>
    <s v="DSL"/>
    <s v="Yes"/>
    <s v="No"/>
    <s v="Yes"/>
    <s v="Yes"/>
    <s v="No"/>
    <s v="No"/>
    <s v="One year"/>
    <s v="Yes"/>
    <s v="Credit card (automatic)"/>
    <x v="719"/>
    <x v="1"/>
    <n v="3282.75"/>
    <x v="0"/>
    <x v="0"/>
    <x v="0"/>
    <x v="20"/>
  </r>
  <r>
    <x v="2950"/>
    <s v="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33"/>
    <x v="3"/>
    <n v="55.7"/>
    <x v="0"/>
    <x v="0"/>
    <x v="0"/>
    <x v="19"/>
  </r>
  <r>
    <x v="2951"/>
    <s v="Male"/>
    <x v="0"/>
    <s v="Yes"/>
    <s v="No"/>
    <n v="20"/>
    <s v="Yes"/>
    <s v="No"/>
    <s v="DSL"/>
    <s v="Yes"/>
    <s v="No"/>
    <s v="No"/>
    <s v="Yes"/>
    <s v="No"/>
    <s v="Yes"/>
    <s v="One year"/>
    <s v="Yes"/>
    <s v="Mailed check"/>
    <x v="49"/>
    <x v="1"/>
    <n v="1274.45"/>
    <x v="0"/>
    <x v="0"/>
    <x v="0"/>
    <x v="35"/>
  </r>
  <r>
    <x v="2952"/>
    <s v="Female"/>
    <x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202"/>
    <x v="3"/>
    <n v="493.95"/>
    <x v="0"/>
    <x v="0"/>
    <x v="0"/>
    <x v="19"/>
  </r>
  <r>
    <x v="2953"/>
    <s v="Female"/>
    <x v="0"/>
    <s v="Yes"/>
    <s v="Yes"/>
    <n v="20"/>
    <s v="Yes"/>
    <s v="Yes"/>
    <s v="Fiber optic"/>
    <s v="No"/>
    <s v="Yes"/>
    <s v="Yes"/>
    <s v="No"/>
    <s v="Yes"/>
    <s v="Yes"/>
    <s v="Month-to-month"/>
    <s v="Yes"/>
    <s v="Bank transfer (automatic)"/>
    <x v="754"/>
    <x v="2"/>
    <n v="2239.65"/>
    <x v="1"/>
    <x v="1"/>
    <x v="0"/>
    <x v="12"/>
  </r>
  <r>
    <x v="2954"/>
    <s v="Female"/>
    <x v="0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x v="992"/>
    <x v="2"/>
    <n v="480.75"/>
    <x v="1"/>
    <x v="1"/>
    <x v="0"/>
    <x v="27"/>
  </r>
  <r>
    <x v="2955"/>
    <s v="Male"/>
    <x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x v="618"/>
    <x v="2"/>
    <n v="635.6"/>
    <x v="1"/>
    <x v="1"/>
    <x v="0"/>
    <x v="40"/>
  </r>
  <r>
    <x v="2956"/>
    <s v="Male"/>
    <x v="0"/>
    <s v="No"/>
    <s v="No"/>
    <n v="51"/>
    <s v="Yes"/>
    <s v="No"/>
    <s v="Fiber optic"/>
    <s v="No"/>
    <s v="Yes"/>
    <s v="Yes"/>
    <s v="No"/>
    <s v="Yes"/>
    <s v="Yes"/>
    <s v="Month-to-month"/>
    <s v="Yes"/>
    <s v="Electronic check"/>
    <x v="212"/>
    <x v="2"/>
    <n v="5038.1499999999996"/>
    <x v="0"/>
    <x v="0"/>
    <x v="0"/>
    <x v="21"/>
  </r>
  <r>
    <x v="2957"/>
    <s v="Female"/>
    <x v="0"/>
    <s v="No"/>
    <s v="No"/>
    <n v="4"/>
    <s v="Yes"/>
    <s v="Yes"/>
    <s v="Fiber optic"/>
    <s v="No"/>
    <s v="Yes"/>
    <s v="No"/>
    <s v="No"/>
    <s v="No"/>
    <s v="No"/>
    <s v="Month-to-month"/>
    <s v="Yes"/>
    <s v="Mailed check"/>
    <x v="266"/>
    <x v="2"/>
    <n v="324.2"/>
    <x v="0"/>
    <x v="0"/>
    <x v="0"/>
    <x v="30"/>
  </r>
  <r>
    <x v="2958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425"/>
    <x v="3"/>
    <n v="19.55"/>
    <x v="0"/>
    <x v="0"/>
    <x v="0"/>
    <x v="19"/>
  </r>
  <r>
    <x v="2959"/>
    <s v="Male"/>
    <x v="0"/>
    <s v="Yes"/>
    <s v="Yes"/>
    <n v="27"/>
    <s v="Yes"/>
    <s v="Yes"/>
    <s v="Fiber optic"/>
    <s v="Yes"/>
    <s v="Yes"/>
    <s v="No"/>
    <s v="Yes"/>
    <s v="Yes"/>
    <s v="No"/>
    <s v="Month-to-month"/>
    <s v="No"/>
    <s v="Electronic check"/>
    <x v="794"/>
    <x v="2"/>
    <n v="2793.55"/>
    <x v="0"/>
    <x v="0"/>
    <x v="0"/>
    <x v="39"/>
  </r>
  <r>
    <x v="2960"/>
    <s v="Male"/>
    <x v="0"/>
    <s v="No"/>
    <s v="No"/>
    <n v="22"/>
    <s v="Yes"/>
    <s v="Yes"/>
    <s v="Fiber optic"/>
    <s v="Yes"/>
    <s v="No"/>
    <s v="No"/>
    <s v="No"/>
    <s v="Yes"/>
    <s v="Yes"/>
    <s v="Month-to-month"/>
    <s v="Yes"/>
    <s v="Electronic check"/>
    <x v="794"/>
    <x v="2"/>
    <n v="2095"/>
    <x v="1"/>
    <x v="1"/>
    <x v="0"/>
    <x v="39"/>
  </r>
  <r>
    <x v="2961"/>
    <s v="Male"/>
    <x v="0"/>
    <s v="No"/>
    <s v="No"/>
    <n v="12"/>
    <s v="Yes"/>
    <s v="No"/>
    <s v="DSL"/>
    <s v="No"/>
    <s v="Yes"/>
    <s v="No"/>
    <s v="Yes"/>
    <s v="No"/>
    <s v="No"/>
    <s v="Month-to-month"/>
    <s v="Yes"/>
    <s v="Mailed check"/>
    <x v="735"/>
    <x v="1"/>
    <n v="648.65"/>
    <x v="0"/>
    <x v="0"/>
    <x v="0"/>
    <x v="2"/>
  </r>
  <r>
    <x v="2962"/>
    <s v="Female"/>
    <x v="0"/>
    <s v="Yes"/>
    <s v="Yes"/>
    <n v="3"/>
    <s v="No"/>
    <s v="No phone service"/>
    <s v="DSL"/>
    <s v="No"/>
    <s v="No"/>
    <s v="No"/>
    <s v="Yes"/>
    <s v="No"/>
    <s v="No"/>
    <s v="Month-to-month"/>
    <s v="Yes"/>
    <s v="Mailed check"/>
    <x v="1190"/>
    <x v="0"/>
    <n v="95.05"/>
    <x v="1"/>
    <x v="1"/>
    <x v="0"/>
    <x v="58"/>
  </r>
  <r>
    <x v="2963"/>
    <s v="Female"/>
    <x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430"/>
    <x v="3"/>
    <n v="917.15"/>
    <x v="0"/>
    <x v="0"/>
    <x v="0"/>
    <x v="45"/>
  </r>
  <r>
    <x v="2964"/>
    <s v="Male"/>
    <x v="0"/>
    <s v="Yes"/>
    <s v="No"/>
    <n v="24"/>
    <s v="Yes"/>
    <s v="Yes"/>
    <s v="DSL"/>
    <s v="Yes"/>
    <s v="No"/>
    <s v="No"/>
    <s v="Yes"/>
    <s v="No"/>
    <s v="No"/>
    <s v="One year"/>
    <s v="Yes"/>
    <s v="Electronic check"/>
    <x v="810"/>
    <x v="1"/>
    <n v="1346.9"/>
    <x v="0"/>
    <x v="0"/>
    <x v="0"/>
    <x v="55"/>
  </r>
  <r>
    <x v="2965"/>
    <s v="Male"/>
    <x v="0"/>
    <s v="No"/>
    <s v="No"/>
    <n v="51"/>
    <s v="Yes"/>
    <s v="Yes"/>
    <s v="Fiber optic"/>
    <s v="No"/>
    <s v="No"/>
    <s v="Yes"/>
    <s v="No"/>
    <s v="No"/>
    <s v="No"/>
    <s v="Month-to-month"/>
    <s v="No"/>
    <s v="Credit card (automatic)"/>
    <x v="191"/>
    <x v="2"/>
    <n v="4242.3500000000004"/>
    <x v="1"/>
    <x v="1"/>
    <x v="0"/>
    <x v="30"/>
  </r>
  <r>
    <x v="2966"/>
    <s v="Female"/>
    <x v="1"/>
    <s v="No"/>
    <s v="No"/>
    <n v="14"/>
    <s v="No"/>
    <s v="No phone service"/>
    <s v="DSL"/>
    <s v="No"/>
    <s v="No"/>
    <s v="No"/>
    <s v="No"/>
    <s v="Yes"/>
    <s v="Yes"/>
    <s v="Month-to-month"/>
    <s v="Yes"/>
    <s v="Electronic check"/>
    <x v="1001"/>
    <x v="1"/>
    <n v="672.7"/>
    <x v="0"/>
    <x v="0"/>
    <x v="0"/>
    <x v="52"/>
  </r>
  <r>
    <x v="2967"/>
    <s v="Male"/>
    <x v="0"/>
    <s v="Yes"/>
    <s v="No"/>
    <n v="59"/>
    <s v="Yes"/>
    <s v="Yes"/>
    <s v="Fiber optic"/>
    <s v="Yes"/>
    <s v="Yes"/>
    <s v="Yes"/>
    <s v="Yes"/>
    <s v="Yes"/>
    <s v="Yes"/>
    <s v="Two year"/>
    <s v="No"/>
    <s v="Electronic check"/>
    <x v="1191"/>
    <x v="2"/>
    <n v="6561.25"/>
    <x v="0"/>
    <x v="0"/>
    <x v="0"/>
    <x v="74"/>
  </r>
  <r>
    <x v="2968"/>
    <s v="Male"/>
    <x v="0"/>
    <s v="No"/>
    <s v="No"/>
    <n v="3"/>
    <s v="Yes"/>
    <s v="No"/>
    <s v="Fiber optic"/>
    <s v="No"/>
    <s v="Yes"/>
    <s v="Yes"/>
    <s v="No"/>
    <s v="No"/>
    <s v="Yes"/>
    <s v="Month-to-month"/>
    <s v="No"/>
    <s v="Electronic check"/>
    <x v="254"/>
    <x v="2"/>
    <n v="268.45"/>
    <x v="0"/>
    <x v="0"/>
    <x v="0"/>
    <x v="17"/>
  </r>
  <r>
    <x v="2969"/>
    <s v="Female"/>
    <x v="0"/>
    <s v="Yes"/>
    <s v="Yes"/>
    <n v="65"/>
    <s v="Yes"/>
    <s v="Yes"/>
    <s v="Fiber optic"/>
    <s v="Yes"/>
    <s v="No"/>
    <s v="Yes"/>
    <s v="Yes"/>
    <s v="Yes"/>
    <s v="Yes"/>
    <s v="Two year"/>
    <s v="No"/>
    <s v="Electronic check"/>
    <x v="1192"/>
    <x v="2"/>
    <n v="7337.55"/>
    <x v="0"/>
    <x v="0"/>
    <x v="0"/>
    <x v="72"/>
  </r>
  <r>
    <x v="2970"/>
    <s v="Male"/>
    <x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x v="1193"/>
    <x v="2"/>
    <n v="331.9"/>
    <x v="1"/>
    <x v="1"/>
    <x v="0"/>
    <x v="26"/>
  </r>
  <r>
    <x v="2971"/>
    <s v="Female"/>
    <x v="0"/>
    <s v="Yes"/>
    <s v="Yes"/>
    <n v="59"/>
    <s v="Yes"/>
    <s v="Yes"/>
    <s v="DSL"/>
    <s v="Yes"/>
    <s v="Yes"/>
    <s v="Yes"/>
    <s v="Yes"/>
    <s v="Yes"/>
    <s v="Yes"/>
    <s v="Two year"/>
    <s v="No"/>
    <s v="Credit card (automatic)"/>
    <x v="1082"/>
    <x v="2"/>
    <n v="5194.05"/>
    <x v="0"/>
    <x v="0"/>
    <x v="0"/>
    <x v="17"/>
  </r>
  <r>
    <x v="2972"/>
    <s v="Male"/>
    <x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x v="1119"/>
    <x v="1"/>
    <n v="4478.8500000000004"/>
    <x v="0"/>
    <x v="0"/>
    <x v="0"/>
    <x v="22"/>
  </r>
  <r>
    <x v="2973"/>
    <s v="Female"/>
    <x v="0"/>
    <s v="Yes"/>
    <s v="Yes"/>
    <n v="62"/>
    <s v="Yes"/>
    <s v="No"/>
    <s v="Fiber optic"/>
    <s v="No"/>
    <s v="Yes"/>
    <s v="Yes"/>
    <s v="No"/>
    <s v="Yes"/>
    <s v="Yes"/>
    <s v="Month-to-month"/>
    <s v="Yes"/>
    <s v="Electronic check"/>
    <x v="386"/>
    <x v="2"/>
    <n v="6283.3"/>
    <x v="1"/>
    <x v="1"/>
    <x v="0"/>
    <x v="5"/>
  </r>
  <r>
    <x v="2974"/>
    <s v="Male"/>
    <x v="0"/>
    <s v="No"/>
    <s v="No"/>
    <n v="28"/>
    <s v="Yes"/>
    <s v="Yes"/>
    <s v="Fiber optic"/>
    <s v="Yes"/>
    <s v="Yes"/>
    <s v="No"/>
    <s v="No"/>
    <s v="No"/>
    <s v="Yes"/>
    <s v="Month-to-month"/>
    <s v="Yes"/>
    <s v="Credit card (automatic)"/>
    <x v="521"/>
    <x v="2"/>
    <n v="2659.4"/>
    <x v="1"/>
    <x v="1"/>
    <x v="0"/>
    <x v="36"/>
  </r>
  <r>
    <x v="2975"/>
    <s v="Male"/>
    <x v="0"/>
    <s v="No"/>
    <s v="No"/>
    <n v="3"/>
    <s v="Yes"/>
    <s v="No"/>
    <s v="DSL"/>
    <s v="No"/>
    <s v="No"/>
    <s v="No"/>
    <s v="Yes"/>
    <s v="No"/>
    <s v="Yes"/>
    <s v="Month-to-month"/>
    <s v="No"/>
    <s v="Mailed check"/>
    <x v="873"/>
    <x v="1"/>
    <n v="196.9"/>
    <x v="0"/>
    <x v="0"/>
    <x v="0"/>
    <x v="76"/>
  </r>
  <r>
    <x v="2976"/>
    <s v="Male"/>
    <x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72"/>
    <x v="3"/>
    <n v="439.2"/>
    <x v="0"/>
    <x v="0"/>
    <x v="0"/>
    <x v="43"/>
  </r>
  <r>
    <x v="2977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88"/>
    <x v="3"/>
    <n v="19.5"/>
    <x v="0"/>
    <x v="0"/>
    <x v="0"/>
    <x v="19"/>
  </r>
  <r>
    <x v="2978"/>
    <s v="Male"/>
    <x v="0"/>
    <s v="No"/>
    <s v="No"/>
    <n v="24"/>
    <s v="Yes"/>
    <s v="No"/>
    <s v="Fiber optic"/>
    <s v="No"/>
    <s v="Yes"/>
    <s v="Yes"/>
    <s v="Yes"/>
    <s v="No"/>
    <s v="No"/>
    <s v="Month-to-month"/>
    <s v="Yes"/>
    <s v="Electronic check"/>
    <x v="121"/>
    <x v="2"/>
    <n v="2107.15"/>
    <x v="0"/>
    <x v="0"/>
    <x v="0"/>
    <x v="61"/>
  </r>
  <r>
    <x v="2979"/>
    <s v="Male"/>
    <x v="1"/>
    <s v="No"/>
    <s v="No"/>
    <n v="57"/>
    <s v="Yes"/>
    <s v="No"/>
    <s v="DSL"/>
    <s v="No"/>
    <s v="No"/>
    <s v="Yes"/>
    <s v="Yes"/>
    <s v="No"/>
    <s v="No"/>
    <s v="One year"/>
    <s v="Yes"/>
    <s v="Electronic check"/>
    <x v="878"/>
    <x v="1"/>
    <n v="3035.8"/>
    <x v="0"/>
    <x v="0"/>
    <x v="0"/>
    <x v="2"/>
  </r>
  <r>
    <x v="2980"/>
    <s v="Female"/>
    <x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40"/>
    <x v="3"/>
    <n v="1866.45"/>
    <x v="0"/>
    <x v="0"/>
    <x v="0"/>
    <x v="38"/>
  </r>
  <r>
    <x v="2981"/>
    <s v="Male"/>
    <x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89"/>
    <x v="3"/>
    <n v="1430.95"/>
    <x v="0"/>
    <x v="0"/>
    <x v="0"/>
    <x v="14"/>
  </r>
  <r>
    <x v="2982"/>
    <s v="Male"/>
    <x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15"/>
    <x v="3"/>
    <n v="1071.5999999999999"/>
    <x v="0"/>
    <x v="0"/>
    <x v="0"/>
    <x v="14"/>
  </r>
  <r>
    <x v="2983"/>
    <s v="Male"/>
    <x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x v="58"/>
    <x v="2"/>
    <n v="6457.15"/>
    <x v="0"/>
    <x v="0"/>
    <x v="0"/>
    <x v="17"/>
  </r>
  <r>
    <x v="2984"/>
    <s v="Female"/>
    <x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82"/>
    <x v="3"/>
    <n v="684.05"/>
    <x v="0"/>
    <x v="0"/>
    <x v="0"/>
    <x v="45"/>
  </r>
  <r>
    <x v="2985"/>
    <s v="Female"/>
    <x v="0"/>
    <s v="No"/>
    <s v="No"/>
    <n v="35"/>
    <s v="Yes"/>
    <s v="Yes"/>
    <s v="Fiber optic"/>
    <s v="Yes"/>
    <s v="Yes"/>
    <s v="Yes"/>
    <s v="Yes"/>
    <s v="Yes"/>
    <s v="Yes"/>
    <s v="Two year"/>
    <s v="Yes"/>
    <s v="Mailed check"/>
    <x v="936"/>
    <x v="2"/>
    <n v="3914.05"/>
    <x v="0"/>
    <x v="0"/>
    <x v="0"/>
    <x v="13"/>
  </r>
  <r>
    <x v="2986"/>
    <s v="Female"/>
    <x v="0"/>
    <s v="Yes"/>
    <s v="Yes"/>
    <n v="55"/>
    <s v="Yes"/>
    <s v="No"/>
    <s v="Fiber optic"/>
    <s v="No"/>
    <s v="No"/>
    <s v="No"/>
    <s v="No"/>
    <s v="No"/>
    <s v="No"/>
    <s v="Two year"/>
    <s v="Yes"/>
    <s v="Credit card (automatic)"/>
    <x v="1194"/>
    <x v="2"/>
    <n v="3842.6"/>
    <x v="0"/>
    <x v="0"/>
    <x v="0"/>
    <x v="29"/>
  </r>
  <r>
    <x v="2987"/>
    <s v="Female"/>
    <x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51"/>
    <x v="3"/>
    <n v="670.35"/>
    <x v="0"/>
    <x v="0"/>
    <x v="0"/>
    <x v="19"/>
  </r>
  <r>
    <x v="2988"/>
    <s v="Male"/>
    <x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x v="1161"/>
    <x v="2"/>
    <n v="7880.25"/>
    <x v="0"/>
    <x v="0"/>
    <x v="0"/>
    <x v="53"/>
  </r>
  <r>
    <x v="2989"/>
    <s v="Male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79"/>
    <x v="3"/>
    <n v="19.2"/>
    <x v="0"/>
    <x v="0"/>
    <x v="0"/>
    <x v="10"/>
  </r>
  <r>
    <x v="2990"/>
    <s v="Male"/>
    <x v="0"/>
    <s v="No"/>
    <s v="No"/>
    <n v="10"/>
    <s v="No"/>
    <s v="No phone service"/>
    <s v="DSL"/>
    <s v="No"/>
    <s v="No"/>
    <s v="No"/>
    <s v="No"/>
    <s v="No"/>
    <s v="Yes"/>
    <s v="Month-to-month"/>
    <s v="Yes"/>
    <s v="Mailed check"/>
    <x v="1195"/>
    <x v="0"/>
    <n v="298.45"/>
    <x v="1"/>
    <x v="1"/>
    <x v="0"/>
    <x v="48"/>
  </r>
  <r>
    <x v="2991"/>
    <s v="Female"/>
    <x v="1"/>
    <s v="Yes"/>
    <s v="No"/>
    <n v="37"/>
    <s v="Yes"/>
    <s v="No"/>
    <s v="Fiber optic"/>
    <s v="No"/>
    <s v="No"/>
    <s v="Yes"/>
    <s v="Yes"/>
    <s v="Yes"/>
    <s v="No"/>
    <s v="Month-to-month"/>
    <s v="No"/>
    <s v="Electronic check"/>
    <x v="862"/>
    <x v="2"/>
    <n v="3371.75"/>
    <x v="0"/>
    <x v="0"/>
    <x v="0"/>
    <x v="17"/>
  </r>
  <r>
    <x v="2992"/>
    <s v="Male"/>
    <x v="0"/>
    <s v="No"/>
    <s v="No"/>
    <n v="12"/>
    <s v="No"/>
    <s v="No phone service"/>
    <s v="DSL"/>
    <s v="No"/>
    <s v="Yes"/>
    <s v="No"/>
    <s v="Yes"/>
    <s v="No"/>
    <s v="No"/>
    <s v="Month-to-month"/>
    <s v="No"/>
    <s v="Mailed check"/>
    <x v="1196"/>
    <x v="0"/>
    <n v="442.45"/>
    <x v="0"/>
    <x v="0"/>
    <x v="0"/>
    <x v="48"/>
  </r>
  <r>
    <x v="2993"/>
    <s v="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6"/>
    <x v="3"/>
    <n v="20.399999999999999"/>
    <x v="0"/>
    <x v="0"/>
    <x v="0"/>
    <x v="19"/>
  </r>
  <r>
    <x v="2994"/>
    <s v="Male"/>
    <x v="0"/>
    <s v="Yes"/>
    <s v="No"/>
    <n v="62"/>
    <s v="No"/>
    <s v="No phone service"/>
    <s v="DSL"/>
    <s v="Yes"/>
    <s v="Yes"/>
    <s v="No"/>
    <s v="Yes"/>
    <s v="No"/>
    <s v="No"/>
    <s v="Two year"/>
    <s v="Yes"/>
    <s v="Credit card (automatic)"/>
    <x v="1197"/>
    <x v="0"/>
    <n v="2345.5500000000002"/>
    <x v="0"/>
    <x v="0"/>
    <x v="0"/>
    <x v="88"/>
  </r>
  <r>
    <x v="2995"/>
    <s v="Female"/>
    <x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x v="186"/>
    <x v="3"/>
    <n v="25.25"/>
    <x v="0"/>
    <x v="0"/>
    <x v="0"/>
    <x v="38"/>
  </r>
  <r>
    <x v="2996"/>
    <s v="Female"/>
    <x v="0"/>
    <s v="No"/>
    <s v="No"/>
    <n v="18"/>
    <s v="Yes"/>
    <s v="Yes"/>
    <s v="DSL"/>
    <s v="Yes"/>
    <s v="No"/>
    <s v="Yes"/>
    <s v="No"/>
    <s v="No"/>
    <s v="No"/>
    <s v="Month-to-month"/>
    <s v="Yes"/>
    <s v="Mailed check"/>
    <x v="1143"/>
    <x v="1"/>
    <n v="1156.3499999999999"/>
    <x v="0"/>
    <x v="0"/>
    <x v="0"/>
    <x v="76"/>
  </r>
  <r>
    <x v="2997"/>
    <s v="Male"/>
    <x v="1"/>
    <s v="Yes"/>
    <s v="No"/>
    <n v="69"/>
    <s v="Yes"/>
    <s v="Yes"/>
    <s v="Fiber optic"/>
    <s v="No"/>
    <s v="Yes"/>
    <s v="No"/>
    <s v="No"/>
    <s v="Yes"/>
    <s v="No"/>
    <s v="Month-to-month"/>
    <s v="Yes"/>
    <s v="Electronic check"/>
    <x v="930"/>
    <x v="2"/>
    <n v="6143.15"/>
    <x v="1"/>
    <x v="1"/>
    <x v="0"/>
    <x v="17"/>
  </r>
  <r>
    <x v="2998"/>
    <s v="Male"/>
    <x v="0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x v="73"/>
    <x v="2"/>
    <n v="144.80000000000001"/>
    <x v="0"/>
    <x v="0"/>
    <x v="0"/>
    <x v="27"/>
  </r>
  <r>
    <x v="2999"/>
    <s v="Male"/>
    <x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6"/>
    <x v="3"/>
    <n v="414.95"/>
    <x v="0"/>
    <x v="0"/>
    <x v="0"/>
    <x v="14"/>
  </r>
  <r>
    <x v="3000"/>
    <s v="Male"/>
    <x v="0"/>
    <s v="No"/>
    <s v="No"/>
    <n v="12"/>
    <s v="Yes"/>
    <s v="Yes"/>
    <s v="Fiber optic"/>
    <s v="No"/>
    <s v="No"/>
    <s v="No"/>
    <s v="No"/>
    <s v="Yes"/>
    <s v="No"/>
    <s v="Month-to-month"/>
    <s v="Yes"/>
    <s v="Electronic check"/>
    <x v="777"/>
    <x v="2"/>
    <n v="1059.55"/>
    <x v="1"/>
    <x v="1"/>
    <x v="0"/>
    <x v="50"/>
  </r>
  <r>
    <x v="3001"/>
    <s v="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6"/>
    <x v="3"/>
    <n v="181.8"/>
    <x v="0"/>
    <x v="0"/>
    <x v="0"/>
    <x v="19"/>
  </r>
  <r>
    <x v="3002"/>
    <s v="Male"/>
    <x v="0"/>
    <s v="No"/>
    <s v="No"/>
    <n v="27"/>
    <s v="Yes"/>
    <s v="No"/>
    <s v="DSL"/>
    <s v="Yes"/>
    <s v="No"/>
    <s v="Yes"/>
    <s v="Yes"/>
    <s v="Yes"/>
    <s v="Yes"/>
    <s v="One year"/>
    <s v="No"/>
    <s v="Electronic check"/>
    <x v="563"/>
    <x v="2"/>
    <n v="2212.5500000000002"/>
    <x v="0"/>
    <x v="0"/>
    <x v="0"/>
    <x v="49"/>
  </r>
  <r>
    <x v="3003"/>
    <s v="Male"/>
    <x v="0"/>
    <s v="No"/>
    <s v="Yes"/>
    <n v="27"/>
    <s v="Yes"/>
    <s v="Yes"/>
    <s v="Fiber optic"/>
    <s v="No"/>
    <s v="No"/>
    <s v="No"/>
    <s v="Yes"/>
    <s v="No"/>
    <s v="No"/>
    <s v="Month-to-month"/>
    <s v="Yes"/>
    <s v="Electronic check"/>
    <x v="849"/>
    <x v="2"/>
    <n v="2180.5500000000002"/>
    <x v="1"/>
    <x v="1"/>
    <x v="0"/>
    <x v="30"/>
  </r>
  <r>
    <x v="3004"/>
    <s v="Male"/>
    <x v="0"/>
    <s v="Yes"/>
    <s v="Yes"/>
    <n v="1"/>
    <s v="Yes"/>
    <s v="No"/>
    <s v="Fiber optic"/>
    <s v="No"/>
    <s v="No"/>
    <s v="No"/>
    <s v="No"/>
    <s v="Yes"/>
    <s v="Yes"/>
    <s v="Month-to-month"/>
    <s v="No"/>
    <s v="Mailed check"/>
    <x v="294"/>
    <x v="2"/>
    <n v="89.15"/>
    <x v="1"/>
    <x v="1"/>
    <x v="0"/>
    <x v="6"/>
  </r>
  <r>
    <x v="3005"/>
    <s v="Female"/>
    <x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956"/>
    <x v="3"/>
    <n v="459.95"/>
    <x v="0"/>
    <x v="0"/>
    <x v="0"/>
    <x v="19"/>
  </r>
  <r>
    <x v="3006"/>
    <s v="Male"/>
    <x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x v="339"/>
    <x v="2"/>
    <n v="1036.75"/>
    <x v="1"/>
    <x v="1"/>
    <x v="0"/>
    <x v="27"/>
  </r>
  <r>
    <x v="3007"/>
    <s v="Female"/>
    <x v="1"/>
    <s v="No"/>
    <s v="No"/>
    <n v="32"/>
    <s v="Yes"/>
    <s v="No"/>
    <s v="Fiber optic"/>
    <s v="No"/>
    <s v="Yes"/>
    <s v="No"/>
    <s v="No"/>
    <s v="No"/>
    <s v="No"/>
    <s v="Month-to-month"/>
    <s v="Yes"/>
    <s v="Electronic check"/>
    <x v="113"/>
    <x v="2"/>
    <n v="2276.9499999999998"/>
    <x v="1"/>
    <x v="1"/>
    <x v="0"/>
    <x v="59"/>
  </r>
  <r>
    <x v="3008"/>
    <s v="Female"/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87"/>
    <x v="3"/>
    <n v="211.95"/>
    <x v="0"/>
    <x v="0"/>
    <x v="0"/>
    <x v="19"/>
  </r>
  <r>
    <x v="3009"/>
    <s v="Male"/>
    <x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746"/>
    <x v="3"/>
    <n v="25"/>
    <x v="0"/>
    <x v="0"/>
    <x v="0"/>
    <x v="38"/>
  </r>
  <r>
    <x v="3010"/>
    <s v="Male"/>
    <x v="1"/>
    <s v="No"/>
    <s v="Yes"/>
    <n v="38"/>
    <s v="Yes"/>
    <s v="Yes"/>
    <s v="Fiber optic"/>
    <s v="Yes"/>
    <s v="No"/>
    <s v="No"/>
    <s v="No"/>
    <s v="No"/>
    <s v="No"/>
    <s v="Month-to-month"/>
    <s v="Yes"/>
    <s v="Mailed check"/>
    <x v="533"/>
    <x v="2"/>
    <n v="3162.65"/>
    <x v="0"/>
    <x v="0"/>
    <x v="0"/>
    <x v="30"/>
  </r>
  <r>
    <x v="3011"/>
    <s v="Female"/>
    <x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9"/>
    <x v="3"/>
    <n v="210.65"/>
    <x v="0"/>
    <x v="0"/>
    <x v="0"/>
    <x v="19"/>
  </r>
  <r>
    <x v="3012"/>
    <s v="Male"/>
    <x v="0"/>
    <s v="Yes"/>
    <s v="Yes"/>
    <n v="54"/>
    <s v="Yes"/>
    <s v="Yes"/>
    <s v="DSL"/>
    <s v="Yes"/>
    <s v="Yes"/>
    <s v="No"/>
    <s v="Yes"/>
    <s v="No"/>
    <s v="No"/>
    <s v="Two year"/>
    <s v="Yes"/>
    <s v="Credit card (automatic)"/>
    <x v="796"/>
    <x v="1"/>
    <n v="3566.7"/>
    <x v="0"/>
    <x v="0"/>
    <x v="0"/>
    <x v="24"/>
  </r>
  <r>
    <x v="3013"/>
    <s v="Female"/>
    <x v="0"/>
    <s v="No"/>
    <s v="No"/>
    <n v="29"/>
    <s v="Yes"/>
    <s v="Yes"/>
    <s v="DSL"/>
    <s v="No"/>
    <s v="No"/>
    <s v="No"/>
    <s v="No"/>
    <s v="Yes"/>
    <s v="Yes"/>
    <s v="One year"/>
    <s v="Yes"/>
    <s v="Credit card (automatic)"/>
    <x v="1179"/>
    <x v="2"/>
    <n v="2080.1"/>
    <x v="0"/>
    <x v="0"/>
    <x v="0"/>
    <x v="4"/>
  </r>
  <r>
    <x v="3014"/>
    <s v="Male"/>
    <x v="1"/>
    <s v="Yes"/>
    <s v="No"/>
    <n v="44"/>
    <s v="Yes"/>
    <s v="Yes"/>
    <s v="Fiber optic"/>
    <s v="No"/>
    <s v="No"/>
    <s v="Yes"/>
    <s v="No"/>
    <s v="Yes"/>
    <s v="No"/>
    <s v="Month-to-month"/>
    <s v="Yes"/>
    <s v="Electronic check"/>
    <x v="448"/>
    <x v="2"/>
    <n v="4040.2"/>
    <x v="0"/>
    <x v="0"/>
    <x v="0"/>
    <x v="6"/>
  </r>
  <r>
    <x v="3015"/>
    <s v="Male"/>
    <x v="0"/>
    <s v="Yes"/>
    <s v="Yes"/>
    <n v="59"/>
    <s v="Yes"/>
    <s v="No"/>
    <s v="DSL"/>
    <s v="Yes"/>
    <s v="Yes"/>
    <s v="Yes"/>
    <s v="Yes"/>
    <s v="Yes"/>
    <s v="Yes"/>
    <s v="Two year"/>
    <s v="Yes"/>
    <s v="Electronic check"/>
    <x v="318"/>
    <x v="2"/>
    <n v="5186"/>
    <x v="0"/>
    <x v="0"/>
    <x v="0"/>
    <x v="70"/>
  </r>
  <r>
    <x v="3016"/>
    <s v="Female"/>
    <x v="0"/>
    <s v="No"/>
    <s v="No"/>
    <n v="3"/>
    <s v="Yes"/>
    <s v="No"/>
    <s v="DSL"/>
    <s v="No"/>
    <s v="No"/>
    <s v="No"/>
    <s v="No"/>
    <s v="No"/>
    <s v="Yes"/>
    <s v="Month-to-month"/>
    <s v="Yes"/>
    <s v="Electronic check"/>
    <x v="25"/>
    <x v="1"/>
    <n v="196.15"/>
    <x v="1"/>
    <x v="1"/>
    <x v="0"/>
    <x v="16"/>
  </r>
  <r>
    <x v="3017"/>
    <s v="Female"/>
    <x v="0"/>
    <s v="Yes"/>
    <s v="Yes"/>
    <n v="18"/>
    <s v="Yes"/>
    <s v="No"/>
    <s v="DSL"/>
    <s v="Yes"/>
    <s v="Yes"/>
    <s v="No"/>
    <s v="Yes"/>
    <s v="No"/>
    <s v="No"/>
    <s v="One year"/>
    <s v="Yes"/>
    <s v="Mailed check"/>
    <x v="946"/>
    <x v="1"/>
    <n v="1087.45"/>
    <x v="0"/>
    <x v="0"/>
    <x v="0"/>
    <x v="47"/>
  </r>
  <r>
    <x v="3018"/>
    <s v="Male"/>
    <x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75"/>
    <x v="3"/>
    <n v="1672.15"/>
    <x v="0"/>
    <x v="0"/>
    <x v="0"/>
    <x v="38"/>
  </r>
  <r>
    <x v="3019"/>
    <s v="Female"/>
    <x v="0"/>
    <s v="Yes"/>
    <s v="Yes"/>
    <n v="22"/>
    <s v="Yes"/>
    <s v="No"/>
    <s v="DSL"/>
    <s v="No"/>
    <s v="Yes"/>
    <s v="No"/>
    <s v="Yes"/>
    <s v="No"/>
    <s v="No"/>
    <s v="Month-to-month"/>
    <s v="No"/>
    <s v="Electronic check"/>
    <x v="237"/>
    <x v="1"/>
    <n v="1206.05"/>
    <x v="1"/>
    <x v="1"/>
    <x v="0"/>
    <x v="16"/>
  </r>
  <r>
    <x v="3020"/>
    <s v="Male"/>
    <x v="0"/>
    <s v="No"/>
    <s v="Yes"/>
    <n v="33"/>
    <s v="No"/>
    <s v="No phone service"/>
    <s v="DSL"/>
    <s v="Yes"/>
    <s v="No"/>
    <s v="No"/>
    <s v="Yes"/>
    <s v="No"/>
    <s v="No"/>
    <s v="One year"/>
    <s v="No"/>
    <s v="Credit card (automatic)"/>
    <x v="1198"/>
    <x v="0"/>
    <n v="1113.95"/>
    <x v="0"/>
    <x v="0"/>
    <x v="0"/>
    <x v="48"/>
  </r>
  <r>
    <x v="3021"/>
    <s v="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1"/>
    <x v="3"/>
    <n v="107.05"/>
    <x v="0"/>
    <x v="0"/>
    <x v="0"/>
    <x v="19"/>
  </r>
  <r>
    <x v="3022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1"/>
    <x v="3"/>
    <n v="38.15"/>
    <x v="0"/>
    <x v="0"/>
    <x v="0"/>
    <x v="19"/>
  </r>
  <r>
    <x v="3023"/>
    <s v="Male"/>
    <x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x v="377"/>
    <x v="2"/>
    <n v="6339.3"/>
    <x v="0"/>
    <x v="0"/>
    <x v="0"/>
    <x v="17"/>
  </r>
  <r>
    <x v="3024"/>
    <s v="Male"/>
    <x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6"/>
    <x v="3"/>
    <n v="184.1"/>
    <x v="0"/>
    <x v="0"/>
    <x v="0"/>
    <x v="19"/>
  </r>
  <r>
    <x v="3025"/>
    <s v="Male"/>
    <x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80"/>
    <x v="3"/>
    <n v="1688.9"/>
    <x v="0"/>
    <x v="0"/>
    <x v="0"/>
    <x v="45"/>
  </r>
  <r>
    <x v="3026"/>
    <s v="Female"/>
    <x v="0"/>
    <s v="Yes"/>
    <s v="No"/>
    <n v="16"/>
    <s v="Yes"/>
    <s v="Yes"/>
    <s v="Fiber optic"/>
    <s v="No"/>
    <s v="No"/>
    <s v="No"/>
    <s v="No"/>
    <s v="Yes"/>
    <s v="No"/>
    <s v="Month-to-month"/>
    <s v="Yes"/>
    <s v="Electronic check"/>
    <x v="511"/>
    <x v="2"/>
    <n v="1378.25"/>
    <x v="1"/>
    <x v="1"/>
    <x v="0"/>
    <x v="32"/>
  </r>
  <r>
    <x v="3027"/>
    <s v="Female"/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12"/>
    <x v="3"/>
    <n v="137.6"/>
    <x v="0"/>
    <x v="0"/>
    <x v="0"/>
    <x v="14"/>
  </r>
  <r>
    <x v="3028"/>
    <s v="Male"/>
    <x v="0"/>
    <s v="No"/>
    <s v="No"/>
    <n v="5"/>
    <s v="No"/>
    <s v="No phone service"/>
    <s v="DSL"/>
    <s v="Yes"/>
    <s v="Yes"/>
    <s v="Yes"/>
    <s v="Yes"/>
    <s v="No"/>
    <s v="No"/>
    <s v="Month-to-month"/>
    <s v="Yes"/>
    <s v="Mailed check"/>
    <x v="1199"/>
    <x v="1"/>
    <n v="219"/>
    <x v="1"/>
    <x v="1"/>
    <x v="0"/>
    <x v="91"/>
  </r>
  <r>
    <x v="3029"/>
    <s v="Male"/>
    <x v="0"/>
    <s v="Yes"/>
    <s v="Yes"/>
    <n v="23"/>
    <s v="Yes"/>
    <s v="Yes"/>
    <s v="DSL"/>
    <s v="No"/>
    <s v="No"/>
    <s v="No"/>
    <s v="No"/>
    <s v="No"/>
    <s v="No"/>
    <s v="One year"/>
    <s v="Yes"/>
    <s v="Credit card (automatic)"/>
    <x v="1200"/>
    <x v="1"/>
    <n v="1067.1500000000001"/>
    <x v="1"/>
    <x v="1"/>
    <x v="0"/>
    <x v="85"/>
  </r>
  <r>
    <x v="3030"/>
    <s v="Male"/>
    <x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x v="1024"/>
    <x v="2"/>
    <n v="79.55"/>
    <x v="1"/>
    <x v="1"/>
    <x v="0"/>
    <x v="30"/>
  </r>
  <r>
    <x v="3031"/>
    <s v="Female"/>
    <x v="1"/>
    <s v="Yes"/>
    <s v="No"/>
    <n v="50"/>
    <s v="Yes"/>
    <s v="No"/>
    <s v="Fiber optic"/>
    <s v="No"/>
    <s v="No"/>
    <s v="No"/>
    <s v="No"/>
    <s v="No"/>
    <s v="No"/>
    <s v="Month-to-month"/>
    <s v="Yes"/>
    <s v="Electronic check"/>
    <x v="921"/>
    <x v="2"/>
    <n v="3444.85"/>
    <x v="1"/>
    <x v="1"/>
    <x v="0"/>
    <x v="4"/>
  </r>
  <r>
    <x v="3032"/>
    <s v="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3"/>
    <x v="3"/>
    <n v="369.05"/>
    <x v="0"/>
    <x v="0"/>
    <x v="0"/>
    <x v="10"/>
  </r>
  <r>
    <x v="3033"/>
    <s v="Female"/>
    <x v="0"/>
    <s v="Yes"/>
    <s v="No"/>
    <n v="68"/>
    <s v="Yes"/>
    <s v="Yes"/>
    <s v="Fiber optic"/>
    <s v="Yes"/>
    <s v="Yes"/>
    <s v="Yes"/>
    <s v="No"/>
    <s v="Yes"/>
    <s v="Yes"/>
    <s v="Two year"/>
    <s v="Yes"/>
    <s v="Bank transfer (automatic)"/>
    <x v="536"/>
    <x v="2"/>
    <n v="7553.6"/>
    <x v="0"/>
    <x v="0"/>
    <x v="0"/>
    <x v="44"/>
  </r>
  <r>
    <x v="3034"/>
    <s v="Male"/>
    <x v="0"/>
    <s v="No"/>
    <s v="No"/>
    <n v="1"/>
    <s v="Yes"/>
    <s v="Yes"/>
    <s v="Fiber optic"/>
    <s v="No"/>
    <s v="No"/>
    <s v="No"/>
    <s v="No"/>
    <s v="Yes"/>
    <s v="No"/>
    <s v="Month-to-month"/>
    <s v="No"/>
    <s v="Electronic check"/>
    <x v="45"/>
    <x v="2"/>
    <n v="84.5"/>
    <x v="1"/>
    <x v="1"/>
    <x v="0"/>
    <x v="32"/>
  </r>
  <r>
    <x v="3035"/>
    <s v="Female"/>
    <x v="1"/>
    <s v="Yes"/>
    <s v="No"/>
    <n v="25"/>
    <s v="Yes"/>
    <s v="No"/>
    <s v="Fiber optic"/>
    <s v="No"/>
    <s v="No"/>
    <s v="No"/>
    <s v="No"/>
    <s v="No"/>
    <s v="No"/>
    <s v="Month-to-month"/>
    <s v="Yes"/>
    <s v="Electronic check"/>
    <x v="1201"/>
    <x v="2"/>
    <n v="1813.1"/>
    <x v="0"/>
    <x v="0"/>
    <x v="0"/>
    <x v="29"/>
  </r>
  <r>
    <x v="3036"/>
    <s v="Male"/>
    <x v="0"/>
    <s v="No"/>
    <s v="No"/>
    <n v="67"/>
    <s v="No"/>
    <s v="No phone service"/>
    <s v="DSL"/>
    <s v="Yes"/>
    <s v="No"/>
    <s v="Yes"/>
    <s v="Yes"/>
    <s v="Yes"/>
    <s v="No"/>
    <s v="One year"/>
    <s v="Yes"/>
    <s v="Bank transfer (automatic)"/>
    <x v="1202"/>
    <x v="1"/>
    <n v="3321.35"/>
    <x v="0"/>
    <x v="0"/>
    <x v="0"/>
    <x v="33"/>
  </r>
  <r>
    <x v="3037"/>
    <s v="Male"/>
    <x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77"/>
    <x v="3"/>
    <n v="707.5"/>
    <x v="0"/>
    <x v="0"/>
    <x v="0"/>
    <x v="19"/>
  </r>
  <r>
    <x v="3038"/>
    <s v="Female"/>
    <x v="1"/>
    <s v="Yes"/>
    <s v="No"/>
    <n v="67"/>
    <s v="Yes"/>
    <s v="Yes"/>
    <s v="Fiber optic"/>
    <s v="Yes"/>
    <s v="Yes"/>
    <s v="No"/>
    <s v="No"/>
    <s v="Yes"/>
    <s v="Yes"/>
    <s v="One year"/>
    <s v="Yes"/>
    <s v="Electronic check"/>
    <x v="619"/>
    <x v="2"/>
    <n v="7112.15"/>
    <x v="0"/>
    <x v="0"/>
    <x v="0"/>
    <x v="12"/>
  </r>
  <r>
    <x v="3039"/>
    <s v="Male"/>
    <x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x v="952"/>
    <x v="1"/>
    <n v="4641.1000000000004"/>
    <x v="0"/>
    <x v="0"/>
    <x v="0"/>
    <x v="35"/>
  </r>
  <r>
    <x v="3040"/>
    <s v="Male"/>
    <x v="0"/>
    <s v="Yes"/>
    <s v="No"/>
    <n v="71"/>
    <s v="Yes"/>
    <s v="Yes"/>
    <s v="Fiber optic"/>
    <s v="No"/>
    <s v="Yes"/>
    <s v="Yes"/>
    <s v="Yes"/>
    <s v="Yes"/>
    <s v="Yes"/>
    <s v="Two year"/>
    <s v="Yes"/>
    <s v="Credit card (automatic)"/>
    <x v="1203"/>
    <x v="2"/>
    <n v="7690.9"/>
    <x v="1"/>
    <x v="1"/>
    <x v="0"/>
    <x v="72"/>
  </r>
  <r>
    <x v="3041"/>
    <s v="Male"/>
    <x v="0"/>
    <s v="No"/>
    <s v="Yes"/>
    <n v="1"/>
    <s v="Yes"/>
    <s v="No"/>
    <s v="DSL"/>
    <s v="No"/>
    <s v="Yes"/>
    <s v="No"/>
    <s v="No"/>
    <s v="No"/>
    <s v="No"/>
    <s v="Month-to-month"/>
    <s v="Yes"/>
    <s v="Electronic check"/>
    <x v="503"/>
    <x v="1"/>
    <n v="49.9"/>
    <x v="0"/>
    <x v="0"/>
    <x v="0"/>
    <x v="9"/>
  </r>
  <r>
    <x v="3042"/>
    <s v="Male"/>
    <x v="0"/>
    <s v="No"/>
    <s v="No"/>
    <n v="46"/>
    <s v="No"/>
    <s v="No phone service"/>
    <s v="DSL"/>
    <s v="No"/>
    <s v="Yes"/>
    <s v="No"/>
    <s v="No"/>
    <s v="No"/>
    <s v="No"/>
    <s v="Month-to-month"/>
    <s v="No"/>
    <s v="Bank transfer (automatic)"/>
    <x v="1204"/>
    <x v="0"/>
    <n v="1380.1"/>
    <x v="1"/>
    <x v="1"/>
    <x v="0"/>
    <x v="0"/>
  </r>
  <r>
    <x v="3043"/>
    <s v="Female"/>
    <x v="1"/>
    <s v="No"/>
    <s v="No"/>
    <n v="2"/>
    <s v="No"/>
    <s v="No phone service"/>
    <s v="DSL"/>
    <s v="No"/>
    <s v="No"/>
    <s v="Yes"/>
    <s v="No"/>
    <s v="No"/>
    <s v="No"/>
    <s v="Month-to-month"/>
    <s v="Yes"/>
    <s v="Electronic check"/>
    <x v="164"/>
    <x v="0"/>
    <n v="78.650000000000006"/>
    <x v="1"/>
    <x v="1"/>
    <x v="0"/>
    <x v="0"/>
  </r>
  <r>
    <x v="3044"/>
    <s v="Female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x v="354"/>
    <x v="1"/>
    <n v="45.4"/>
    <x v="1"/>
    <x v="1"/>
    <x v="0"/>
    <x v="25"/>
  </r>
  <r>
    <x v="3045"/>
    <s v="Female"/>
    <x v="0"/>
    <s v="Yes"/>
    <s v="No"/>
    <n v="48"/>
    <s v="Yes"/>
    <s v="No"/>
    <s v="DSL"/>
    <s v="No"/>
    <s v="Yes"/>
    <s v="Yes"/>
    <s v="No"/>
    <s v="No"/>
    <s v="Yes"/>
    <s v="One year"/>
    <s v="Yes"/>
    <s v="Electronic check"/>
    <x v="796"/>
    <x v="1"/>
    <n v="3094.65"/>
    <x v="0"/>
    <x v="0"/>
    <x v="0"/>
    <x v="24"/>
  </r>
  <r>
    <x v="3046"/>
    <s v="Female"/>
    <x v="0"/>
    <s v="Yes"/>
    <s v="No"/>
    <n v="61"/>
    <s v="Yes"/>
    <s v="Yes"/>
    <s v="Fiber optic"/>
    <s v="No"/>
    <s v="No"/>
    <s v="Yes"/>
    <s v="Yes"/>
    <s v="Yes"/>
    <s v="Yes"/>
    <s v="One year"/>
    <s v="Yes"/>
    <s v="Bank transfer (automatic)"/>
    <x v="1205"/>
    <x v="2"/>
    <n v="6518.35"/>
    <x v="0"/>
    <x v="0"/>
    <x v="0"/>
    <x v="78"/>
  </r>
  <r>
    <x v="3047"/>
    <s v="Female"/>
    <x v="0"/>
    <s v="Yes"/>
    <s v="No"/>
    <n v="32"/>
    <s v="Yes"/>
    <s v="No"/>
    <s v="Fiber optic"/>
    <s v="No"/>
    <s v="Yes"/>
    <s v="No"/>
    <s v="No"/>
    <s v="No"/>
    <s v="Yes"/>
    <s v="Month-to-month"/>
    <s v="No"/>
    <s v="Bank transfer (automatic)"/>
    <x v="141"/>
    <x v="2"/>
    <n v="2585.9499999999998"/>
    <x v="1"/>
    <x v="1"/>
    <x v="0"/>
    <x v="50"/>
  </r>
  <r>
    <x v="3048"/>
    <s v="Female"/>
    <x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x v="355"/>
    <x v="1"/>
    <n v="82.7"/>
    <x v="0"/>
    <x v="0"/>
    <x v="0"/>
    <x v="64"/>
  </r>
  <r>
    <x v="3049"/>
    <s v="Fe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19"/>
    <x v="3"/>
    <n v="58.85"/>
    <x v="1"/>
    <x v="1"/>
    <x v="0"/>
    <x v="19"/>
  </r>
  <r>
    <x v="3050"/>
    <s v="Female"/>
    <x v="0"/>
    <s v="No"/>
    <s v="No"/>
    <n v="5"/>
    <s v="Yes"/>
    <s v="No"/>
    <s v="Fiber optic"/>
    <s v="No"/>
    <s v="No"/>
    <s v="No"/>
    <s v="Yes"/>
    <s v="No"/>
    <s v="Yes"/>
    <s v="Month-to-month"/>
    <s v="Yes"/>
    <s v="Credit card (automatic)"/>
    <x v="233"/>
    <x v="2"/>
    <n v="425.9"/>
    <x v="1"/>
    <x v="1"/>
    <x v="0"/>
    <x v="32"/>
  </r>
  <r>
    <x v="3051"/>
    <s v="Female"/>
    <x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x v="58"/>
    <x v="2"/>
    <n v="6342.7"/>
    <x v="0"/>
    <x v="0"/>
    <x v="0"/>
    <x v="17"/>
  </r>
  <r>
    <x v="3052"/>
    <s v="Male"/>
    <x v="0"/>
    <s v="Yes"/>
    <s v="No"/>
    <n v="37"/>
    <s v="Yes"/>
    <s v="Yes"/>
    <s v="DSL"/>
    <s v="Yes"/>
    <s v="No"/>
    <s v="No"/>
    <s v="No"/>
    <s v="No"/>
    <s v="No"/>
    <s v="Month-to-month"/>
    <s v="Yes"/>
    <s v="Mailed check"/>
    <x v="357"/>
    <x v="1"/>
    <n v="2030.75"/>
    <x v="0"/>
    <x v="0"/>
    <x v="0"/>
    <x v="16"/>
  </r>
  <r>
    <x v="3053"/>
    <s v="Male"/>
    <x v="0"/>
    <s v="Yes"/>
    <s v="Yes"/>
    <n v="65"/>
    <s v="Yes"/>
    <s v="Yes"/>
    <s v="Fiber optic"/>
    <s v="No"/>
    <s v="No"/>
    <s v="Yes"/>
    <s v="Yes"/>
    <s v="Yes"/>
    <s v="Yes"/>
    <s v="Two year"/>
    <s v="Yes"/>
    <s v="Bank transfer (automatic)"/>
    <x v="636"/>
    <x v="2"/>
    <n v="6700.05"/>
    <x v="0"/>
    <x v="0"/>
    <x v="0"/>
    <x v="11"/>
  </r>
  <r>
    <x v="3054"/>
    <s v="Female"/>
    <x v="0"/>
    <s v="No"/>
    <s v="Yes"/>
    <n v="67"/>
    <s v="Yes"/>
    <s v="Yes"/>
    <s v="Fiber optic"/>
    <s v="No"/>
    <s v="Yes"/>
    <s v="No"/>
    <s v="Yes"/>
    <s v="Yes"/>
    <s v="Yes"/>
    <s v="One year"/>
    <s v="Yes"/>
    <s v="Bank transfer (automatic)"/>
    <x v="183"/>
    <x v="2"/>
    <n v="7244.7"/>
    <x v="0"/>
    <x v="0"/>
    <x v="0"/>
    <x v="15"/>
  </r>
  <r>
    <x v="3055"/>
    <s v="Male"/>
    <x v="0"/>
    <s v="No"/>
    <s v="Yes"/>
    <n v="49"/>
    <s v="Yes"/>
    <s v="Yes"/>
    <s v="Fiber optic"/>
    <s v="No"/>
    <s v="No"/>
    <s v="No"/>
    <s v="No"/>
    <s v="No"/>
    <s v="No"/>
    <s v="Month-to-month"/>
    <s v="No"/>
    <s v="Credit card (automatic)"/>
    <x v="408"/>
    <x v="2"/>
    <n v="3678.3"/>
    <x v="1"/>
    <x v="1"/>
    <x v="0"/>
    <x v="27"/>
  </r>
  <r>
    <x v="3056"/>
    <s v="Male"/>
    <x v="0"/>
    <s v="Yes"/>
    <s v="Yes"/>
    <n v="50"/>
    <s v="Yes"/>
    <s v="Yes"/>
    <s v="DSL"/>
    <s v="Yes"/>
    <s v="No"/>
    <s v="No"/>
    <s v="Yes"/>
    <s v="Yes"/>
    <s v="No"/>
    <s v="Two year"/>
    <s v="Yes"/>
    <s v="Credit card (automatic)"/>
    <x v="445"/>
    <x v="2"/>
    <n v="3486.65"/>
    <x v="0"/>
    <x v="0"/>
    <x v="0"/>
    <x v="4"/>
  </r>
  <r>
    <x v="3057"/>
    <s v="Male"/>
    <x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27"/>
    <x v="3"/>
    <n v="411.15"/>
    <x v="0"/>
    <x v="0"/>
    <x v="0"/>
    <x v="19"/>
  </r>
  <r>
    <x v="3058"/>
    <s v="Female"/>
    <x v="0"/>
    <s v="No"/>
    <s v="Yes"/>
    <n v="17"/>
    <s v="Yes"/>
    <s v="Yes"/>
    <s v="DSL"/>
    <s v="No"/>
    <s v="No"/>
    <s v="Yes"/>
    <s v="No"/>
    <s v="No"/>
    <s v="No"/>
    <s v="One year"/>
    <s v="Yes"/>
    <s v="Mailed check"/>
    <x v="1018"/>
    <x v="1"/>
    <n v="937.5"/>
    <x v="1"/>
    <x v="1"/>
    <x v="0"/>
    <x v="8"/>
  </r>
  <r>
    <x v="3059"/>
    <s v="Female"/>
    <x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165"/>
    <x v="3"/>
    <n v="1559.15"/>
    <x v="0"/>
    <x v="0"/>
    <x v="0"/>
    <x v="43"/>
  </r>
  <r>
    <x v="3060"/>
    <s v="Male"/>
    <x v="0"/>
    <s v="Yes"/>
    <s v="No"/>
    <n v="25"/>
    <s v="No"/>
    <s v="No phone service"/>
    <s v="DSL"/>
    <s v="No"/>
    <s v="No"/>
    <s v="Yes"/>
    <s v="No"/>
    <s v="Yes"/>
    <s v="No"/>
    <s v="One year"/>
    <s v="Yes"/>
    <s v="Credit card (automatic)"/>
    <x v="1206"/>
    <x v="0"/>
    <n v="970.4"/>
    <x v="0"/>
    <x v="0"/>
    <x v="0"/>
    <x v="98"/>
  </r>
  <r>
    <x v="3061"/>
    <s v="Male"/>
    <x v="1"/>
    <s v="No"/>
    <s v="No"/>
    <n v="23"/>
    <s v="Yes"/>
    <s v="Yes"/>
    <s v="Fiber optic"/>
    <s v="No"/>
    <s v="Yes"/>
    <s v="Yes"/>
    <s v="No"/>
    <s v="Yes"/>
    <s v="Yes"/>
    <s v="Month-to-month"/>
    <s v="Yes"/>
    <s v="Electronic check"/>
    <x v="1075"/>
    <x v="2"/>
    <n v="2483.5"/>
    <x v="1"/>
    <x v="1"/>
    <x v="0"/>
    <x v="12"/>
  </r>
  <r>
    <x v="3062"/>
    <s v="Male"/>
    <x v="1"/>
    <s v="Yes"/>
    <s v="No"/>
    <n v="24"/>
    <s v="No"/>
    <s v="No phone service"/>
    <s v="DSL"/>
    <s v="No"/>
    <s v="No"/>
    <s v="Yes"/>
    <s v="Yes"/>
    <s v="No"/>
    <s v="No"/>
    <s v="Month-to-month"/>
    <s v="No"/>
    <s v="Mailed check"/>
    <x v="993"/>
    <x v="0"/>
    <n v="828.2"/>
    <x v="0"/>
    <x v="0"/>
    <x v="0"/>
    <x v="48"/>
  </r>
  <r>
    <x v="3063"/>
    <s v="Female"/>
    <x v="0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x v="412"/>
    <x v="2"/>
    <n v="3810.55"/>
    <x v="0"/>
    <x v="0"/>
    <x v="0"/>
    <x v="5"/>
  </r>
  <r>
    <x v="3064"/>
    <s v="Female"/>
    <x v="0"/>
    <s v="No"/>
    <s v="No"/>
    <n v="21"/>
    <s v="Yes"/>
    <s v="No"/>
    <s v="Fiber optic"/>
    <s v="No"/>
    <s v="No"/>
    <s v="No"/>
    <s v="No"/>
    <s v="No"/>
    <s v="No"/>
    <s v="Month-to-month"/>
    <s v="Yes"/>
    <s v="Electronic check"/>
    <x v="1207"/>
    <x v="2"/>
    <n v="1493.2"/>
    <x v="0"/>
    <x v="0"/>
    <x v="0"/>
    <x v="29"/>
  </r>
  <r>
    <x v="3065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x v="1208"/>
    <x v="1"/>
    <n v="45.8"/>
    <x v="0"/>
    <x v="0"/>
    <x v="0"/>
    <x v="52"/>
  </r>
  <r>
    <x v="3066"/>
    <s v="Female"/>
    <x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x v="863"/>
    <x v="2"/>
    <n v="777.3"/>
    <x v="0"/>
    <x v="0"/>
    <x v="0"/>
    <x v="31"/>
  </r>
  <r>
    <x v="3067"/>
    <s v="Male"/>
    <x v="0"/>
    <s v="No"/>
    <s v="No"/>
    <n v="6"/>
    <s v="Yes"/>
    <s v="No"/>
    <s v="Fiber optic"/>
    <s v="No"/>
    <s v="Yes"/>
    <s v="No"/>
    <s v="No"/>
    <s v="No"/>
    <s v="Yes"/>
    <s v="Month-to-month"/>
    <s v="Yes"/>
    <s v="Electronic check"/>
    <x v="803"/>
    <x v="2"/>
    <n v="556.35"/>
    <x v="1"/>
    <x v="1"/>
    <x v="0"/>
    <x v="50"/>
  </r>
  <r>
    <x v="3068"/>
    <s v="Male"/>
    <x v="0"/>
    <s v="Yes"/>
    <s v="No"/>
    <n v="51"/>
    <s v="Yes"/>
    <s v="Yes"/>
    <s v="Fiber optic"/>
    <s v="Yes"/>
    <s v="Yes"/>
    <s v="No"/>
    <s v="No"/>
    <s v="No"/>
    <s v="Yes"/>
    <s v="One year"/>
    <s v="Yes"/>
    <s v="Credit card (automatic)"/>
    <x v="1103"/>
    <x v="2"/>
    <n v="4911.05"/>
    <x v="0"/>
    <x v="0"/>
    <x v="0"/>
    <x v="23"/>
  </r>
  <r>
    <x v="3069"/>
    <s v="Fe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55"/>
    <x v="3"/>
    <n v="187.35"/>
    <x v="0"/>
    <x v="0"/>
    <x v="0"/>
    <x v="14"/>
  </r>
  <r>
    <x v="3070"/>
    <s v="Female"/>
    <x v="0"/>
    <s v="No"/>
    <s v="No"/>
    <n v="6"/>
    <s v="No"/>
    <s v="No phone service"/>
    <s v="DSL"/>
    <s v="Yes"/>
    <s v="Yes"/>
    <s v="No"/>
    <s v="Yes"/>
    <s v="No"/>
    <s v="Yes"/>
    <s v="Month-to-month"/>
    <s v="No"/>
    <s v="Credit card (automatic)"/>
    <x v="889"/>
    <x v="1"/>
    <n v="307.60000000000002"/>
    <x v="0"/>
    <x v="0"/>
    <x v="0"/>
    <x v="46"/>
  </r>
  <r>
    <x v="3071"/>
    <s v="Male"/>
    <x v="0"/>
    <s v="Yes"/>
    <s v="Yes"/>
    <n v="47"/>
    <s v="Yes"/>
    <s v="Yes"/>
    <s v="DSL"/>
    <s v="Yes"/>
    <s v="Yes"/>
    <s v="Yes"/>
    <s v="Yes"/>
    <s v="Yes"/>
    <s v="Yes"/>
    <s v="Two year"/>
    <s v="Yes"/>
    <s v="Mailed check"/>
    <x v="937"/>
    <x v="2"/>
    <n v="4318.3500000000004"/>
    <x v="0"/>
    <x v="0"/>
    <x v="0"/>
    <x v="68"/>
  </r>
  <r>
    <x v="3072"/>
    <s v="Female"/>
    <x v="0"/>
    <s v="Yes"/>
    <s v="Yes"/>
    <n v="61"/>
    <s v="Yes"/>
    <s v="Yes"/>
    <s v="DSL"/>
    <s v="Yes"/>
    <s v="Yes"/>
    <s v="Yes"/>
    <s v="Yes"/>
    <s v="No"/>
    <s v="Yes"/>
    <s v="One year"/>
    <s v="Yes"/>
    <s v="Electronic check"/>
    <x v="630"/>
    <x v="2"/>
    <n v="4820.55"/>
    <x v="0"/>
    <x v="0"/>
    <x v="0"/>
    <x v="41"/>
  </r>
  <r>
    <x v="3073"/>
    <s v="Female"/>
    <x v="0"/>
    <s v="No"/>
    <s v="No"/>
    <n v="52"/>
    <s v="No"/>
    <s v="No phone service"/>
    <s v="DSL"/>
    <s v="Yes"/>
    <s v="Yes"/>
    <s v="Yes"/>
    <s v="No"/>
    <s v="Yes"/>
    <s v="Yes"/>
    <s v="Two year"/>
    <s v="Yes"/>
    <s v="Bank transfer (automatic)"/>
    <x v="189"/>
    <x v="1"/>
    <n v="3038.55"/>
    <x v="0"/>
    <x v="0"/>
    <x v="0"/>
    <x v="62"/>
  </r>
  <r>
    <x v="3074"/>
    <s v="Female"/>
    <x v="0"/>
    <s v="Yes"/>
    <s v="Yes"/>
    <n v="35"/>
    <s v="Yes"/>
    <s v="Yes"/>
    <s v="DSL"/>
    <s v="Yes"/>
    <s v="Yes"/>
    <s v="No"/>
    <s v="No"/>
    <s v="No"/>
    <s v="No"/>
    <s v="Month-to-month"/>
    <s v="Yes"/>
    <s v="Credit card (automatic)"/>
    <x v="890"/>
    <x v="1"/>
    <n v="2136.9"/>
    <x v="0"/>
    <x v="0"/>
    <x v="0"/>
    <x v="62"/>
  </r>
  <r>
    <x v="3075"/>
    <s v="Male"/>
    <x v="0"/>
    <s v="Yes"/>
    <s v="No"/>
    <n v="71"/>
    <s v="Yes"/>
    <s v="Yes"/>
    <s v="Fiber optic"/>
    <s v="No"/>
    <s v="Yes"/>
    <s v="Yes"/>
    <s v="No"/>
    <s v="Yes"/>
    <s v="Yes"/>
    <s v="One year"/>
    <s v="Yes"/>
    <s v="Bank transfer (automatic)"/>
    <x v="1209"/>
    <x v="2"/>
    <n v="7472.15"/>
    <x v="0"/>
    <x v="0"/>
    <x v="0"/>
    <x v="12"/>
  </r>
  <r>
    <x v="3076"/>
    <s v="Female"/>
    <x v="0"/>
    <s v="No"/>
    <s v="No"/>
    <n v="6"/>
    <s v="Yes"/>
    <s v="No"/>
    <s v="DSL"/>
    <s v="Yes"/>
    <s v="Yes"/>
    <s v="No"/>
    <s v="No"/>
    <s v="No"/>
    <s v="No"/>
    <s v="Month-to-month"/>
    <s v="No"/>
    <s v="Electronic check"/>
    <x v="789"/>
    <x v="1"/>
    <n v="389.1"/>
    <x v="1"/>
    <x v="1"/>
    <x v="0"/>
    <x v="8"/>
  </r>
  <r>
    <x v="3077"/>
    <s v="Male"/>
    <x v="0"/>
    <s v="Yes"/>
    <s v="No"/>
    <n v="45"/>
    <s v="Yes"/>
    <s v="No"/>
    <s v="DSL"/>
    <s v="Yes"/>
    <s v="No"/>
    <s v="Yes"/>
    <s v="No"/>
    <s v="No"/>
    <s v="No"/>
    <s v="Two year"/>
    <s v="No"/>
    <s v="Credit card (automatic)"/>
    <x v="1210"/>
    <x v="1"/>
    <n v="2296.25"/>
    <x v="0"/>
    <x v="0"/>
    <x v="0"/>
    <x v="82"/>
  </r>
  <r>
    <x v="3078"/>
    <s v="Female"/>
    <x v="1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x v="599"/>
    <x v="2"/>
    <n v="187.45"/>
    <x v="1"/>
    <x v="1"/>
    <x v="0"/>
    <x v="61"/>
  </r>
  <r>
    <x v="3079"/>
    <s v="Female"/>
    <x v="0"/>
    <s v="No"/>
    <s v="No"/>
    <n v="4"/>
    <s v="Yes"/>
    <s v="No"/>
    <s v="DSL"/>
    <s v="No"/>
    <s v="Yes"/>
    <s v="No"/>
    <s v="No"/>
    <s v="Yes"/>
    <s v="Yes"/>
    <s v="Month-to-month"/>
    <s v="Yes"/>
    <s v="Bank transfer (automatic)"/>
    <x v="1207"/>
    <x v="2"/>
    <n v="261.25"/>
    <x v="1"/>
    <x v="1"/>
    <x v="0"/>
    <x v="29"/>
  </r>
  <r>
    <x v="3080"/>
    <s v="Male"/>
    <x v="0"/>
    <s v="No"/>
    <s v="No"/>
    <n v="2"/>
    <s v="No"/>
    <s v="No phone service"/>
    <s v="DSL"/>
    <s v="No"/>
    <s v="No"/>
    <s v="No"/>
    <s v="No"/>
    <s v="No"/>
    <s v="No"/>
    <s v="Month-to-month"/>
    <s v="No"/>
    <s v="Mailed check"/>
    <x v="97"/>
    <x v="3"/>
    <n v="38.450000000000003"/>
    <x v="0"/>
    <x v="0"/>
    <x v="0"/>
    <x v="43"/>
  </r>
  <r>
    <x v="3081"/>
    <s v="Male"/>
    <x v="0"/>
    <s v="No"/>
    <s v="No"/>
    <n v="4"/>
    <s v="Yes"/>
    <s v="No"/>
    <s v="Fiber optic"/>
    <s v="No"/>
    <s v="No"/>
    <s v="No"/>
    <s v="No"/>
    <s v="Yes"/>
    <s v="No"/>
    <s v="Month-to-month"/>
    <s v="No"/>
    <s v="Electronic check"/>
    <x v="1211"/>
    <x v="2"/>
    <n v="299.2"/>
    <x v="1"/>
    <x v="1"/>
    <x v="0"/>
    <x v="60"/>
  </r>
  <r>
    <x v="3082"/>
    <s v="Male"/>
    <x v="0"/>
    <s v="No"/>
    <s v="No"/>
    <n v="51"/>
    <s v="Yes"/>
    <s v="Yes"/>
    <s v="DSL"/>
    <s v="Yes"/>
    <s v="No"/>
    <s v="No"/>
    <s v="Yes"/>
    <s v="No"/>
    <s v="No"/>
    <s v="One year"/>
    <s v="No"/>
    <s v="Credit card (automatic)"/>
    <x v="23"/>
    <x v="1"/>
    <n v="3043.6"/>
    <x v="0"/>
    <x v="0"/>
    <x v="0"/>
    <x v="20"/>
  </r>
  <r>
    <x v="3083"/>
    <s v="Male"/>
    <x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33"/>
    <x v="3"/>
    <n v="1506.4"/>
    <x v="0"/>
    <x v="0"/>
    <x v="0"/>
    <x v="43"/>
  </r>
  <r>
    <x v="3084"/>
    <s v="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2"/>
    <x v="3"/>
    <n v="163.69999999999999"/>
    <x v="0"/>
    <x v="0"/>
    <x v="0"/>
    <x v="19"/>
  </r>
  <r>
    <x v="3085"/>
    <s v="Male"/>
    <x v="0"/>
    <s v="No"/>
    <s v="No"/>
    <n v="3"/>
    <s v="Yes"/>
    <s v="Yes"/>
    <s v="Fiber optic"/>
    <s v="No"/>
    <s v="Yes"/>
    <s v="Yes"/>
    <s v="No"/>
    <s v="Yes"/>
    <s v="Yes"/>
    <s v="Month-to-month"/>
    <s v="Yes"/>
    <s v="Bank transfer (automatic)"/>
    <x v="159"/>
    <x v="2"/>
    <n v="323.25"/>
    <x v="1"/>
    <x v="1"/>
    <x v="0"/>
    <x v="7"/>
  </r>
  <r>
    <x v="3086"/>
    <s v="Male"/>
    <x v="0"/>
    <s v="No"/>
    <s v="No"/>
    <n v="17"/>
    <s v="Yes"/>
    <s v="Yes"/>
    <s v="Fiber optic"/>
    <s v="No"/>
    <s v="No"/>
    <s v="Yes"/>
    <s v="Yes"/>
    <s v="No"/>
    <s v="Yes"/>
    <s v="Month-to-month"/>
    <s v="Yes"/>
    <s v="Bank transfer (automatic)"/>
    <x v="422"/>
    <x v="2"/>
    <n v="1640"/>
    <x v="0"/>
    <x v="0"/>
    <x v="0"/>
    <x v="23"/>
  </r>
  <r>
    <x v="3087"/>
    <s v="Female"/>
    <x v="0"/>
    <s v="No"/>
    <s v="No"/>
    <n v="8"/>
    <s v="Yes"/>
    <s v="Yes"/>
    <s v="Fiber optic"/>
    <s v="No"/>
    <s v="No"/>
    <s v="No"/>
    <s v="No"/>
    <s v="Yes"/>
    <s v="No"/>
    <s v="Month-to-month"/>
    <s v="Yes"/>
    <s v="Electronic check"/>
    <x v="1212"/>
    <x v="2"/>
    <n v="762.1"/>
    <x v="1"/>
    <x v="1"/>
    <x v="0"/>
    <x v="70"/>
  </r>
  <r>
    <x v="3088"/>
    <s v="Male"/>
    <x v="0"/>
    <s v="Yes"/>
    <s v="Yes"/>
    <n v="46"/>
    <s v="Yes"/>
    <s v="No"/>
    <s v="DSL"/>
    <s v="Yes"/>
    <s v="No"/>
    <s v="Yes"/>
    <s v="Yes"/>
    <s v="Yes"/>
    <s v="Yes"/>
    <s v="Two year"/>
    <s v="No"/>
    <s v="Mailed check"/>
    <x v="464"/>
    <x v="2"/>
    <n v="3846.35"/>
    <x v="0"/>
    <x v="0"/>
    <x v="0"/>
    <x v="34"/>
  </r>
  <r>
    <x v="3089"/>
    <s v="Female"/>
    <x v="0"/>
    <s v="No"/>
    <s v="No"/>
    <n v="68"/>
    <s v="Yes"/>
    <s v="No"/>
    <s v="DSL"/>
    <s v="Yes"/>
    <s v="Yes"/>
    <s v="Yes"/>
    <s v="Yes"/>
    <s v="Yes"/>
    <s v="Yes"/>
    <s v="Two year"/>
    <s v="Yes"/>
    <s v="Credit card (automatic)"/>
    <x v="269"/>
    <x v="2"/>
    <n v="5646.6"/>
    <x v="0"/>
    <x v="0"/>
    <x v="0"/>
    <x v="49"/>
  </r>
  <r>
    <x v="3090"/>
    <s v="Male"/>
    <x v="0"/>
    <s v="No"/>
    <s v="No"/>
    <n v="1"/>
    <s v="Yes"/>
    <s v="No"/>
    <s v="DSL"/>
    <s v="No"/>
    <s v="No"/>
    <s v="No"/>
    <s v="No"/>
    <s v="Yes"/>
    <s v="No"/>
    <s v="Month-to-month"/>
    <s v="Yes"/>
    <s v="Mailed check"/>
    <x v="878"/>
    <x v="1"/>
    <n v="53.5"/>
    <x v="1"/>
    <x v="1"/>
    <x v="0"/>
    <x v="2"/>
  </r>
  <r>
    <x v="3091"/>
    <s v="Female"/>
    <x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89"/>
    <x v="3"/>
    <n v="79.05"/>
    <x v="0"/>
    <x v="0"/>
    <x v="0"/>
    <x v="14"/>
  </r>
  <r>
    <x v="3092"/>
    <s v="Female"/>
    <x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x v="675"/>
    <x v="3"/>
    <n v="25.1"/>
    <x v="1"/>
    <x v="1"/>
    <x v="0"/>
    <x v="38"/>
  </r>
  <r>
    <x v="3093"/>
    <s v="Male"/>
    <x v="0"/>
    <s v="No"/>
    <s v="Yes"/>
    <n v="28"/>
    <s v="Yes"/>
    <s v="No"/>
    <s v="DSL"/>
    <s v="No"/>
    <s v="Yes"/>
    <s v="No"/>
    <s v="Yes"/>
    <s v="No"/>
    <s v="No"/>
    <s v="One year"/>
    <s v="Yes"/>
    <s v="Credit card (automatic)"/>
    <x v="60"/>
    <x v="1"/>
    <n v="1516.6"/>
    <x v="0"/>
    <x v="0"/>
    <x v="0"/>
    <x v="2"/>
  </r>
  <r>
    <x v="3094"/>
    <s v="Female"/>
    <x v="0"/>
    <s v="No"/>
    <s v="No"/>
    <n v="39"/>
    <s v="Yes"/>
    <s v="No"/>
    <s v="DSL"/>
    <s v="No"/>
    <s v="Yes"/>
    <s v="No"/>
    <s v="No"/>
    <s v="Yes"/>
    <s v="No"/>
    <s v="One year"/>
    <s v="Yes"/>
    <s v="Credit card (automatic)"/>
    <x v="122"/>
    <x v="1"/>
    <n v="2224.5"/>
    <x v="0"/>
    <x v="0"/>
    <x v="0"/>
    <x v="62"/>
  </r>
  <r>
    <x v="3095"/>
    <s v="Male"/>
    <x v="0"/>
    <s v="No"/>
    <s v="No"/>
    <n v="11"/>
    <s v="Yes"/>
    <s v="No"/>
    <s v="Fiber optic"/>
    <s v="No"/>
    <s v="No"/>
    <s v="Yes"/>
    <s v="No"/>
    <s v="No"/>
    <s v="Yes"/>
    <s v="Month-to-month"/>
    <s v="No"/>
    <s v="Electronic check"/>
    <x v="295"/>
    <x v="2"/>
    <n v="888.75"/>
    <x v="0"/>
    <x v="0"/>
    <x v="0"/>
    <x v="32"/>
  </r>
  <r>
    <x v="3096"/>
    <s v="Female"/>
    <x v="0"/>
    <s v="Yes"/>
    <s v="No"/>
    <n v="71"/>
    <s v="No"/>
    <s v="No phone service"/>
    <s v="DSL"/>
    <s v="No"/>
    <s v="Yes"/>
    <s v="Yes"/>
    <s v="Yes"/>
    <s v="Yes"/>
    <s v="Yes"/>
    <s v="Two year"/>
    <s v="Yes"/>
    <s v="Credit card (automatic)"/>
    <x v="1095"/>
    <x v="1"/>
    <n v="4310.3500000000004"/>
    <x v="0"/>
    <x v="0"/>
    <x v="0"/>
    <x v="76"/>
  </r>
  <r>
    <x v="3097"/>
    <s v="Male"/>
    <x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6"/>
    <x v="3"/>
    <n v="42.9"/>
    <x v="0"/>
    <x v="0"/>
    <x v="0"/>
    <x v="19"/>
  </r>
  <r>
    <x v="3098"/>
    <s v="Male"/>
    <x v="1"/>
    <s v="Yes"/>
    <s v="No"/>
    <n v="30"/>
    <s v="Yes"/>
    <s v="No"/>
    <s v="Fiber optic"/>
    <s v="No"/>
    <s v="Yes"/>
    <s v="Yes"/>
    <s v="No"/>
    <s v="No"/>
    <s v="No"/>
    <s v="Month-to-month"/>
    <s v="Yes"/>
    <s v="Mailed check"/>
    <x v="1137"/>
    <x v="2"/>
    <n v="2365.15"/>
    <x v="1"/>
    <x v="1"/>
    <x v="0"/>
    <x v="30"/>
  </r>
  <r>
    <x v="3099"/>
    <s v="Fe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2"/>
    <x v="3"/>
    <n v="353.65"/>
    <x v="0"/>
    <x v="0"/>
    <x v="0"/>
    <x v="19"/>
  </r>
  <r>
    <x v="3100"/>
    <s v="Female"/>
    <x v="0"/>
    <s v="Yes"/>
    <s v="No"/>
    <n v="55"/>
    <s v="Yes"/>
    <s v="Yes"/>
    <s v="Fiber optic"/>
    <s v="No"/>
    <s v="Yes"/>
    <s v="Yes"/>
    <s v="No"/>
    <s v="Yes"/>
    <s v="No"/>
    <s v="Month-to-month"/>
    <s v="Yes"/>
    <s v="Credit card (automatic)"/>
    <x v="229"/>
    <x v="2"/>
    <n v="5073.1000000000004"/>
    <x v="0"/>
    <x v="0"/>
    <x v="0"/>
    <x v="40"/>
  </r>
  <r>
    <x v="3101"/>
    <s v="Female"/>
    <x v="0"/>
    <s v="No"/>
    <s v="No"/>
    <n v="58"/>
    <s v="Yes"/>
    <s v="Yes"/>
    <s v="Fiber optic"/>
    <s v="Yes"/>
    <s v="No"/>
    <s v="No"/>
    <s v="No"/>
    <s v="No"/>
    <s v="No"/>
    <s v="Month-to-month"/>
    <s v="Yes"/>
    <s v="Bank transfer (automatic)"/>
    <x v="1213"/>
    <x v="2"/>
    <n v="4526.8500000000004"/>
    <x v="0"/>
    <x v="0"/>
    <x v="0"/>
    <x v="30"/>
  </r>
  <r>
    <x v="3102"/>
    <s v="Female"/>
    <x v="0"/>
    <s v="No"/>
    <s v="No"/>
    <n v="5"/>
    <s v="Yes"/>
    <s v="No"/>
    <s v="DSL"/>
    <s v="Yes"/>
    <s v="No"/>
    <s v="No"/>
    <s v="Yes"/>
    <s v="No"/>
    <s v="No"/>
    <s v="Month-to-month"/>
    <s v="No"/>
    <s v="Electronic check"/>
    <x v="957"/>
    <x v="1"/>
    <n v="308.25"/>
    <x v="1"/>
    <x v="1"/>
    <x v="0"/>
    <x v="2"/>
  </r>
  <r>
    <x v="3103"/>
    <s v="Female"/>
    <x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93"/>
    <x v="3"/>
    <n v="19.45"/>
    <x v="1"/>
    <x v="1"/>
    <x v="0"/>
    <x v="10"/>
  </r>
  <r>
    <x v="3104"/>
    <s v="Male"/>
    <x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x v="1214"/>
    <x v="2"/>
    <n v="678.45"/>
    <x v="0"/>
    <x v="0"/>
    <x v="0"/>
    <x v="59"/>
  </r>
  <r>
    <x v="3105"/>
    <s v="Male"/>
    <x v="0"/>
    <s v="No"/>
    <s v="No"/>
    <n v="26"/>
    <s v="Yes"/>
    <s v="No"/>
    <s v="DSL"/>
    <s v="No"/>
    <s v="No"/>
    <s v="No"/>
    <s v="Yes"/>
    <s v="No"/>
    <s v="No"/>
    <s v="Month-to-month"/>
    <s v="No"/>
    <s v="Bank transfer (automatic)"/>
    <x v="493"/>
    <x v="1"/>
    <n v="1237.3"/>
    <x v="0"/>
    <x v="0"/>
    <x v="0"/>
    <x v="33"/>
  </r>
  <r>
    <x v="3106"/>
    <s v="Female"/>
    <x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01"/>
    <x v="3"/>
    <n v="1023.95"/>
    <x v="0"/>
    <x v="0"/>
    <x v="0"/>
    <x v="10"/>
  </r>
  <r>
    <x v="3107"/>
    <s v="Female"/>
    <x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x v="1057"/>
    <x v="2"/>
    <n v="8182.75"/>
    <x v="0"/>
    <x v="0"/>
    <x v="0"/>
    <x v="74"/>
  </r>
  <r>
    <x v="3108"/>
    <s v="Female"/>
    <x v="0"/>
    <s v="No"/>
    <s v="Yes"/>
    <n v="43"/>
    <s v="Yes"/>
    <s v="No"/>
    <s v="Fiber optic"/>
    <s v="Yes"/>
    <s v="Yes"/>
    <s v="No"/>
    <s v="Yes"/>
    <s v="Yes"/>
    <s v="Yes"/>
    <s v="One year"/>
    <s v="Yes"/>
    <s v="Credit card (automatic)"/>
    <x v="841"/>
    <x v="2"/>
    <n v="4532.3"/>
    <x v="0"/>
    <x v="0"/>
    <x v="0"/>
    <x v="12"/>
  </r>
  <r>
    <x v="3109"/>
    <s v="Male"/>
    <x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215"/>
    <x v="3"/>
    <n v="1444.05"/>
    <x v="0"/>
    <x v="0"/>
    <x v="0"/>
    <x v="45"/>
  </r>
  <r>
    <x v="3110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42"/>
    <x v="3"/>
    <n v="19.100000000000001"/>
    <x v="0"/>
    <x v="0"/>
    <x v="0"/>
    <x v="10"/>
  </r>
  <r>
    <x v="3111"/>
    <s v="Male"/>
    <x v="0"/>
    <s v="Yes"/>
    <s v="Yes"/>
    <n v="72"/>
    <s v="Yes"/>
    <s v="Yes"/>
    <s v="Fiber optic"/>
    <s v="No"/>
    <s v="Yes"/>
    <s v="Yes"/>
    <s v="No"/>
    <s v="Yes"/>
    <s v="Yes"/>
    <s v="Two year"/>
    <s v="Yes"/>
    <s v="Electronic check"/>
    <x v="286"/>
    <x v="2"/>
    <n v="7372.65"/>
    <x v="1"/>
    <x v="1"/>
    <x v="0"/>
    <x v="78"/>
  </r>
  <r>
    <x v="3112"/>
    <s v="Male"/>
    <x v="0"/>
    <s v="Yes"/>
    <s v="No"/>
    <n v="72"/>
    <s v="Yes"/>
    <s v="Yes"/>
    <s v="Fiber optic"/>
    <s v="Yes"/>
    <s v="Yes"/>
    <s v="No"/>
    <s v="Yes"/>
    <s v="No"/>
    <s v="Yes"/>
    <s v="Two year"/>
    <s v="Yes"/>
    <s v="Bank transfer (automatic)"/>
    <x v="346"/>
    <x v="2"/>
    <n v="7325.1"/>
    <x v="0"/>
    <x v="0"/>
    <x v="0"/>
    <x v="39"/>
  </r>
  <r>
    <x v="3113"/>
    <s v="Male"/>
    <x v="0"/>
    <s v="Yes"/>
    <s v="No"/>
    <n v="36"/>
    <s v="Yes"/>
    <s v="Yes"/>
    <s v="Fiber optic"/>
    <s v="No"/>
    <s v="No"/>
    <s v="No"/>
    <s v="No"/>
    <s v="Yes"/>
    <s v="Yes"/>
    <s v="Month-to-month"/>
    <s v="Yes"/>
    <s v="Electronic check"/>
    <x v="335"/>
    <x v="2"/>
    <n v="3474.2"/>
    <x v="0"/>
    <x v="0"/>
    <x v="0"/>
    <x v="36"/>
  </r>
  <r>
    <x v="3114"/>
    <s v="Male"/>
    <x v="0"/>
    <s v="No"/>
    <s v="No"/>
    <n v="5"/>
    <s v="Yes"/>
    <s v="No"/>
    <s v="DSL"/>
    <s v="No"/>
    <s v="No"/>
    <s v="Yes"/>
    <s v="Yes"/>
    <s v="Yes"/>
    <s v="Yes"/>
    <s v="Month-to-month"/>
    <s v="No"/>
    <s v="Bank transfer (automatic)"/>
    <x v="77"/>
    <x v="2"/>
    <n v="392.65"/>
    <x v="0"/>
    <x v="0"/>
    <x v="0"/>
    <x v="27"/>
  </r>
  <r>
    <x v="3115"/>
    <s v="Female"/>
    <x v="0"/>
    <s v="No"/>
    <s v="No"/>
    <n v="13"/>
    <s v="Yes"/>
    <s v="Yes"/>
    <s v="Fiber optic"/>
    <s v="No"/>
    <s v="Yes"/>
    <s v="Yes"/>
    <s v="No"/>
    <s v="No"/>
    <s v="No"/>
    <s v="Month-to-month"/>
    <s v="Yes"/>
    <s v="Electronic check"/>
    <x v="777"/>
    <x v="2"/>
    <n v="1058.5999999999999"/>
    <x v="1"/>
    <x v="1"/>
    <x v="0"/>
    <x v="50"/>
  </r>
  <r>
    <x v="3116"/>
    <s v="Female"/>
    <x v="1"/>
    <s v="No"/>
    <s v="No"/>
    <n v="44"/>
    <s v="Yes"/>
    <s v="No"/>
    <s v="Fiber optic"/>
    <s v="No"/>
    <s v="Yes"/>
    <s v="Yes"/>
    <s v="No"/>
    <s v="No"/>
    <s v="Yes"/>
    <s v="One year"/>
    <s v="No"/>
    <s v="Credit card (automatic)"/>
    <x v="294"/>
    <x v="2"/>
    <n v="3990.75"/>
    <x v="0"/>
    <x v="0"/>
    <x v="0"/>
    <x v="6"/>
  </r>
  <r>
    <x v="3117"/>
    <s v="Female"/>
    <x v="1"/>
    <s v="Yes"/>
    <s v="Yes"/>
    <n v="70"/>
    <s v="Yes"/>
    <s v="Yes"/>
    <s v="Fiber optic"/>
    <s v="No"/>
    <s v="Yes"/>
    <s v="Yes"/>
    <s v="Yes"/>
    <s v="Yes"/>
    <s v="Yes"/>
    <s v="One year"/>
    <s v="Yes"/>
    <s v="Electronic check"/>
    <x v="1216"/>
    <x v="2"/>
    <n v="7475.85"/>
    <x v="0"/>
    <x v="0"/>
    <x v="0"/>
    <x v="37"/>
  </r>
  <r>
    <x v="3118"/>
    <s v="Male"/>
    <x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88"/>
    <x v="3"/>
    <n v="835.5"/>
    <x v="0"/>
    <x v="0"/>
    <x v="0"/>
    <x v="19"/>
  </r>
  <r>
    <x v="3119"/>
    <s v="Female"/>
    <x v="1"/>
    <s v="Yes"/>
    <s v="No"/>
    <n v="32"/>
    <s v="Yes"/>
    <s v="Yes"/>
    <s v="Fiber optic"/>
    <s v="No"/>
    <s v="No"/>
    <s v="No"/>
    <s v="No"/>
    <s v="Yes"/>
    <s v="No"/>
    <s v="Month-to-month"/>
    <s v="Yes"/>
    <s v="Credit card (automatic)"/>
    <x v="121"/>
    <x v="2"/>
    <n v="2628.6"/>
    <x v="1"/>
    <x v="1"/>
    <x v="0"/>
    <x v="61"/>
  </r>
  <r>
    <x v="3120"/>
    <s v="Female"/>
    <x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55"/>
    <x v="3"/>
    <n v="1718.35"/>
    <x v="0"/>
    <x v="0"/>
    <x v="0"/>
    <x v="38"/>
  </r>
  <r>
    <x v="3121"/>
    <s v="Female"/>
    <x v="1"/>
    <s v="No"/>
    <s v="No"/>
    <n v="16"/>
    <s v="Yes"/>
    <s v="No"/>
    <s v="DSL"/>
    <s v="No"/>
    <s v="No"/>
    <s v="No"/>
    <s v="Yes"/>
    <s v="Yes"/>
    <s v="No"/>
    <s v="Month-to-month"/>
    <s v="No"/>
    <s v="Electronic check"/>
    <x v="1027"/>
    <x v="1"/>
    <n v="1023.9"/>
    <x v="1"/>
    <x v="1"/>
    <x v="0"/>
    <x v="62"/>
  </r>
  <r>
    <x v="3122"/>
    <s v="Male"/>
    <x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88"/>
    <x v="3"/>
    <n v="1193.55"/>
    <x v="0"/>
    <x v="0"/>
    <x v="0"/>
    <x v="19"/>
  </r>
  <r>
    <x v="3123"/>
    <s v="Male"/>
    <x v="0"/>
    <s v="No"/>
    <s v="No"/>
    <n v="16"/>
    <s v="Yes"/>
    <s v="No"/>
    <s v="Fiber optic"/>
    <s v="No"/>
    <s v="No"/>
    <s v="No"/>
    <s v="No"/>
    <s v="No"/>
    <s v="No"/>
    <s v="Month-to-month"/>
    <s v="Yes"/>
    <s v="Credit card (automatic)"/>
    <x v="864"/>
    <x v="2"/>
    <n v="1205.5"/>
    <x v="0"/>
    <x v="0"/>
    <x v="0"/>
    <x v="26"/>
  </r>
  <r>
    <x v="3124"/>
    <s v="Male"/>
    <x v="0"/>
    <s v="Yes"/>
    <s v="Yes"/>
    <n v="68"/>
    <s v="Yes"/>
    <s v="No"/>
    <s v="DSL"/>
    <s v="Yes"/>
    <s v="Yes"/>
    <s v="No"/>
    <s v="Yes"/>
    <s v="Yes"/>
    <s v="Yes"/>
    <s v="Two year"/>
    <s v="No"/>
    <s v="Bank transfer (automatic)"/>
    <x v="813"/>
    <x v="2"/>
    <n v="5776.45"/>
    <x v="0"/>
    <x v="0"/>
    <x v="0"/>
    <x v="79"/>
  </r>
  <r>
    <x v="3125"/>
    <s v="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47"/>
    <x v="3"/>
    <n v="78.900000000000006"/>
    <x v="0"/>
    <x v="0"/>
    <x v="0"/>
    <x v="10"/>
  </r>
  <r>
    <x v="3126"/>
    <s v="Female"/>
    <x v="0"/>
    <s v="Yes"/>
    <s v="Yes"/>
    <n v="26"/>
    <s v="No"/>
    <s v="No phone service"/>
    <s v="DSL"/>
    <s v="Yes"/>
    <s v="Yes"/>
    <s v="No"/>
    <s v="Yes"/>
    <s v="No"/>
    <s v="No"/>
    <s v="Month-to-month"/>
    <s v="No"/>
    <s v="Credit card (automatic)"/>
    <x v="1217"/>
    <x v="0"/>
    <n v="1025.1500000000001"/>
    <x v="0"/>
    <x v="0"/>
    <x v="0"/>
    <x v="88"/>
  </r>
  <r>
    <x v="3127"/>
    <s v="Female"/>
    <x v="0"/>
    <s v="No"/>
    <s v="No"/>
    <n v="29"/>
    <s v="No"/>
    <s v="No phone service"/>
    <s v="DSL"/>
    <s v="No"/>
    <s v="Yes"/>
    <s v="No"/>
    <s v="No"/>
    <s v="No"/>
    <s v="No"/>
    <s v="Month-to-month"/>
    <s v="Yes"/>
    <s v="Electronic check"/>
    <x v="1218"/>
    <x v="0"/>
    <n v="856.35"/>
    <x v="1"/>
    <x v="1"/>
    <x v="0"/>
    <x v="58"/>
  </r>
  <r>
    <x v="3128"/>
    <s v="Male"/>
    <x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477"/>
    <x v="3"/>
    <n v="122"/>
    <x v="0"/>
    <x v="0"/>
    <x v="0"/>
    <x v="19"/>
  </r>
  <r>
    <x v="3129"/>
    <s v="Male"/>
    <x v="0"/>
    <s v="Yes"/>
    <s v="No"/>
    <n v="70"/>
    <s v="Yes"/>
    <s v="Yes"/>
    <s v="Fiber optic"/>
    <s v="No"/>
    <s v="Yes"/>
    <s v="Yes"/>
    <s v="No"/>
    <s v="Yes"/>
    <s v="No"/>
    <s v="One year"/>
    <s v="Yes"/>
    <s v="Bank transfer (automatic)"/>
    <x v="94"/>
    <x v="2"/>
    <n v="6602.9"/>
    <x v="0"/>
    <x v="0"/>
    <x v="0"/>
    <x v="36"/>
  </r>
  <r>
    <x v="3130"/>
    <s v="Male"/>
    <x v="0"/>
    <s v="Yes"/>
    <s v="No"/>
    <n v="24"/>
    <s v="Yes"/>
    <s v="No"/>
    <s v="DSL"/>
    <s v="Yes"/>
    <s v="No"/>
    <s v="No"/>
    <s v="Yes"/>
    <s v="Yes"/>
    <s v="Yes"/>
    <s v="One year"/>
    <s v="No"/>
    <s v="Bank transfer (automatic)"/>
    <x v="113"/>
    <x v="2"/>
    <n v="1712.9"/>
    <x v="0"/>
    <x v="0"/>
    <x v="0"/>
    <x v="59"/>
  </r>
  <r>
    <x v="3131"/>
    <s v="Female"/>
    <x v="1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x v="800"/>
    <x v="2"/>
    <n v="5682.25"/>
    <x v="0"/>
    <x v="0"/>
    <x v="0"/>
    <x v="60"/>
  </r>
  <r>
    <x v="3132"/>
    <s v="Male"/>
    <x v="0"/>
    <s v="No"/>
    <s v="No"/>
    <n v="1"/>
    <s v="Yes"/>
    <s v="No"/>
    <s v="Fiber optic"/>
    <s v="No"/>
    <s v="No"/>
    <s v="No"/>
    <s v="Yes"/>
    <s v="No"/>
    <s v="No"/>
    <s v="Month-to-month"/>
    <s v="Yes"/>
    <s v="Mailed check"/>
    <x v="697"/>
    <x v="2"/>
    <n v="74.3"/>
    <x v="0"/>
    <x v="0"/>
    <x v="0"/>
    <x v="59"/>
  </r>
  <r>
    <x v="3133"/>
    <s v="Male"/>
    <x v="0"/>
    <s v="Yes"/>
    <s v="No"/>
    <n v="70"/>
    <s v="No"/>
    <s v="No phone service"/>
    <s v="DSL"/>
    <s v="No"/>
    <s v="Yes"/>
    <s v="Yes"/>
    <s v="Yes"/>
    <s v="No"/>
    <s v="Yes"/>
    <s v="One year"/>
    <s v="Yes"/>
    <s v="Bank transfer (automatic)"/>
    <x v="666"/>
    <x v="1"/>
    <n v="3635.15"/>
    <x v="0"/>
    <x v="0"/>
    <x v="0"/>
    <x v="46"/>
  </r>
  <r>
    <x v="3134"/>
    <s v="Female"/>
    <x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79"/>
    <x v="3"/>
    <n v="702.9"/>
    <x v="0"/>
    <x v="0"/>
    <x v="0"/>
    <x v="10"/>
  </r>
  <r>
    <x v="3135"/>
    <s v="Female"/>
    <x v="1"/>
    <s v="No"/>
    <s v="No"/>
    <n v="38"/>
    <s v="Yes"/>
    <s v="Yes"/>
    <s v="Fiber optic"/>
    <s v="No"/>
    <s v="No"/>
    <s v="No"/>
    <s v="Yes"/>
    <s v="Yes"/>
    <s v="Yes"/>
    <s v="Month-to-month"/>
    <s v="Yes"/>
    <s v="Electronic check"/>
    <x v="660"/>
    <x v="2"/>
    <n v="3734.25"/>
    <x v="1"/>
    <x v="1"/>
    <x v="0"/>
    <x v="5"/>
  </r>
  <r>
    <x v="3136"/>
    <s v="Female"/>
    <x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x v="243"/>
    <x v="2"/>
    <n v="1144.5"/>
    <x v="1"/>
    <x v="1"/>
    <x v="0"/>
    <x v="26"/>
  </r>
  <r>
    <x v="3137"/>
    <s v="Female"/>
    <x v="0"/>
    <s v="Yes"/>
    <s v="Yes"/>
    <n v="41"/>
    <s v="Yes"/>
    <s v="Yes"/>
    <s v="Fiber optic"/>
    <s v="No"/>
    <s v="Yes"/>
    <s v="Yes"/>
    <s v="Yes"/>
    <s v="Yes"/>
    <s v="Yes"/>
    <s v="One year"/>
    <s v="Yes"/>
    <s v="Bank transfer (automatic)"/>
    <x v="1219"/>
    <x v="2"/>
    <n v="4454.25"/>
    <x v="0"/>
    <x v="0"/>
    <x v="0"/>
    <x v="72"/>
  </r>
  <r>
    <x v="3138"/>
    <s v="Female"/>
    <x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x v="150"/>
    <x v="1"/>
    <n v="45.3"/>
    <x v="1"/>
    <x v="1"/>
    <x v="0"/>
    <x v="25"/>
  </r>
  <r>
    <x v="3139"/>
    <s v="Male"/>
    <x v="0"/>
    <s v="No"/>
    <s v="No"/>
    <n v="2"/>
    <s v="No"/>
    <s v="No phone service"/>
    <s v="DSL"/>
    <s v="No"/>
    <s v="No"/>
    <s v="No"/>
    <s v="Yes"/>
    <s v="No"/>
    <s v="No"/>
    <s v="Month-to-month"/>
    <s v="No"/>
    <s v="Bank transfer (automatic)"/>
    <x v="0"/>
    <x v="0"/>
    <n v="75.599999999999994"/>
    <x v="1"/>
    <x v="1"/>
    <x v="0"/>
    <x v="0"/>
  </r>
  <r>
    <x v="3140"/>
    <s v="Male"/>
    <x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x v="158"/>
    <x v="2"/>
    <n v="1117.55"/>
    <x v="0"/>
    <x v="0"/>
    <x v="0"/>
    <x v="31"/>
  </r>
  <r>
    <x v="3141"/>
    <s v="Male"/>
    <x v="1"/>
    <s v="No"/>
    <s v="No"/>
    <n v="2"/>
    <s v="Yes"/>
    <s v="No"/>
    <s v="Fiber optic"/>
    <s v="No"/>
    <s v="Yes"/>
    <s v="Yes"/>
    <s v="Yes"/>
    <s v="No"/>
    <s v="Yes"/>
    <s v="Month-to-month"/>
    <s v="Yes"/>
    <s v="Credit card (automatic)"/>
    <x v="485"/>
    <x v="2"/>
    <n v="180.25"/>
    <x v="1"/>
    <x v="1"/>
    <x v="0"/>
    <x v="36"/>
  </r>
  <r>
    <x v="3142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"/>
    <x v="3"/>
    <n v="19.8"/>
    <x v="1"/>
    <x v="1"/>
    <x v="0"/>
    <x v="19"/>
  </r>
  <r>
    <x v="3143"/>
    <s v="Male"/>
    <x v="0"/>
    <s v="Yes"/>
    <s v="Yes"/>
    <n v="13"/>
    <s v="Yes"/>
    <s v="Yes"/>
    <s v="DSL"/>
    <s v="No"/>
    <s v="Yes"/>
    <s v="Yes"/>
    <s v="Yes"/>
    <s v="Yes"/>
    <s v="No"/>
    <s v="Month-to-month"/>
    <s v="Yes"/>
    <s v="Electronic check"/>
    <x v="1220"/>
    <x v="2"/>
    <n v="930.05"/>
    <x v="0"/>
    <x v="0"/>
    <x v="0"/>
    <x v="71"/>
  </r>
  <r>
    <x v="3144"/>
    <s v="Male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"/>
    <x v="3"/>
    <n v="110.15"/>
    <x v="0"/>
    <x v="0"/>
    <x v="0"/>
    <x v="10"/>
  </r>
  <r>
    <x v="3145"/>
    <s v="Female"/>
    <x v="0"/>
    <s v="No"/>
    <s v="No"/>
    <n v="4"/>
    <s v="Yes"/>
    <s v="No"/>
    <s v="Fiber optic"/>
    <s v="No"/>
    <s v="Yes"/>
    <s v="No"/>
    <s v="No"/>
    <s v="No"/>
    <s v="No"/>
    <s v="Month-to-month"/>
    <s v="Yes"/>
    <s v="Bank transfer (automatic)"/>
    <x v="854"/>
    <x v="2"/>
    <n v="333.6"/>
    <x v="1"/>
    <x v="1"/>
    <x v="0"/>
    <x v="57"/>
  </r>
  <r>
    <x v="3146"/>
    <s v="Female"/>
    <x v="0"/>
    <s v="Yes"/>
    <s v="Yes"/>
    <n v="5"/>
    <s v="Yes"/>
    <s v="No"/>
    <s v="Fiber optic"/>
    <s v="No"/>
    <s v="Yes"/>
    <s v="No"/>
    <s v="Yes"/>
    <s v="Yes"/>
    <s v="Yes"/>
    <s v="Month-to-month"/>
    <s v="Yes"/>
    <s v="Mailed check"/>
    <x v="452"/>
    <x v="2"/>
    <n v="465.05"/>
    <x v="1"/>
    <x v="1"/>
    <x v="0"/>
    <x v="21"/>
  </r>
  <r>
    <x v="3147"/>
    <s v="Female"/>
    <x v="0"/>
    <s v="Yes"/>
    <s v="No"/>
    <n v="15"/>
    <s v="Yes"/>
    <s v="No"/>
    <s v="Fiber optic"/>
    <s v="Yes"/>
    <s v="No"/>
    <s v="Yes"/>
    <s v="No"/>
    <s v="Yes"/>
    <s v="Yes"/>
    <s v="Month-to-month"/>
    <s v="No"/>
    <s v="Electronic check"/>
    <x v="1221"/>
    <x v="2"/>
    <n v="1669.4"/>
    <x v="0"/>
    <x v="0"/>
    <x v="0"/>
    <x v="69"/>
  </r>
  <r>
    <x v="3148"/>
    <s v="Female"/>
    <x v="0"/>
    <s v="No"/>
    <s v="No"/>
    <n v="47"/>
    <s v="Yes"/>
    <s v="No"/>
    <s v="Fiber optic"/>
    <s v="Yes"/>
    <s v="No"/>
    <s v="No"/>
    <s v="No"/>
    <s v="No"/>
    <s v="No"/>
    <s v="Month-to-month"/>
    <s v="No"/>
    <s v="Credit card (automatic)"/>
    <x v="992"/>
    <x v="2"/>
    <n v="3545.1"/>
    <x v="0"/>
    <x v="0"/>
    <x v="0"/>
    <x v="27"/>
  </r>
  <r>
    <x v="3149"/>
    <s v="Female"/>
    <x v="0"/>
    <s v="No"/>
    <s v="No"/>
    <n v="8"/>
    <s v="Yes"/>
    <s v="No"/>
    <s v="DSL"/>
    <s v="No"/>
    <s v="No"/>
    <s v="Yes"/>
    <s v="Yes"/>
    <s v="No"/>
    <s v="Yes"/>
    <s v="Month-to-month"/>
    <s v="No"/>
    <s v="Mailed check"/>
    <x v="1222"/>
    <x v="1"/>
    <n v="504.05"/>
    <x v="0"/>
    <x v="0"/>
    <x v="0"/>
    <x v="35"/>
  </r>
  <r>
    <x v="3150"/>
    <s v="Male"/>
    <x v="0"/>
    <s v="No"/>
    <s v="No"/>
    <n v="17"/>
    <s v="No"/>
    <s v="No phone service"/>
    <s v="DSL"/>
    <s v="No"/>
    <s v="No"/>
    <s v="No"/>
    <s v="No"/>
    <s v="No"/>
    <s v="No"/>
    <s v="Month-to-month"/>
    <s v="Yes"/>
    <s v="Mailed check"/>
    <x v="1144"/>
    <x v="3"/>
    <n v="440.2"/>
    <x v="0"/>
    <x v="0"/>
    <x v="0"/>
    <x v="45"/>
  </r>
  <r>
    <x v="3151"/>
    <s v="Male"/>
    <x v="0"/>
    <s v="Yes"/>
    <s v="Yes"/>
    <n v="15"/>
    <s v="Yes"/>
    <s v="No"/>
    <s v="Fiber optic"/>
    <s v="Yes"/>
    <s v="No"/>
    <s v="No"/>
    <s v="No"/>
    <s v="No"/>
    <s v="No"/>
    <s v="Month-to-month"/>
    <s v="No"/>
    <s v="Mailed check"/>
    <x v="372"/>
    <x v="2"/>
    <n v="1151.55"/>
    <x v="0"/>
    <x v="0"/>
    <x v="0"/>
    <x v="27"/>
  </r>
  <r>
    <x v="3152"/>
    <s v="Female"/>
    <x v="0"/>
    <s v="No"/>
    <s v="No"/>
    <n v="26"/>
    <s v="Yes"/>
    <s v="No"/>
    <s v="Fiber optic"/>
    <s v="Yes"/>
    <s v="No"/>
    <s v="Yes"/>
    <s v="Yes"/>
    <s v="No"/>
    <s v="Yes"/>
    <s v="One year"/>
    <s v="Yes"/>
    <s v="Bank transfer (automatic)"/>
    <x v="657"/>
    <x v="2"/>
    <n v="2475.35"/>
    <x v="0"/>
    <x v="0"/>
    <x v="0"/>
    <x v="23"/>
  </r>
  <r>
    <x v="3153"/>
    <s v="Female"/>
    <x v="0"/>
    <s v="No"/>
    <s v="No"/>
    <n v="23"/>
    <s v="Yes"/>
    <s v="Yes"/>
    <s v="DSL"/>
    <s v="Yes"/>
    <s v="No"/>
    <s v="No"/>
    <s v="No"/>
    <s v="No"/>
    <s v="No"/>
    <s v="Month-to-month"/>
    <s v="No"/>
    <s v="Electronic check"/>
    <x v="60"/>
    <x v="1"/>
    <n v="1249.25"/>
    <x v="0"/>
    <x v="0"/>
    <x v="0"/>
    <x v="2"/>
  </r>
  <r>
    <x v="3154"/>
    <s v="Female"/>
    <x v="1"/>
    <s v="No"/>
    <s v="No"/>
    <n v="4"/>
    <s v="Yes"/>
    <s v="No"/>
    <s v="Fiber optic"/>
    <s v="No"/>
    <s v="Yes"/>
    <s v="No"/>
    <s v="No"/>
    <s v="No"/>
    <s v="No"/>
    <s v="Month-to-month"/>
    <s v="No"/>
    <s v="Electronic check"/>
    <x v="1078"/>
    <x v="2"/>
    <n v="317.75"/>
    <x v="0"/>
    <x v="0"/>
    <x v="0"/>
    <x v="71"/>
  </r>
  <r>
    <x v="3155"/>
    <s v="Male"/>
    <x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6"/>
    <x v="3"/>
    <n v="535.04999999999995"/>
    <x v="0"/>
    <x v="0"/>
    <x v="0"/>
    <x v="19"/>
  </r>
  <r>
    <x v="3156"/>
    <s v="Female"/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24"/>
    <x v="3"/>
    <n v="461.3"/>
    <x v="0"/>
    <x v="0"/>
    <x v="0"/>
    <x v="10"/>
  </r>
  <r>
    <x v="3157"/>
    <s v="Male"/>
    <x v="0"/>
    <s v="No"/>
    <s v="No"/>
    <n v="9"/>
    <s v="Yes"/>
    <s v="No"/>
    <s v="DSL"/>
    <s v="No"/>
    <s v="No"/>
    <s v="No"/>
    <s v="No"/>
    <s v="No"/>
    <s v="No"/>
    <s v="Month-to-month"/>
    <s v="No"/>
    <s v="Mailed check"/>
    <x v="291"/>
    <x v="1"/>
    <n v="431"/>
    <x v="1"/>
    <x v="1"/>
    <x v="0"/>
    <x v="25"/>
  </r>
  <r>
    <x v="3158"/>
    <s v="Male"/>
    <x v="0"/>
    <s v="Yes"/>
    <s v="No"/>
    <n v="18"/>
    <s v="Yes"/>
    <s v="No"/>
    <s v="DSL"/>
    <s v="No"/>
    <s v="No"/>
    <s v="Yes"/>
    <s v="No"/>
    <s v="No"/>
    <s v="No"/>
    <s v="Month-to-month"/>
    <s v="Yes"/>
    <s v="Mailed check"/>
    <x v="40"/>
    <x v="1"/>
    <n v="878.35"/>
    <x v="1"/>
    <x v="1"/>
    <x v="0"/>
    <x v="9"/>
  </r>
  <r>
    <x v="3159"/>
    <s v="Male"/>
    <x v="1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x v="154"/>
    <x v="2"/>
    <n v="335.75"/>
    <x v="0"/>
    <x v="0"/>
    <x v="0"/>
    <x v="36"/>
  </r>
  <r>
    <x v="3160"/>
    <s v="Female"/>
    <x v="0"/>
    <s v="Yes"/>
    <s v="Yes"/>
    <n v="69"/>
    <s v="No"/>
    <s v="No phone service"/>
    <s v="DSL"/>
    <s v="Yes"/>
    <s v="Yes"/>
    <s v="Yes"/>
    <s v="Yes"/>
    <s v="No"/>
    <s v="No"/>
    <s v="Two year"/>
    <s v="No"/>
    <s v="Bank transfer (automatic)"/>
    <x v="1223"/>
    <x v="1"/>
    <n v="3121.4"/>
    <x v="0"/>
    <x v="0"/>
    <x v="0"/>
    <x v="52"/>
  </r>
  <r>
    <x v="3161"/>
    <s v="Male"/>
    <x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95"/>
    <x v="3"/>
    <n v="324.8"/>
    <x v="0"/>
    <x v="0"/>
    <x v="0"/>
    <x v="10"/>
  </r>
  <r>
    <x v="3162"/>
    <s v="Male"/>
    <x v="0"/>
    <s v="No"/>
    <s v="No"/>
    <n v="19"/>
    <s v="Yes"/>
    <s v="Yes"/>
    <s v="DSL"/>
    <s v="No"/>
    <s v="No"/>
    <s v="No"/>
    <s v="No"/>
    <s v="Yes"/>
    <s v="Yes"/>
    <s v="Month-to-month"/>
    <s v="No"/>
    <s v="Mailed check"/>
    <x v="923"/>
    <x v="2"/>
    <n v="1394.55"/>
    <x v="0"/>
    <x v="0"/>
    <x v="0"/>
    <x v="26"/>
  </r>
  <r>
    <x v="3163"/>
    <s v="Male"/>
    <x v="1"/>
    <s v="No"/>
    <s v="No"/>
    <n v="39"/>
    <s v="Yes"/>
    <s v="Yes"/>
    <s v="Fiber optic"/>
    <s v="No"/>
    <s v="Yes"/>
    <s v="No"/>
    <s v="No"/>
    <s v="No"/>
    <s v="Yes"/>
    <s v="Month-to-month"/>
    <s v="No"/>
    <s v="Electronic check"/>
    <x v="996"/>
    <x v="2"/>
    <n v="3413.25"/>
    <x v="0"/>
    <x v="0"/>
    <x v="0"/>
    <x v="68"/>
  </r>
  <r>
    <x v="3164"/>
    <s v="Male"/>
    <x v="0"/>
    <s v="No"/>
    <s v="No"/>
    <n v="31"/>
    <s v="Yes"/>
    <s v="No"/>
    <s v="Fiber optic"/>
    <s v="No"/>
    <s v="Yes"/>
    <s v="Yes"/>
    <s v="No"/>
    <s v="Yes"/>
    <s v="Yes"/>
    <s v="Month-to-month"/>
    <s v="Yes"/>
    <s v="Electronic check"/>
    <x v="1171"/>
    <x v="2"/>
    <n v="3143.65"/>
    <x v="0"/>
    <x v="0"/>
    <x v="0"/>
    <x v="39"/>
  </r>
  <r>
    <x v="3165"/>
    <s v="Male"/>
    <x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02"/>
    <x v="3"/>
    <n v="439.75"/>
    <x v="0"/>
    <x v="0"/>
    <x v="0"/>
    <x v="19"/>
  </r>
  <r>
    <x v="3166"/>
    <s v="Male"/>
    <x v="0"/>
    <s v="Yes"/>
    <s v="No"/>
    <n v="14"/>
    <s v="Yes"/>
    <s v="No"/>
    <s v="DSL"/>
    <s v="No"/>
    <s v="No"/>
    <s v="No"/>
    <s v="Yes"/>
    <s v="No"/>
    <s v="No"/>
    <s v="Month-to-month"/>
    <s v="No"/>
    <s v="Bank transfer (automatic)"/>
    <x v="832"/>
    <x v="1"/>
    <n v="664.4"/>
    <x v="0"/>
    <x v="0"/>
    <x v="0"/>
    <x v="33"/>
  </r>
  <r>
    <x v="3167"/>
    <s v="Female"/>
    <x v="0"/>
    <s v="Yes"/>
    <s v="No"/>
    <n v="64"/>
    <s v="Yes"/>
    <s v="No"/>
    <s v="DSL"/>
    <s v="Yes"/>
    <s v="Yes"/>
    <s v="Yes"/>
    <s v="Yes"/>
    <s v="No"/>
    <s v="Yes"/>
    <s v="Two year"/>
    <s v="Yes"/>
    <s v="Mailed check"/>
    <x v="389"/>
    <x v="2"/>
    <n v="4759.55"/>
    <x v="0"/>
    <x v="0"/>
    <x v="0"/>
    <x v="59"/>
  </r>
  <r>
    <x v="3168"/>
    <s v="Female"/>
    <x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95"/>
    <x v="3"/>
    <n v="1033"/>
    <x v="0"/>
    <x v="0"/>
    <x v="0"/>
    <x v="10"/>
  </r>
  <r>
    <x v="3169"/>
    <s v="Male"/>
    <x v="0"/>
    <s v="Yes"/>
    <s v="Yes"/>
    <n v="52"/>
    <s v="Yes"/>
    <s v="No"/>
    <s v="DSL"/>
    <s v="No"/>
    <s v="Yes"/>
    <s v="Yes"/>
    <s v="Yes"/>
    <s v="Yes"/>
    <s v="No"/>
    <s v="One year"/>
    <s v="Yes"/>
    <s v="Electronic check"/>
    <x v="432"/>
    <x v="2"/>
    <n v="3482.85"/>
    <x v="0"/>
    <x v="0"/>
    <x v="0"/>
    <x v="29"/>
  </r>
  <r>
    <x v="3170"/>
    <s v="Male"/>
    <x v="0"/>
    <s v="No"/>
    <s v="No"/>
    <n v="28"/>
    <s v="Yes"/>
    <s v="Yes"/>
    <s v="Fiber optic"/>
    <s v="No"/>
    <s v="Yes"/>
    <s v="No"/>
    <s v="No"/>
    <s v="Yes"/>
    <s v="Yes"/>
    <s v="One year"/>
    <s v="No"/>
    <s v="Electronic check"/>
    <x v="1224"/>
    <x v="2"/>
    <n v="2688.45"/>
    <x v="0"/>
    <x v="0"/>
    <x v="0"/>
    <x v="5"/>
  </r>
  <r>
    <x v="3171"/>
    <s v="Female"/>
    <x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15"/>
    <x v="3"/>
    <n v="435.25"/>
    <x v="0"/>
    <x v="0"/>
    <x v="0"/>
    <x v="14"/>
  </r>
  <r>
    <x v="3172"/>
    <s v="Male"/>
    <x v="0"/>
    <s v="No"/>
    <s v="Yes"/>
    <n v="25"/>
    <s v="Yes"/>
    <s v="No"/>
    <s v="Fiber optic"/>
    <s v="No"/>
    <s v="Yes"/>
    <s v="No"/>
    <s v="No"/>
    <s v="Yes"/>
    <s v="Yes"/>
    <s v="Month-to-month"/>
    <s v="Yes"/>
    <s v="Electronic check"/>
    <x v="662"/>
    <x v="2"/>
    <n v="2448.75"/>
    <x v="1"/>
    <x v="1"/>
    <x v="0"/>
    <x v="23"/>
  </r>
  <r>
    <x v="3173"/>
    <s v="Female"/>
    <x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95"/>
    <x v="3"/>
    <n v="307"/>
    <x v="0"/>
    <x v="0"/>
    <x v="0"/>
    <x v="10"/>
  </r>
  <r>
    <x v="3174"/>
    <s v="Male"/>
    <x v="0"/>
    <s v="Yes"/>
    <s v="No"/>
    <n v="58"/>
    <s v="No"/>
    <s v="No phone service"/>
    <s v="DSL"/>
    <s v="No"/>
    <s v="No"/>
    <s v="No"/>
    <s v="No"/>
    <s v="Yes"/>
    <s v="Yes"/>
    <s v="One year"/>
    <s v="Yes"/>
    <s v="Credit card (automatic)"/>
    <x v="221"/>
    <x v="1"/>
    <n v="2689.35"/>
    <x v="0"/>
    <x v="0"/>
    <x v="0"/>
    <x v="25"/>
  </r>
  <r>
    <x v="3175"/>
    <s v="Male"/>
    <x v="1"/>
    <s v="Yes"/>
    <s v="No"/>
    <n v="17"/>
    <s v="Yes"/>
    <s v="No"/>
    <s v="Fiber optic"/>
    <s v="No"/>
    <s v="No"/>
    <s v="No"/>
    <s v="No"/>
    <s v="No"/>
    <s v="Yes"/>
    <s v="Month-to-month"/>
    <s v="No"/>
    <s v="Bank transfer (automatic)"/>
    <x v="867"/>
    <x v="2"/>
    <n v="1329.2"/>
    <x v="1"/>
    <x v="1"/>
    <x v="0"/>
    <x v="49"/>
  </r>
  <r>
    <x v="3176"/>
    <s v="Female"/>
    <x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90"/>
    <x v="3"/>
    <n v="1281.25"/>
    <x v="0"/>
    <x v="0"/>
    <x v="0"/>
    <x v="45"/>
  </r>
  <r>
    <x v="3177"/>
    <s v="Male"/>
    <x v="0"/>
    <s v="Yes"/>
    <s v="Yes"/>
    <n v="72"/>
    <s v="No"/>
    <s v="No phone service"/>
    <s v="DSL"/>
    <s v="Yes"/>
    <s v="No"/>
    <s v="Yes"/>
    <s v="Yes"/>
    <s v="Yes"/>
    <s v="No"/>
    <s v="Two year"/>
    <s v="No"/>
    <s v="Mailed check"/>
    <x v="1225"/>
    <x v="1"/>
    <n v="3527"/>
    <x v="0"/>
    <x v="0"/>
    <x v="0"/>
    <x v="33"/>
  </r>
  <r>
    <x v="3178"/>
    <s v="Male"/>
    <x v="0"/>
    <s v="Yes"/>
    <s v="No"/>
    <n v="52"/>
    <s v="Yes"/>
    <s v="No"/>
    <s v="Fiber optic"/>
    <s v="Yes"/>
    <s v="No"/>
    <s v="No"/>
    <s v="No"/>
    <s v="Yes"/>
    <s v="No"/>
    <s v="Month-to-month"/>
    <s v="No"/>
    <s v="Electronic check"/>
    <x v="1019"/>
    <x v="2"/>
    <n v="4348.6499999999996"/>
    <x v="1"/>
    <x v="1"/>
    <x v="0"/>
    <x v="50"/>
  </r>
  <r>
    <x v="3179"/>
    <s v="Female"/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27"/>
    <x v="3"/>
    <n v="561.15"/>
    <x v="0"/>
    <x v="0"/>
    <x v="0"/>
    <x v="19"/>
  </r>
  <r>
    <x v="3180"/>
    <s v="Fe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7"/>
    <x v="3"/>
    <n v="63.6"/>
    <x v="0"/>
    <x v="0"/>
    <x v="0"/>
    <x v="19"/>
  </r>
  <r>
    <x v="3181"/>
    <s v="Female"/>
    <x v="0"/>
    <s v="Yes"/>
    <s v="No"/>
    <n v="64"/>
    <s v="Yes"/>
    <s v="Yes"/>
    <s v="DSL"/>
    <s v="Yes"/>
    <s v="Yes"/>
    <s v="Yes"/>
    <s v="Yes"/>
    <s v="No"/>
    <s v="Yes"/>
    <s v="Two year"/>
    <s v="Yes"/>
    <s v="Mailed check"/>
    <x v="1226"/>
    <x v="2"/>
    <n v="5129.3"/>
    <x v="0"/>
    <x v="0"/>
    <x v="0"/>
    <x v="34"/>
  </r>
  <r>
    <x v="3182"/>
    <s v="Female"/>
    <x v="0"/>
    <s v="Yes"/>
    <s v="No"/>
    <n v="45"/>
    <s v="Yes"/>
    <s v="No"/>
    <s v="Fiber optic"/>
    <s v="No"/>
    <s v="No"/>
    <s v="No"/>
    <s v="Yes"/>
    <s v="Yes"/>
    <s v="Yes"/>
    <s v="Two year"/>
    <s v="Yes"/>
    <s v="Credit card (automatic)"/>
    <x v="768"/>
    <x v="2"/>
    <n v="4285.8"/>
    <x v="0"/>
    <x v="0"/>
    <x v="0"/>
    <x v="36"/>
  </r>
  <r>
    <x v="3183"/>
    <s v="Male"/>
    <x v="1"/>
    <s v="Yes"/>
    <s v="No"/>
    <n v="3"/>
    <s v="No"/>
    <s v="No phone service"/>
    <s v="DSL"/>
    <s v="No"/>
    <s v="No"/>
    <s v="No"/>
    <s v="No"/>
    <s v="Yes"/>
    <s v="No"/>
    <s v="Month-to-month"/>
    <s v="Yes"/>
    <s v="Mailed check"/>
    <x v="1227"/>
    <x v="0"/>
    <n v="93.7"/>
    <x v="1"/>
    <x v="1"/>
    <x v="0"/>
    <x v="80"/>
  </r>
  <r>
    <x v="3184"/>
    <s v="Female"/>
    <x v="0"/>
    <s v="Yes"/>
    <s v="No"/>
    <n v="71"/>
    <s v="Yes"/>
    <s v="Yes"/>
    <s v="DSL"/>
    <s v="No"/>
    <s v="Yes"/>
    <s v="Yes"/>
    <s v="Yes"/>
    <s v="Yes"/>
    <s v="Yes"/>
    <s v="Two year"/>
    <s v="Yes"/>
    <s v="Credit card (automatic)"/>
    <x v="344"/>
    <x v="2"/>
    <n v="5894.5"/>
    <x v="0"/>
    <x v="0"/>
    <x v="0"/>
    <x v="79"/>
  </r>
  <r>
    <x v="3185"/>
    <s v="Female"/>
    <x v="1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x v="364"/>
    <x v="3"/>
    <n v="25.05"/>
    <x v="1"/>
    <x v="1"/>
    <x v="0"/>
    <x v="38"/>
  </r>
  <r>
    <x v="3186"/>
    <s v="Female"/>
    <x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56"/>
    <x v="3"/>
    <n v="1160.75"/>
    <x v="0"/>
    <x v="0"/>
    <x v="0"/>
    <x v="19"/>
  </r>
  <r>
    <x v="3187"/>
    <s v="Male"/>
    <x v="0"/>
    <s v="Yes"/>
    <s v="Yes"/>
    <n v="34"/>
    <s v="Yes"/>
    <s v="No"/>
    <s v="Fiber optic"/>
    <s v="No"/>
    <s v="Yes"/>
    <s v="Yes"/>
    <s v="No"/>
    <s v="Yes"/>
    <s v="No"/>
    <s v="Month-to-month"/>
    <s v="Yes"/>
    <s v="Electronic check"/>
    <x v="107"/>
    <x v="2"/>
    <n v="3091.75"/>
    <x v="0"/>
    <x v="0"/>
    <x v="0"/>
    <x v="17"/>
  </r>
  <r>
    <x v="3188"/>
    <s v="Female"/>
    <x v="0"/>
    <s v="No"/>
    <s v="No"/>
    <n v="8"/>
    <s v="Yes"/>
    <s v="No"/>
    <s v="DSL"/>
    <s v="Yes"/>
    <s v="No"/>
    <s v="No"/>
    <s v="No"/>
    <s v="No"/>
    <s v="No"/>
    <s v="Month-to-month"/>
    <s v="Yes"/>
    <s v="Electronic check"/>
    <x v="224"/>
    <x v="1"/>
    <n v="365.55"/>
    <x v="1"/>
    <x v="1"/>
    <x v="0"/>
    <x v="9"/>
  </r>
  <r>
    <x v="3189"/>
    <s v="Female"/>
    <x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"/>
    <x v="3"/>
    <n v="272.95"/>
    <x v="0"/>
    <x v="0"/>
    <x v="0"/>
    <x v="19"/>
  </r>
  <r>
    <x v="3190"/>
    <s v="Male"/>
    <x v="0"/>
    <s v="Yes"/>
    <s v="Yes"/>
    <n v="66"/>
    <s v="No"/>
    <s v="No phone service"/>
    <s v="DSL"/>
    <s v="No"/>
    <s v="No"/>
    <s v="Yes"/>
    <s v="Yes"/>
    <s v="Yes"/>
    <s v="Yes"/>
    <s v="Two year"/>
    <s v="No"/>
    <s v="Bank transfer (automatic)"/>
    <x v="72"/>
    <x v="1"/>
    <n v="3632"/>
    <x v="0"/>
    <x v="0"/>
    <x v="0"/>
    <x v="16"/>
  </r>
  <r>
    <x v="3191"/>
    <s v="Male"/>
    <x v="1"/>
    <s v="No"/>
    <s v="No"/>
    <n v="12"/>
    <s v="No"/>
    <s v="No phone service"/>
    <s v="DSL"/>
    <s v="No"/>
    <s v="Yes"/>
    <s v="No"/>
    <s v="No"/>
    <s v="No"/>
    <s v="No"/>
    <s v="Month-to-month"/>
    <s v="Yes"/>
    <s v="Credit card (automatic)"/>
    <x v="1146"/>
    <x v="0"/>
    <n v="381.2"/>
    <x v="0"/>
    <x v="0"/>
    <x v="0"/>
    <x v="89"/>
  </r>
  <r>
    <x v="3192"/>
    <s v="Male"/>
    <x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307"/>
    <x v="3"/>
    <n v="1035.5"/>
    <x v="0"/>
    <x v="0"/>
    <x v="0"/>
    <x v="10"/>
  </r>
  <r>
    <x v="3193"/>
    <s v="Female"/>
    <x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42"/>
    <x v="3"/>
    <n v="52"/>
    <x v="0"/>
    <x v="0"/>
    <x v="0"/>
    <x v="10"/>
  </r>
  <r>
    <x v="3194"/>
    <s v="Female"/>
    <x v="1"/>
    <s v="Yes"/>
    <s v="No"/>
    <n v="43"/>
    <s v="No"/>
    <s v="No phone service"/>
    <s v="DSL"/>
    <s v="No"/>
    <s v="Yes"/>
    <s v="Yes"/>
    <s v="No"/>
    <s v="Yes"/>
    <s v="Yes"/>
    <s v="Month-to-month"/>
    <s v="No"/>
    <s v="Credit card (automatic)"/>
    <x v="1132"/>
    <x v="1"/>
    <n v="2342.1999999999998"/>
    <x v="1"/>
    <x v="1"/>
    <x v="0"/>
    <x v="8"/>
  </r>
  <r>
    <x v="3195"/>
    <s v="Female"/>
    <x v="0"/>
    <s v="No"/>
    <s v="No"/>
    <n v="9"/>
    <s v="Yes"/>
    <s v="No"/>
    <s v="Fiber optic"/>
    <s v="No"/>
    <s v="Yes"/>
    <s v="Yes"/>
    <s v="No"/>
    <s v="No"/>
    <s v="No"/>
    <s v="Month-to-month"/>
    <s v="No"/>
    <s v="Electronic check"/>
    <x v="702"/>
    <x v="2"/>
    <n v="653.9"/>
    <x v="0"/>
    <x v="0"/>
    <x v="0"/>
    <x v="34"/>
  </r>
  <r>
    <x v="3196"/>
    <s v="Fe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02"/>
    <x v="3"/>
    <n v="71.2"/>
    <x v="0"/>
    <x v="0"/>
    <x v="0"/>
    <x v="19"/>
  </r>
  <r>
    <x v="3197"/>
    <s v="Female"/>
    <x v="0"/>
    <s v="Yes"/>
    <s v="Yes"/>
    <n v="22"/>
    <s v="Yes"/>
    <s v="No"/>
    <s v="DSL"/>
    <s v="No"/>
    <s v="Yes"/>
    <s v="No"/>
    <s v="No"/>
    <s v="Yes"/>
    <s v="Yes"/>
    <s v="One year"/>
    <s v="Yes"/>
    <s v="Bank transfer (automatic)"/>
    <x v="51"/>
    <x v="2"/>
    <n v="1498.2"/>
    <x v="1"/>
    <x v="1"/>
    <x v="0"/>
    <x v="26"/>
  </r>
  <r>
    <x v="3198"/>
    <s v="Male"/>
    <x v="0"/>
    <s v="Yes"/>
    <s v="No"/>
    <n v="40"/>
    <s v="Yes"/>
    <s v="Yes"/>
    <s v="Fiber optic"/>
    <s v="No"/>
    <s v="Yes"/>
    <s v="Yes"/>
    <s v="No"/>
    <s v="Yes"/>
    <s v="Yes"/>
    <s v="One year"/>
    <s v="Yes"/>
    <s v="Bank transfer (automatic)"/>
    <x v="841"/>
    <x v="2"/>
    <n v="4178.6499999999996"/>
    <x v="0"/>
    <x v="0"/>
    <x v="0"/>
    <x v="12"/>
  </r>
  <r>
    <x v="3199"/>
    <s v="Female"/>
    <x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90"/>
    <x v="3"/>
    <n v="1821.8"/>
    <x v="0"/>
    <x v="0"/>
    <x v="0"/>
    <x v="45"/>
  </r>
  <r>
    <x v="3200"/>
    <s v="Male"/>
    <x v="0"/>
    <s v="Yes"/>
    <s v="No"/>
    <n v="54"/>
    <s v="Yes"/>
    <s v="Yes"/>
    <s v="Fiber optic"/>
    <s v="No"/>
    <s v="Yes"/>
    <s v="Yes"/>
    <s v="No"/>
    <s v="Yes"/>
    <s v="Yes"/>
    <s v="Month-to-month"/>
    <s v="Yes"/>
    <s v="Electronic check"/>
    <x v="1068"/>
    <x v="2"/>
    <n v="5278.15"/>
    <x v="1"/>
    <x v="1"/>
    <x v="0"/>
    <x v="11"/>
  </r>
  <r>
    <x v="3201"/>
    <s v="Female"/>
    <x v="0"/>
    <s v="No"/>
    <s v="No"/>
    <n v="50"/>
    <s v="Yes"/>
    <s v="Yes"/>
    <s v="DSL"/>
    <s v="No"/>
    <s v="Yes"/>
    <s v="No"/>
    <s v="Yes"/>
    <s v="Yes"/>
    <s v="Yes"/>
    <s v="Two year"/>
    <s v="Yes"/>
    <s v="Mailed check"/>
    <x v="1228"/>
    <x v="2"/>
    <n v="4024.2"/>
    <x v="0"/>
    <x v="0"/>
    <x v="0"/>
    <x v="30"/>
  </r>
  <r>
    <x v="3202"/>
    <s v="Male"/>
    <x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x v="917"/>
    <x v="1"/>
    <n v="55.25"/>
    <x v="0"/>
    <x v="0"/>
    <x v="0"/>
    <x v="16"/>
  </r>
  <r>
    <x v="3203"/>
    <s v="Female"/>
    <x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x v="129"/>
    <x v="2"/>
    <n v="6520.8"/>
    <x v="0"/>
    <x v="0"/>
    <x v="0"/>
    <x v="65"/>
  </r>
  <r>
    <x v="3204"/>
    <s v="Male"/>
    <x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66"/>
    <x v="3"/>
    <n v="854.9"/>
    <x v="0"/>
    <x v="0"/>
    <x v="0"/>
    <x v="19"/>
  </r>
  <r>
    <x v="3205"/>
    <s v="Female"/>
    <x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x v="1229"/>
    <x v="2"/>
    <n v="8308.9"/>
    <x v="0"/>
    <x v="0"/>
    <x v="0"/>
    <x v="99"/>
  </r>
  <r>
    <x v="3206"/>
    <s v="Female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7"/>
    <x v="3"/>
    <n v="109.2"/>
    <x v="0"/>
    <x v="0"/>
    <x v="0"/>
    <x v="19"/>
  </r>
  <r>
    <x v="3207"/>
    <s v="Fe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65"/>
    <x v="3"/>
    <n v="92.05"/>
    <x v="0"/>
    <x v="0"/>
    <x v="0"/>
    <x v="19"/>
  </r>
  <r>
    <x v="3208"/>
    <s v="Male"/>
    <x v="0"/>
    <s v="Yes"/>
    <s v="No"/>
    <n v="48"/>
    <s v="Yes"/>
    <s v="Yes"/>
    <s v="DSL"/>
    <s v="No"/>
    <s v="Yes"/>
    <s v="Yes"/>
    <s v="No"/>
    <s v="No"/>
    <s v="Yes"/>
    <s v="One year"/>
    <s v="Yes"/>
    <s v="Credit card (automatic)"/>
    <x v="708"/>
    <x v="2"/>
    <n v="3420.5"/>
    <x v="0"/>
    <x v="0"/>
    <x v="0"/>
    <x v="4"/>
  </r>
  <r>
    <x v="3209"/>
    <s v="Female"/>
    <x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x v="618"/>
    <x v="2"/>
    <n v="93.85"/>
    <x v="1"/>
    <x v="1"/>
    <x v="0"/>
    <x v="40"/>
  </r>
  <r>
    <x v="3210"/>
    <s v="Female"/>
    <x v="0"/>
    <s v="Yes"/>
    <s v="Yes"/>
    <n v="64"/>
    <s v="Yes"/>
    <s v="No"/>
    <s v="DSL"/>
    <s v="Yes"/>
    <s v="No"/>
    <s v="No"/>
    <s v="Yes"/>
    <s v="Yes"/>
    <s v="No"/>
    <s v="One year"/>
    <s v="No"/>
    <s v="Mailed check"/>
    <x v="1230"/>
    <x v="1"/>
    <n v="4068"/>
    <x v="0"/>
    <x v="0"/>
    <x v="0"/>
    <x v="24"/>
  </r>
  <r>
    <x v="3211"/>
    <s v="Fe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332"/>
    <x v="3"/>
    <n v="337.9"/>
    <x v="0"/>
    <x v="0"/>
    <x v="0"/>
    <x v="19"/>
  </r>
  <r>
    <x v="3212"/>
    <s v="Male"/>
    <x v="0"/>
    <s v="Yes"/>
    <s v="No"/>
    <n v="40"/>
    <s v="Yes"/>
    <s v="No"/>
    <s v="Fiber optic"/>
    <s v="No"/>
    <s v="Yes"/>
    <s v="Yes"/>
    <s v="No"/>
    <s v="No"/>
    <s v="No"/>
    <s v="Month-to-month"/>
    <s v="Yes"/>
    <s v="Electronic check"/>
    <x v="191"/>
    <x v="2"/>
    <n v="3168.75"/>
    <x v="0"/>
    <x v="0"/>
    <x v="0"/>
    <x v="30"/>
  </r>
  <r>
    <x v="3213"/>
    <s v="Female"/>
    <x v="0"/>
    <s v="Yes"/>
    <s v="Yes"/>
    <n v="41"/>
    <s v="No"/>
    <s v="No phone service"/>
    <s v="DSL"/>
    <s v="Yes"/>
    <s v="No"/>
    <s v="Yes"/>
    <s v="No"/>
    <s v="No"/>
    <s v="No"/>
    <s v="One year"/>
    <s v="No"/>
    <s v="Credit card (automatic)"/>
    <x v="790"/>
    <x v="0"/>
    <n v="1412.4"/>
    <x v="0"/>
    <x v="0"/>
    <x v="0"/>
    <x v="63"/>
  </r>
  <r>
    <x v="3214"/>
    <s v="Male"/>
    <x v="1"/>
    <s v="No"/>
    <s v="No"/>
    <n v="51"/>
    <s v="Yes"/>
    <s v="Yes"/>
    <s v="Fiber optic"/>
    <s v="No"/>
    <s v="Yes"/>
    <s v="No"/>
    <s v="No"/>
    <s v="No"/>
    <s v="No"/>
    <s v="One year"/>
    <s v="Yes"/>
    <s v="Bank transfer (automatic)"/>
    <x v="1228"/>
    <x v="2"/>
    <n v="3974.7"/>
    <x v="0"/>
    <x v="0"/>
    <x v="0"/>
    <x v="30"/>
  </r>
  <r>
    <x v="3215"/>
    <s v="Male"/>
    <x v="0"/>
    <s v="Yes"/>
    <s v="No"/>
    <n v="41"/>
    <s v="Yes"/>
    <s v="Yes"/>
    <s v="Fiber optic"/>
    <s v="No"/>
    <s v="Yes"/>
    <s v="No"/>
    <s v="No"/>
    <s v="No"/>
    <s v="No"/>
    <s v="Month-to-month"/>
    <s v="Yes"/>
    <s v="Electronic check"/>
    <x v="297"/>
    <x v="2"/>
    <n v="3439"/>
    <x v="0"/>
    <x v="0"/>
    <x v="0"/>
    <x v="30"/>
  </r>
  <r>
    <x v="3216"/>
    <s v="Female"/>
    <x v="0"/>
    <s v="Yes"/>
    <s v="Yes"/>
    <n v="1"/>
    <s v="Yes"/>
    <s v="No"/>
    <s v="DSL"/>
    <s v="No"/>
    <s v="No"/>
    <s v="Yes"/>
    <s v="No"/>
    <s v="No"/>
    <s v="No"/>
    <s v="Month-to-month"/>
    <s v="No"/>
    <s v="Mailed check"/>
    <x v="742"/>
    <x v="1"/>
    <n v="50.45"/>
    <x v="1"/>
    <x v="1"/>
    <x v="0"/>
    <x v="9"/>
  </r>
  <r>
    <x v="3217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507"/>
    <x v="3"/>
    <n v="42.45"/>
    <x v="0"/>
    <x v="0"/>
    <x v="0"/>
    <x v="19"/>
  </r>
  <r>
    <x v="3218"/>
    <s v="Male"/>
    <x v="0"/>
    <s v="No"/>
    <s v="No"/>
    <n v="68"/>
    <s v="Yes"/>
    <s v="No"/>
    <s v="Fiber optic"/>
    <s v="No"/>
    <s v="Yes"/>
    <s v="Yes"/>
    <s v="No"/>
    <s v="No"/>
    <s v="No"/>
    <s v="One year"/>
    <s v="No"/>
    <s v="Credit card (automatic)"/>
    <x v="1228"/>
    <x v="2"/>
    <n v="5461.45"/>
    <x v="0"/>
    <x v="0"/>
    <x v="0"/>
    <x v="30"/>
  </r>
  <r>
    <x v="3219"/>
    <s v="Female"/>
    <x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56"/>
    <x v="3"/>
    <n v="571.75"/>
    <x v="0"/>
    <x v="0"/>
    <x v="0"/>
    <x v="38"/>
  </r>
  <r>
    <x v="3220"/>
    <s v="Male"/>
    <x v="0"/>
    <s v="Yes"/>
    <s v="No"/>
    <n v="70"/>
    <s v="Yes"/>
    <s v="Yes"/>
    <s v="DSL"/>
    <s v="Yes"/>
    <s v="No"/>
    <s v="Yes"/>
    <s v="Yes"/>
    <s v="No"/>
    <s v="Yes"/>
    <s v="Two year"/>
    <s v="No"/>
    <s v="Credit card (automatic)"/>
    <x v="1231"/>
    <x v="2"/>
    <n v="5498.2"/>
    <x v="0"/>
    <x v="0"/>
    <x v="0"/>
    <x v="57"/>
  </r>
  <r>
    <x v="3221"/>
    <s v="Male"/>
    <x v="0"/>
    <s v="No"/>
    <s v="No"/>
    <n v="3"/>
    <s v="No"/>
    <s v="No phone service"/>
    <s v="DSL"/>
    <s v="No"/>
    <s v="No"/>
    <s v="No"/>
    <s v="Yes"/>
    <s v="No"/>
    <s v="No"/>
    <s v="Month-to-month"/>
    <s v="Yes"/>
    <s v="Electronic check"/>
    <x v="7"/>
    <x v="0"/>
    <n v="96.85"/>
    <x v="0"/>
    <x v="0"/>
    <x v="0"/>
    <x v="0"/>
  </r>
  <r>
    <x v="3222"/>
    <s v="Male"/>
    <x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x v="1147"/>
    <x v="1"/>
    <n v="111.05"/>
    <x v="0"/>
    <x v="0"/>
    <x v="0"/>
    <x v="25"/>
  </r>
  <r>
    <x v="3223"/>
    <s v="Male"/>
    <x v="0"/>
    <s v="Yes"/>
    <s v="No"/>
    <n v="3"/>
    <s v="No"/>
    <s v="No phone service"/>
    <s v="DSL"/>
    <s v="No"/>
    <s v="Yes"/>
    <s v="No"/>
    <s v="No"/>
    <s v="No"/>
    <s v="No"/>
    <s v="Month-to-month"/>
    <s v="No"/>
    <s v="Credit card (automatic)"/>
    <x v="643"/>
    <x v="0"/>
    <n v="94.4"/>
    <x v="0"/>
    <x v="0"/>
    <x v="0"/>
    <x v="0"/>
  </r>
  <r>
    <x v="3224"/>
    <s v="Female"/>
    <x v="0"/>
    <s v="No"/>
    <s v="No"/>
    <n v="7"/>
    <s v="Yes"/>
    <s v="Yes"/>
    <s v="DSL"/>
    <s v="No"/>
    <s v="No"/>
    <s v="No"/>
    <s v="Yes"/>
    <s v="Yes"/>
    <s v="Yes"/>
    <s v="Month-to-month"/>
    <s v="Yes"/>
    <s v="Electronic check"/>
    <x v="712"/>
    <x v="2"/>
    <n v="521.1"/>
    <x v="1"/>
    <x v="1"/>
    <x v="0"/>
    <x v="27"/>
  </r>
  <r>
    <x v="3225"/>
    <s v="Female"/>
    <x v="0"/>
    <s v="No"/>
    <s v="No"/>
    <n v="13"/>
    <s v="Yes"/>
    <s v="No"/>
    <s v="DSL"/>
    <s v="Yes"/>
    <s v="No"/>
    <s v="No"/>
    <s v="No"/>
    <s v="Yes"/>
    <s v="Yes"/>
    <s v="Month-to-month"/>
    <s v="Yes"/>
    <s v="Electronic check"/>
    <x v="1232"/>
    <x v="2"/>
    <n v="923.85"/>
    <x v="0"/>
    <x v="0"/>
    <x v="0"/>
    <x v="67"/>
  </r>
  <r>
    <x v="3226"/>
    <s v="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2"/>
    <x v="3"/>
    <n v="141.1"/>
    <x v="0"/>
    <x v="0"/>
    <x v="0"/>
    <x v="14"/>
  </r>
  <r>
    <x v="3227"/>
    <s v="Male"/>
    <x v="0"/>
    <s v="Yes"/>
    <s v="Yes"/>
    <n v="12"/>
    <s v="Yes"/>
    <s v="No"/>
    <s v="DSL"/>
    <s v="No"/>
    <s v="No"/>
    <s v="No"/>
    <s v="No"/>
    <s v="Yes"/>
    <s v="No"/>
    <s v="Month-to-month"/>
    <s v="Yes"/>
    <s v="Mailed check"/>
    <x v="1233"/>
    <x v="1"/>
    <n v="628.65"/>
    <x v="0"/>
    <x v="0"/>
    <x v="0"/>
    <x v="8"/>
  </r>
  <r>
    <x v="3228"/>
    <s v="Male"/>
    <x v="0"/>
    <s v="Yes"/>
    <s v="Yes"/>
    <n v="53"/>
    <s v="Yes"/>
    <s v="Yes"/>
    <s v="Fiber optic"/>
    <s v="No"/>
    <s v="Yes"/>
    <s v="Yes"/>
    <s v="No"/>
    <s v="Yes"/>
    <s v="Yes"/>
    <s v="One year"/>
    <s v="Yes"/>
    <s v="Electronic check"/>
    <x v="299"/>
    <x v="2"/>
    <n v="5576.3"/>
    <x v="0"/>
    <x v="0"/>
    <x v="0"/>
    <x v="7"/>
  </r>
  <r>
    <x v="3229"/>
    <s v="Female"/>
    <x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x v="402"/>
    <x v="2"/>
    <n v="1046.0999999999999"/>
    <x v="1"/>
    <x v="1"/>
    <x v="0"/>
    <x v="40"/>
  </r>
  <r>
    <x v="3230"/>
    <s v="Male"/>
    <x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25"/>
    <x v="3"/>
    <n v="1245.5999999999999"/>
    <x v="0"/>
    <x v="0"/>
    <x v="0"/>
    <x v="19"/>
  </r>
  <r>
    <x v="3231"/>
    <s v="Female"/>
    <x v="0"/>
    <s v="No"/>
    <s v="No"/>
    <n v="15"/>
    <s v="Yes"/>
    <s v="No"/>
    <s v="DSL"/>
    <s v="Yes"/>
    <s v="Yes"/>
    <s v="Yes"/>
    <s v="Yes"/>
    <s v="Yes"/>
    <s v="Yes"/>
    <s v="Month-to-month"/>
    <s v="No"/>
    <s v="Mailed check"/>
    <x v="777"/>
    <x v="2"/>
    <n v="1287.8499999999999"/>
    <x v="0"/>
    <x v="0"/>
    <x v="0"/>
    <x v="50"/>
  </r>
  <r>
    <x v="3232"/>
    <s v="Male"/>
    <x v="0"/>
    <s v="Yes"/>
    <s v="Yes"/>
    <n v="36"/>
    <s v="Yes"/>
    <s v="No"/>
    <s v="DSL"/>
    <s v="Yes"/>
    <s v="Yes"/>
    <s v="No"/>
    <s v="No"/>
    <s v="No"/>
    <s v="No"/>
    <s v="One year"/>
    <s v="No"/>
    <s v="Mailed check"/>
    <x v="665"/>
    <x v="1"/>
    <n v="1939.35"/>
    <x v="0"/>
    <x v="0"/>
    <x v="0"/>
    <x v="2"/>
  </r>
  <r>
    <x v="3233"/>
    <s v="Male"/>
    <x v="1"/>
    <s v="Yes"/>
    <s v="No"/>
    <n v="4"/>
    <s v="No"/>
    <s v="No phone service"/>
    <s v="DSL"/>
    <s v="No"/>
    <s v="No"/>
    <s v="Yes"/>
    <s v="No"/>
    <s v="No"/>
    <s v="No"/>
    <s v="Month-to-month"/>
    <s v="Yes"/>
    <s v="Electronic check"/>
    <x v="1234"/>
    <x v="0"/>
    <n v="118.25"/>
    <x v="0"/>
    <x v="0"/>
    <x v="0"/>
    <x v="0"/>
  </r>
  <r>
    <x v="3234"/>
    <s v="Female"/>
    <x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9"/>
    <x v="3"/>
    <n v="452.55"/>
    <x v="0"/>
    <x v="0"/>
    <x v="0"/>
    <x v="19"/>
  </r>
  <r>
    <x v="3235"/>
    <s v="Female"/>
    <x v="0"/>
    <s v="No"/>
    <s v="No"/>
    <n v="61"/>
    <s v="No"/>
    <s v="No phone service"/>
    <s v="DSL"/>
    <s v="Yes"/>
    <s v="Yes"/>
    <s v="Yes"/>
    <s v="Yes"/>
    <s v="No"/>
    <s v="No"/>
    <s v="One year"/>
    <s v="No"/>
    <s v="Credit card (automatic)"/>
    <x v="1149"/>
    <x v="1"/>
    <n v="2696.55"/>
    <x v="0"/>
    <x v="0"/>
    <x v="0"/>
    <x v="64"/>
  </r>
  <r>
    <x v="3236"/>
    <s v="Male"/>
    <x v="0"/>
    <s v="No"/>
    <s v="No"/>
    <n v="16"/>
    <s v="Yes"/>
    <s v="Yes"/>
    <s v="DSL"/>
    <s v="No"/>
    <s v="Yes"/>
    <s v="No"/>
    <s v="No"/>
    <s v="No"/>
    <s v="No"/>
    <s v="Month-to-month"/>
    <s v="No"/>
    <s v="Electronic check"/>
    <x v="25"/>
    <x v="1"/>
    <n v="875.35"/>
    <x v="0"/>
    <x v="0"/>
    <x v="0"/>
    <x v="16"/>
  </r>
  <r>
    <x v="3237"/>
    <s v="Male"/>
    <x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16"/>
    <x v="3"/>
    <n v="1267.05"/>
    <x v="0"/>
    <x v="0"/>
    <x v="0"/>
    <x v="19"/>
  </r>
  <r>
    <x v="3238"/>
    <s v="Female"/>
    <x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65"/>
    <x v="3"/>
    <n v="494.9"/>
    <x v="0"/>
    <x v="0"/>
    <x v="0"/>
    <x v="19"/>
  </r>
  <r>
    <x v="3239"/>
    <s v="Male"/>
    <x v="0"/>
    <s v="No"/>
    <s v="No"/>
    <n v="16"/>
    <s v="Yes"/>
    <s v="No"/>
    <s v="DSL"/>
    <s v="No"/>
    <s v="No"/>
    <s v="No"/>
    <s v="Yes"/>
    <s v="No"/>
    <s v="No"/>
    <s v="Month-to-month"/>
    <s v="Yes"/>
    <s v="Mailed check"/>
    <x v="1235"/>
    <x v="1"/>
    <n v="799"/>
    <x v="0"/>
    <x v="0"/>
    <x v="0"/>
    <x v="33"/>
  </r>
  <r>
    <x v="3240"/>
    <s v="Female"/>
    <x v="0"/>
    <s v="Yes"/>
    <s v="No"/>
    <n v="54"/>
    <s v="Yes"/>
    <s v="Yes"/>
    <s v="Fiber optic"/>
    <s v="Yes"/>
    <s v="Yes"/>
    <s v="No"/>
    <s v="No"/>
    <s v="Yes"/>
    <s v="Yes"/>
    <s v="One year"/>
    <s v="No"/>
    <s v="Bank transfer (automatic)"/>
    <x v="1236"/>
    <x v="2"/>
    <n v="5763.3"/>
    <x v="1"/>
    <x v="1"/>
    <x v="0"/>
    <x v="15"/>
  </r>
  <r>
    <x v="3241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51"/>
    <x v="3"/>
    <n v="20.100000000000001"/>
    <x v="1"/>
    <x v="1"/>
    <x v="0"/>
    <x v="19"/>
  </r>
  <r>
    <x v="3242"/>
    <s v="Male"/>
    <x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07"/>
    <x v="3"/>
    <n v="106.9"/>
    <x v="0"/>
    <x v="0"/>
    <x v="0"/>
    <x v="19"/>
  </r>
  <r>
    <x v="3243"/>
    <s v="Female"/>
    <x v="0"/>
    <s v="No"/>
    <s v="No"/>
    <n v="19"/>
    <s v="No"/>
    <s v="No phone service"/>
    <s v="DSL"/>
    <s v="No"/>
    <s v="Yes"/>
    <s v="No"/>
    <s v="No"/>
    <s v="No"/>
    <s v="Yes"/>
    <s v="Month-to-month"/>
    <s v="Yes"/>
    <s v="Electronic check"/>
    <x v="1022"/>
    <x v="0"/>
    <n v="710.05"/>
    <x v="0"/>
    <x v="0"/>
    <x v="0"/>
    <x v="18"/>
  </r>
  <r>
    <x v="3244"/>
    <s v="Male"/>
    <x v="0"/>
    <s v="No"/>
    <s v="No"/>
    <n v="10"/>
    <s v="Yes"/>
    <s v="Yes"/>
    <s v="DSL"/>
    <s v="Yes"/>
    <s v="No"/>
    <s v="No"/>
    <s v="No"/>
    <s v="No"/>
    <s v="No"/>
    <s v="Month-to-month"/>
    <s v="Yes"/>
    <s v="Credit card (automatic)"/>
    <x v="1237"/>
    <x v="1"/>
    <n v="568.20000000000005"/>
    <x v="0"/>
    <x v="0"/>
    <x v="0"/>
    <x v="16"/>
  </r>
  <r>
    <x v="3245"/>
    <s v="Female"/>
    <x v="0"/>
    <s v="Yes"/>
    <s v="Yes"/>
    <n v="23"/>
    <s v="Yes"/>
    <s v="No"/>
    <s v="Fiber optic"/>
    <s v="No"/>
    <s v="Yes"/>
    <s v="Yes"/>
    <s v="Yes"/>
    <s v="No"/>
    <s v="No"/>
    <s v="Month-to-month"/>
    <s v="No"/>
    <s v="Electronic check"/>
    <x v="920"/>
    <x v="2"/>
    <n v="1900.25"/>
    <x v="1"/>
    <x v="1"/>
    <x v="0"/>
    <x v="50"/>
  </r>
  <r>
    <x v="3246"/>
    <s v="Male"/>
    <x v="0"/>
    <s v="No"/>
    <s v="No"/>
    <n v="3"/>
    <s v="Yes"/>
    <s v="No"/>
    <s v="DSL"/>
    <s v="No"/>
    <s v="No"/>
    <s v="No"/>
    <s v="No"/>
    <s v="Yes"/>
    <s v="No"/>
    <s v="Month-to-month"/>
    <s v="No"/>
    <s v="Mailed check"/>
    <x v="237"/>
    <x v="1"/>
    <n v="159.15"/>
    <x v="1"/>
    <x v="1"/>
    <x v="0"/>
    <x v="16"/>
  </r>
  <r>
    <x v="3247"/>
    <s v="Female"/>
    <x v="0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x v="67"/>
    <x v="2"/>
    <n v="8012.75"/>
    <x v="0"/>
    <x v="0"/>
    <x v="0"/>
    <x v="42"/>
  </r>
  <r>
    <x v="3248"/>
    <s v="Male"/>
    <x v="1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x v="463"/>
    <x v="2"/>
    <n v="856.65"/>
    <x v="1"/>
    <x v="1"/>
    <x v="0"/>
    <x v="70"/>
  </r>
  <r>
    <x v="3249"/>
    <s v="Female"/>
    <x v="0"/>
    <s v="Yes"/>
    <s v="Yes"/>
    <n v="10"/>
    <s v="Yes"/>
    <s v="No"/>
    <s v="DSL"/>
    <s v="No"/>
    <s v="Yes"/>
    <s v="Yes"/>
    <s v="No"/>
    <s v="No"/>
    <s v="No"/>
    <s v="Month-to-month"/>
    <s v="Yes"/>
    <s v="Mailed check"/>
    <x v="1132"/>
    <x v="1"/>
    <n v="551.29999999999995"/>
    <x v="0"/>
    <x v="0"/>
    <x v="0"/>
    <x v="8"/>
  </r>
  <r>
    <x v="3250"/>
    <s v="Male"/>
    <x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55"/>
    <x v="3"/>
    <n v="184.95"/>
    <x v="0"/>
    <x v="0"/>
    <x v="0"/>
    <x v="14"/>
  </r>
  <r>
    <x v="3251"/>
    <s v="Female"/>
    <x v="1"/>
    <s v="No"/>
    <s v="No"/>
    <n v="37"/>
    <s v="Yes"/>
    <s v="Yes"/>
    <s v="Fiber optic"/>
    <s v="Yes"/>
    <s v="Yes"/>
    <s v="No"/>
    <s v="No"/>
    <s v="Yes"/>
    <s v="Yes"/>
    <s v="Month-to-month"/>
    <s v="Yes"/>
    <s v="Bank transfer (automatic)"/>
    <x v="1238"/>
    <x v="2"/>
    <n v="4056.75"/>
    <x v="1"/>
    <x v="1"/>
    <x v="0"/>
    <x v="15"/>
  </r>
  <r>
    <x v="3252"/>
    <s v="Male"/>
    <x v="0"/>
    <s v="Yes"/>
    <s v="Yes"/>
    <n v="17"/>
    <s v="Yes"/>
    <s v="Yes"/>
    <s v="DSL"/>
    <s v="Yes"/>
    <s v="No"/>
    <s v="No"/>
    <s v="Yes"/>
    <s v="No"/>
    <s v="No"/>
    <s v="One year"/>
    <s v="Yes"/>
    <s v="Mailed check"/>
    <x v="1239"/>
    <x v="1"/>
    <n v="1096.6500000000001"/>
    <x v="0"/>
    <x v="0"/>
    <x v="0"/>
    <x v="47"/>
  </r>
  <r>
    <x v="3253"/>
    <s v="Female"/>
    <x v="0"/>
    <s v="Yes"/>
    <s v="Yes"/>
    <n v="36"/>
    <s v="Yes"/>
    <s v="Yes"/>
    <s v="Fiber optic"/>
    <s v="Yes"/>
    <s v="No"/>
    <s v="Yes"/>
    <s v="No"/>
    <s v="Yes"/>
    <s v="Yes"/>
    <s v="Month-to-month"/>
    <s v="Yes"/>
    <s v="Credit card (automatic)"/>
    <x v="743"/>
    <x v="2"/>
    <n v="3684.95"/>
    <x v="0"/>
    <x v="0"/>
    <x v="0"/>
    <x v="7"/>
  </r>
  <r>
    <x v="3254"/>
    <s v="Male"/>
    <x v="1"/>
    <s v="No"/>
    <s v="No"/>
    <n v="17"/>
    <s v="Yes"/>
    <s v="No"/>
    <s v="Fiber optic"/>
    <s v="No"/>
    <s v="Yes"/>
    <s v="Yes"/>
    <s v="No"/>
    <s v="Yes"/>
    <s v="Yes"/>
    <s v="Month-to-month"/>
    <s v="Yes"/>
    <s v="Electronic check"/>
    <x v="1240"/>
    <x v="2"/>
    <n v="1752.45"/>
    <x v="0"/>
    <x v="0"/>
    <x v="0"/>
    <x v="69"/>
  </r>
  <r>
    <x v="3255"/>
    <s v="Female"/>
    <x v="1"/>
    <s v="Yes"/>
    <s v="Yes"/>
    <n v="66"/>
    <s v="Yes"/>
    <s v="Yes"/>
    <s v="Fiber optic"/>
    <s v="Yes"/>
    <s v="Yes"/>
    <s v="No"/>
    <s v="Yes"/>
    <s v="Yes"/>
    <s v="Yes"/>
    <s v="One year"/>
    <s v="Yes"/>
    <s v="Credit card (automatic)"/>
    <x v="780"/>
    <x v="2"/>
    <n v="7210.85"/>
    <x v="0"/>
    <x v="0"/>
    <x v="0"/>
    <x v="44"/>
  </r>
  <r>
    <x v="3256"/>
    <s v="Male"/>
    <x v="0"/>
    <s v="Yes"/>
    <s v="Yes"/>
    <n v="61"/>
    <s v="Yes"/>
    <s v="No"/>
    <s v="DSL"/>
    <s v="Yes"/>
    <s v="Yes"/>
    <s v="Yes"/>
    <s v="Yes"/>
    <s v="Yes"/>
    <s v="Yes"/>
    <s v="One year"/>
    <s v="No"/>
    <s v="Bank transfer (automatic)"/>
    <x v="515"/>
    <x v="2"/>
    <n v="5264.5"/>
    <x v="0"/>
    <x v="0"/>
    <x v="0"/>
    <x v="32"/>
  </r>
  <r>
    <x v="3257"/>
    <s v="Male"/>
    <x v="0"/>
    <s v="No"/>
    <s v="No"/>
    <n v="22"/>
    <s v="Yes"/>
    <s v="No"/>
    <s v="Fiber optic"/>
    <s v="No"/>
    <s v="Yes"/>
    <s v="No"/>
    <s v="No"/>
    <s v="Yes"/>
    <s v="Yes"/>
    <s v="Month-to-month"/>
    <s v="Yes"/>
    <s v="Mailed check"/>
    <x v="1020"/>
    <x v="2"/>
    <n v="2157.3000000000002"/>
    <x v="0"/>
    <x v="0"/>
    <x v="0"/>
    <x v="77"/>
  </r>
  <r>
    <x v="3258"/>
    <s v="Male"/>
    <x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x v="369"/>
    <x v="3"/>
    <n v="24.4"/>
    <x v="0"/>
    <x v="0"/>
    <x v="0"/>
    <x v="43"/>
  </r>
  <r>
    <x v="3259"/>
    <s v="Female"/>
    <x v="0"/>
    <s v="No"/>
    <s v="No"/>
    <n v="6"/>
    <s v="Yes"/>
    <s v="No"/>
    <s v="Fiber optic"/>
    <s v="No"/>
    <s v="No"/>
    <s v="No"/>
    <s v="No"/>
    <s v="No"/>
    <s v="No"/>
    <s v="Month-to-month"/>
    <s v="No"/>
    <s v="Credit card (automatic)"/>
    <x v="708"/>
    <x v="2"/>
    <n v="433.95"/>
    <x v="0"/>
    <x v="0"/>
    <x v="0"/>
    <x v="4"/>
  </r>
  <r>
    <x v="3260"/>
    <s v="Male"/>
    <x v="0"/>
    <s v="No"/>
    <s v="No"/>
    <n v="31"/>
    <s v="Yes"/>
    <s v="No"/>
    <s v="Fiber optic"/>
    <s v="No"/>
    <s v="Yes"/>
    <s v="No"/>
    <s v="Yes"/>
    <s v="No"/>
    <s v="No"/>
    <s v="Month-to-month"/>
    <s v="Yes"/>
    <s v="Electronic check"/>
    <x v="800"/>
    <x v="2"/>
    <n v="2435.15"/>
    <x v="1"/>
    <x v="1"/>
    <x v="0"/>
    <x v="60"/>
  </r>
  <r>
    <x v="3261"/>
    <s v="Female"/>
    <x v="0"/>
    <s v="Yes"/>
    <s v="Yes"/>
    <n v="68"/>
    <s v="Yes"/>
    <s v="No"/>
    <s v="DSL"/>
    <s v="Yes"/>
    <s v="Yes"/>
    <s v="Yes"/>
    <s v="Yes"/>
    <s v="Yes"/>
    <s v="Yes"/>
    <s v="Two year"/>
    <s v="Yes"/>
    <s v="Credit card (automatic)"/>
    <x v="418"/>
    <x v="2"/>
    <n v="5607.75"/>
    <x v="0"/>
    <x v="0"/>
    <x v="0"/>
    <x v="32"/>
  </r>
  <r>
    <x v="3262"/>
    <s v="Female"/>
    <x v="0"/>
    <s v="Yes"/>
    <s v="Yes"/>
    <n v="34"/>
    <s v="Yes"/>
    <s v="Yes"/>
    <s v="Fiber optic"/>
    <s v="No"/>
    <s v="No"/>
    <s v="Yes"/>
    <s v="No"/>
    <s v="Yes"/>
    <s v="No"/>
    <s v="Month-to-month"/>
    <s v="No"/>
    <s v="Electronic check"/>
    <x v="1241"/>
    <x v="2"/>
    <n v="2874.15"/>
    <x v="1"/>
    <x v="1"/>
    <x v="0"/>
    <x v="70"/>
  </r>
  <r>
    <x v="3263"/>
    <s v="Female"/>
    <x v="0"/>
    <s v="Yes"/>
    <s v="Yes"/>
    <n v="52"/>
    <s v="Yes"/>
    <s v="No"/>
    <s v="Fiber optic"/>
    <s v="No"/>
    <s v="Yes"/>
    <s v="Yes"/>
    <s v="Yes"/>
    <s v="No"/>
    <s v="No"/>
    <s v="Month-to-month"/>
    <s v="No"/>
    <s v="Bank transfer (automatic)"/>
    <x v="811"/>
    <x v="2"/>
    <n v="4433.3"/>
    <x v="0"/>
    <x v="0"/>
    <x v="0"/>
    <x v="61"/>
  </r>
  <r>
    <x v="3264"/>
    <s v="Female"/>
    <x v="0"/>
    <s v="No"/>
    <s v="Yes"/>
    <n v="10"/>
    <s v="Yes"/>
    <s v="No"/>
    <s v="Fiber optic"/>
    <s v="No"/>
    <s v="No"/>
    <s v="Yes"/>
    <s v="Yes"/>
    <s v="Yes"/>
    <s v="No"/>
    <s v="Month-to-month"/>
    <s v="Yes"/>
    <s v="Electronic check"/>
    <x v="1174"/>
    <x v="2"/>
    <n v="964.35"/>
    <x v="0"/>
    <x v="0"/>
    <x v="0"/>
    <x v="68"/>
  </r>
  <r>
    <x v="3265"/>
    <s v="Male"/>
    <x v="0"/>
    <s v="Yes"/>
    <s v="Yes"/>
    <n v="29"/>
    <s v="Yes"/>
    <s v="No"/>
    <s v="Fiber optic"/>
    <s v="No"/>
    <s v="No"/>
    <s v="No"/>
    <s v="No"/>
    <s v="No"/>
    <s v="No"/>
    <s v="Month-to-month"/>
    <s v="Yes"/>
    <s v="Electronic check"/>
    <x v="1111"/>
    <x v="2"/>
    <n v="1974.8"/>
    <x v="1"/>
    <x v="1"/>
    <x v="0"/>
    <x v="4"/>
  </r>
  <r>
    <x v="3266"/>
    <s v="Female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51"/>
    <x v="3"/>
    <n v="1460.85"/>
    <x v="0"/>
    <x v="0"/>
    <x v="0"/>
    <x v="19"/>
  </r>
  <r>
    <x v="3267"/>
    <s v="Male"/>
    <x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332"/>
    <x v="3"/>
    <n v="951.55"/>
    <x v="0"/>
    <x v="0"/>
    <x v="0"/>
    <x v="19"/>
  </r>
  <r>
    <x v="3268"/>
    <s v="Male"/>
    <x v="0"/>
    <s v="Yes"/>
    <s v="Yes"/>
    <n v="24"/>
    <s v="Yes"/>
    <s v="Yes"/>
    <s v="DSL"/>
    <s v="Yes"/>
    <s v="No"/>
    <s v="No"/>
    <s v="No"/>
    <s v="Yes"/>
    <s v="Yes"/>
    <s v="One year"/>
    <s v="No"/>
    <s v="Mailed check"/>
    <x v="37"/>
    <x v="2"/>
    <n v="1821.2"/>
    <x v="0"/>
    <x v="0"/>
    <x v="0"/>
    <x v="27"/>
  </r>
  <r>
    <x v="3269"/>
    <s v="Male"/>
    <x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62"/>
    <x v="3"/>
    <n v="1600.95"/>
    <x v="0"/>
    <x v="0"/>
    <x v="0"/>
    <x v="38"/>
  </r>
  <r>
    <x v="3270"/>
    <s v="Female"/>
    <x v="0"/>
    <s v="No"/>
    <s v="No"/>
    <n v="4"/>
    <s v="Yes"/>
    <s v="Yes"/>
    <s v="Fiber optic"/>
    <s v="No"/>
    <s v="No"/>
    <s v="No"/>
    <s v="Yes"/>
    <s v="Yes"/>
    <s v="Yes"/>
    <s v="Month-to-month"/>
    <s v="Yes"/>
    <s v="Mailed check"/>
    <x v="752"/>
    <x v="2"/>
    <n v="399.25"/>
    <x v="0"/>
    <x v="0"/>
    <x v="0"/>
    <x v="39"/>
  </r>
  <r>
    <x v="3271"/>
    <s v="Male"/>
    <x v="1"/>
    <s v="Yes"/>
    <s v="No"/>
    <n v="12"/>
    <s v="Yes"/>
    <s v="Yes"/>
    <s v="Fiber optic"/>
    <s v="No"/>
    <s v="Yes"/>
    <s v="No"/>
    <s v="No"/>
    <s v="Yes"/>
    <s v="Yes"/>
    <s v="Month-to-month"/>
    <s v="Yes"/>
    <s v="Electronic check"/>
    <x v="733"/>
    <x v="2"/>
    <n v="1218.55"/>
    <x v="1"/>
    <x v="1"/>
    <x v="0"/>
    <x v="39"/>
  </r>
  <r>
    <x v="3272"/>
    <s v="Male"/>
    <x v="0"/>
    <s v="No"/>
    <s v="No"/>
    <n v="1"/>
    <s v="Yes"/>
    <s v="Yes"/>
    <s v="Fiber optic"/>
    <s v="Yes"/>
    <s v="No"/>
    <s v="No"/>
    <s v="No"/>
    <s v="No"/>
    <s v="No"/>
    <s v="Month-to-month"/>
    <s v="Yes"/>
    <s v="Electronic check"/>
    <x v="563"/>
    <x v="2"/>
    <n v="81.7"/>
    <x v="1"/>
    <x v="1"/>
    <x v="0"/>
    <x v="49"/>
  </r>
  <r>
    <x v="3273"/>
    <s v="Male"/>
    <x v="0"/>
    <s v="No"/>
    <s v="No"/>
    <n v="33"/>
    <s v="Yes"/>
    <s v="No"/>
    <s v="Fiber optic"/>
    <s v="No"/>
    <s v="No"/>
    <s v="No"/>
    <s v="No"/>
    <s v="No"/>
    <s v="No"/>
    <s v="Month-to-month"/>
    <s v="No"/>
    <s v="Electronic check"/>
    <x v="1242"/>
    <x v="2"/>
    <n v="2171.15"/>
    <x v="1"/>
    <x v="1"/>
    <x v="0"/>
    <x v="86"/>
  </r>
  <r>
    <x v="3274"/>
    <s v="Female"/>
    <x v="0"/>
    <s v="No"/>
    <s v="No"/>
    <n v="34"/>
    <s v="Yes"/>
    <s v="No"/>
    <s v="Fiber optic"/>
    <s v="No"/>
    <s v="Yes"/>
    <s v="Yes"/>
    <s v="Yes"/>
    <s v="Yes"/>
    <s v="Yes"/>
    <s v="Month-to-month"/>
    <s v="Yes"/>
    <s v="Electronic check"/>
    <x v="349"/>
    <x v="2"/>
    <n v="3634.8"/>
    <x v="0"/>
    <x v="0"/>
    <x v="0"/>
    <x v="7"/>
  </r>
  <r>
    <x v="3275"/>
    <s v="Female"/>
    <x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6"/>
    <x v="3"/>
    <n v="292.39999999999998"/>
    <x v="0"/>
    <x v="0"/>
    <x v="0"/>
    <x v="19"/>
  </r>
  <r>
    <x v="3276"/>
    <s v="Female"/>
    <x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x v="574"/>
    <x v="2"/>
    <n v="317.25"/>
    <x v="1"/>
    <x v="1"/>
    <x v="0"/>
    <x v="41"/>
  </r>
  <r>
    <x v="3277"/>
    <s v="Male"/>
    <x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87"/>
    <x v="3"/>
    <n v="218.55"/>
    <x v="0"/>
    <x v="0"/>
    <x v="0"/>
    <x v="19"/>
  </r>
  <r>
    <x v="3278"/>
    <s v="Female"/>
    <x v="0"/>
    <s v="Yes"/>
    <s v="Yes"/>
    <n v="65"/>
    <s v="Yes"/>
    <s v="Yes"/>
    <s v="DSL"/>
    <s v="No"/>
    <s v="Yes"/>
    <s v="No"/>
    <s v="Yes"/>
    <s v="Yes"/>
    <s v="Yes"/>
    <s v="Two year"/>
    <s v="Yes"/>
    <s v="Bank transfer (automatic)"/>
    <x v="630"/>
    <x v="2"/>
    <n v="5071.8999999999996"/>
    <x v="0"/>
    <x v="0"/>
    <x v="0"/>
    <x v="41"/>
  </r>
  <r>
    <x v="3279"/>
    <s v="Male"/>
    <x v="0"/>
    <s v="Yes"/>
    <s v="Yes"/>
    <n v="23"/>
    <s v="Yes"/>
    <s v="No"/>
    <s v="DSL"/>
    <s v="Yes"/>
    <s v="No"/>
    <s v="No"/>
    <s v="Yes"/>
    <s v="No"/>
    <s v="No"/>
    <s v="One year"/>
    <s v="No"/>
    <s v="Credit card (automatic)"/>
    <x v="1243"/>
    <x v="1"/>
    <n v="1423.35"/>
    <x v="0"/>
    <x v="0"/>
    <x v="0"/>
    <x v="1"/>
  </r>
  <r>
    <x v="3280"/>
    <s v="Male"/>
    <x v="0"/>
    <s v="Yes"/>
    <s v="No"/>
    <n v="55"/>
    <s v="Yes"/>
    <s v="No"/>
    <s v="DSL"/>
    <s v="Yes"/>
    <s v="Yes"/>
    <s v="Yes"/>
    <s v="No"/>
    <s v="No"/>
    <s v="No"/>
    <s v="Two year"/>
    <s v="No"/>
    <s v="Electronic check"/>
    <x v="122"/>
    <x v="1"/>
    <n v="3068.6"/>
    <x v="0"/>
    <x v="0"/>
    <x v="0"/>
    <x v="62"/>
  </r>
  <r>
    <x v="3281"/>
    <s v="Male"/>
    <x v="0"/>
    <s v="Yes"/>
    <s v="No"/>
    <n v="49"/>
    <s v="Yes"/>
    <s v="No"/>
    <s v="Fiber optic"/>
    <s v="No"/>
    <s v="Yes"/>
    <s v="No"/>
    <s v="No"/>
    <s v="Yes"/>
    <s v="Yes"/>
    <s v="Two year"/>
    <s v="Yes"/>
    <s v="Electronic check"/>
    <x v="285"/>
    <x v="2"/>
    <n v="4690.6499999999996"/>
    <x v="0"/>
    <x v="0"/>
    <x v="0"/>
    <x v="36"/>
  </r>
  <r>
    <x v="3282"/>
    <s v="Male"/>
    <x v="0"/>
    <s v="Yes"/>
    <s v="No"/>
    <n v="60"/>
    <s v="Yes"/>
    <s v="Yes"/>
    <s v="Fiber optic"/>
    <s v="No"/>
    <s v="Yes"/>
    <s v="Yes"/>
    <s v="No"/>
    <s v="Yes"/>
    <s v="Yes"/>
    <s v="One year"/>
    <s v="No"/>
    <s v="Bank transfer (automatic)"/>
    <x v="808"/>
    <x v="2"/>
    <n v="6157.6"/>
    <x v="0"/>
    <x v="0"/>
    <x v="0"/>
    <x v="78"/>
  </r>
  <r>
    <x v="3283"/>
    <s v="Female"/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477"/>
    <x v="3"/>
    <n v="1442.65"/>
    <x v="0"/>
    <x v="0"/>
    <x v="0"/>
    <x v="19"/>
  </r>
  <r>
    <x v="3284"/>
    <s v="Male"/>
    <x v="0"/>
    <s v="No"/>
    <s v="No"/>
    <n v="40"/>
    <s v="Yes"/>
    <s v="Yes"/>
    <s v="Fiber optic"/>
    <s v="No"/>
    <s v="No"/>
    <s v="No"/>
    <s v="No"/>
    <s v="Yes"/>
    <s v="No"/>
    <s v="Month-to-month"/>
    <s v="Yes"/>
    <s v="Electronic check"/>
    <x v="515"/>
    <x v="2"/>
    <n v="3369.05"/>
    <x v="0"/>
    <x v="0"/>
    <x v="0"/>
    <x v="32"/>
  </r>
  <r>
    <x v="3285"/>
    <s v="Male"/>
    <x v="0"/>
    <s v="Yes"/>
    <s v="No"/>
    <n v="67"/>
    <s v="Yes"/>
    <s v="No"/>
    <s v="DSL"/>
    <s v="Yes"/>
    <s v="Yes"/>
    <s v="No"/>
    <s v="Yes"/>
    <s v="No"/>
    <s v="Yes"/>
    <s v="Two year"/>
    <s v="Yes"/>
    <s v="Credit card (automatic)"/>
    <x v="41"/>
    <x v="2"/>
    <n v="4671.6499999999996"/>
    <x v="0"/>
    <x v="0"/>
    <x v="0"/>
    <x v="29"/>
  </r>
  <r>
    <x v="3286"/>
    <s v="Male"/>
    <x v="1"/>
    <s v="No"/>
    <s v="No"/>
    <n v="35"/>
    <s v="Yes"/>
    <s v="Yes"/>
    <s v="Fiber optic"/>
    <s v="No"/>
    <s v="No"/>
    <s v="No"/>
    <s v="No"/>
    <s v="Yes"/>
    <s v="Yes"/>
    <s v="Month-to-month"/>
    <s v="Yes"/>
    <s v="Electronic check"/>
    <x v="53"/>
    <x v="2"/>
    <n v="3474.05"/>
    <x v="1"/>
    <x v="1"/>
    <x v="0"/>
    <x v="36"/>
  </r>
  <r>
    <x v="3287"/>
    <s v="Male"/>
    <x v="0"/>
    <s v="Yes"/>
    <s v="Yes"/>
    <n v="19"/>
    <s v="Yes"/>
    <s v="Yes"/>
    <s v="Fiber optic"/>
    <s v="No"/>
    <s v="No"/>
    <s v="No"/>
    <s v="Yes"/>
    <s v="Yes"/>
    <s v="Yes"/>
    <s v="One year"/>
    <s v="Yes"/>
    <s v="Electronic check"/>
    <x v="1162"/>
    <x v="2"/>
    <n v="1875.55"/>
    <x v="1"/>
    <x v="1"/>
    <x v="0"/>
    <x v="39"/>
  </r>
  <r>
    <x v="3288"/>
    <s v="Female"/>
    <x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5"/>
    <x v="3"/>
    <n v="272.35000000000002"/>
    <x v="0"/>
    <x v="0"/>
    <x v="0"/>
    <x v="14"/>
  </r>
  <r>
    <x v="3289"/>
    <s v="Female"/>
    <x v="0"/>
    <s v="No"/>
    <s v="Yes"/>
    <n v="41"/>
    <s v="Yes"/>
    <s v="Yes"/>
    <s v="Fiber optic"/>
    <s v="No"/>
    <s v="Yes"/>
    <s v="No"/>
    <s v="No"/>
    <s v="Yes"/>
    <s v="No"/>
    <s v="Month-to-month"/>
    <s v="Yes"/>
    <s v="Bank transfer (automatic)"/>
    <x v="1244"/>
    <x v="2"/>
    <n v="3645.05"/>
    <x v="0"/>
    <x v="0"/>
    <x v="0"/>
    <x v="6"/>
  </r>
  <r>
    <x v="3290"/>
    <s v="Female"/>
    <x v="0"/>
    <s v="No"/>
    <s v="No"/>
    <n v="4"/>
    <s v="No"/>
    <s v="No phone service"/>
    <s v="DSL"/>
    <s v="Yes"/>
    <s v="No"/>
    <s v="Yes"/>
    <s v="No"/>
    <s v="No"/>
    <s v="No"/>
    <s v="Month-to-month"/>
    <s v="No"/>
    <s v="Mailed check"/>
    <x v="814"/>
    <x v="0"/>
    <n v="135.75"/>
    <x v="0"/>
    <x v="0"/>
    <x v="0"/>
    <x v="63"/>
  </r>
  <r>
    <x v="3291"/>
    <s v="Female"/>
    <x v="0"/>
    <s v="Yes"/>
    <s v="Yes"/>
    <n v="24"/>
    <s v="Yes"/>
    <s v="No"/>
    <s v="DSL"/>
    <s v="Yes"/>
    <s v="No"/>
    <s v="No"/>
    <s v="Yes"/>
    <s v="No"/>
    <s v="No"/>
    <s v="Month-to-month"/>
    <s v="No"/>
    <s v="Electronic check"/>
    <x v="237"/>
    <x v="1"/>
    <n v="1319.85"/>
    <x v="0"/>
    <x v="0"/>
    <x v="0"/>
    <x v="16"/>
  </r>
  <r>
    <x v="3292"/>
    <s v="Female"/>
    <x v="0"/>
    <s v="No"/>
    <s v="No"/>
    <n v="5"/>
    <s v="No"/>
    <s v="No phone service"/>
    <s v="DSL"/>
    <s v="No"/>
    <s v="Yes"/>
    <s v="No"/>
    <s v="No"/>
    <s v="Yes"/>
    <s v="Yes"/>
    <s v="Month-to-month"/>
    <s v="Yes"/>
    <s v="Credit card (automatic)"/>
    <x v="889"/>
    <x v="1"/>
    <n v="229.4"/>
    <x v="0"/>
    <x v="0"/>
    <x v="0"/>
    <x v="46"/>
  </r>
  <r>
    <x v="3293"/>
    <s v="Female"/>
    <x v="0"/>
    <s v="No"/>
    <s v="No"/>
    <n v="5"/>
    <s v="Yes"/>
    <s v="Yes"/>
    <s v="DSL"/>
    <s v="No"/>
    <s v="Yes"/>
    <s v="No"/>
    <s v="No"/>
    <s v="No"/>
    <s v="Yes"/>
    <s v="Month-to-month"/>
    <s v="Yes"/>
    <s v="Electronic check"/>
    <x v="1178"/>
    <x v="1"/>
    <n v="370.25"/>
    <x v="0"/>
    <x v="0"/>
    <x v="0"/>
    <x v="35"/>
  </r>
  <r>
    <x v="3294"/>
    <s v="Female"/>
    <x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x v="915"/>
    <x v="2"/>
    <n v="69.099999999999994"/>
    <x v="1"/>
    <x v="1"/>
    <x v="0"/>
    <x v="29"/>
  </r>
  <r>
    <x v="3295"/>
    <s v="Female"/>
    <x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x v="1005"/>
    <x v="2"/>
    <n v="5714.2"/>
    <x v="0"/>
    <x v="0"/>
    <x v="0"/>
    <x v="30"/>
  </r>
  <r>
    <x v="3296"/>
    <s v="Female"/>
    <x v="0"/>
    <s v="No"/>
    <s v="No"/>
    <n v="24"/>
    <s v="Yes"/>
    <s v="No"/>
    <s v="DSL"/>
    <s v="No"/>
    <s v="No"/>
    <s v="Yes"/>
    <s v="No"/>
    <s v="No"/>
    <s v="No"/>
    <s v="Month-to-month"/>
    <s v="Yes"/>
    <s v="Credit card (automatic)"/>
    <x v="434"/>
    <x v="1"/>
    <n v="1233.25"/>
    <x v="0"/>
    <x v="0"/>
    <x v="0"/>
    <x v="33"/>
  </r>
  <r>
    <x v="3297"/>
    <s v="Female"/>
    <x v="0"/>
    <s v="Yes"/>
    <s v="No"/>
    <n v="42"/>
    <s v="Yes"/>
    <s v="Yes"/>
    <s v="DSL"/>
    <s v="Yes"/>
    <s v="No"/>
    <s v="Yes"/>
    <s v="Yes"/>
    <s v="Yes"/>
    <s v="Yes"/>
    <s v="Two year"/>
    <s v="No"/>
    <s v="Credit card (automatic)"/>
    <x v="609"/>
    <x v="2"/>
    <n v="3571.6"/>
    <x v="0"/>
    <x v="0"/>
    <x v="0"/>
    <x v="50"/>
  </r>
  <r>
    <x v="3298"/>
    <s v="Fe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x v="3"/>
    <n v="83.3"/>
    <x v="0"/>
    <x v="0"/>
    <x v="0"/>
    <x v="19"/>
  </r>
  <r>
    <x v="3299"/>
    <s v="Male"/>
    <x v="0"/>
    <s v="No"/>
    <s v="No"/>
    <n v="68"/>
    <s v="Yes"/>
    <s v="Yes"/>
    <s v="Fiber optic"/>
    <s v="Yes"/>
    <s v="Yes"/>
    <s v="Yes"/>
    <s v="Yes"/>
    <s v="Yes"/>
    <s v="Yes"/>
    <s v="One year"/>
    <s v="Yes"/>
    <s v="Credit card (automatic)"/>
    <x v="1245"/>
    <x v="2"/>
    <n v="8035.95"/>
    <x v="0"/>
    <x v="0"/>
    <x v="0"/>
    <x v="94"/>
  </r>
  <r>
    <x v="3300"/>
    <s v="Female"/>
    <x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51"/>
    <x v="3"/>
    <n v="579.4"/>
    <x v="0"/>
    <x v="0"/>
    <x v="0"/>
    <x v="19"/>
  </r>
  <r>
    <x v="3301"/>
    <s v="Female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923"/>
    <x v="2"/>
    <n v="69.599999999999994"/>
    <x v="1"/>
    <x v="1"/>
    <x v="0"/>
    <x v="26"/>
  </r>
  <r>
    <x v="3302"/>
    <s v="Male"/>
    <x v="0"/>
    <s v="No"/>
    <s v="No"/>
    <n v="31"/>
    <s v="Yes"/>
    <s v="Yes"/>
    <s v="Fiber optic"/>
    <s v="No"/>
    <s v="Yes"/>
    <s v="Yes"/>
    <s v="No"/>
    <s v="Yes"/>
    <s v="Yes"/>
    <s v="One year"/>
    <s v="Yes"/>
    <s v="Electronic check"/>
    <x v="1246"/>
    <x v="2"/>
    <n v="3066.45"/>
    <x v="1"/>
    <x v="1"/>
    <x v="0"/>
    <x v="78"/>
  </r>
  <r>
    <x v="3303"/>
    <s v="Female"/>
    <x v="0"/>
    <s v="No"/>
    <s v="No"/>
    <n v="4"/>
    <s v="Yes"/>
    <s v="Yes"/>
    <s v="Fiber optic"/>
    <s v="No"/>
    <s v="Yes"/>
    <s v="No"/>
    <s v="No"/>
    <s v="No"/>
    <s v="No"/>
    <s v="Month-to-month"/>
    <s v="No"/>
    <s v="Bank transfer (automatic)"/>
    <x v="881"/>
    <x v="2"/>
    <n v="305.55"/>
    <x v="1"/>
    <x v="1"/>
    <x v="0"/>
    <x v="60"/>
  </r>
  <r>
    <x v="3304"/>
    <s v="Male"/>
    <x v="1"/>
    <s v="Yes"/>
    <s v="No"/>
    <n v="69"/>
    <s v="Yes"/>
    <s v="Yes"/>
    <s v="Fiber optic"/>
    <s v="No"/>
    <s v="Yes"/>
    <s v="Yes"/>
    <s v="Yes"/>
    <s v="Yes"/>
    <s v="Yes"/>
    <s v="Two year"/>
    <s v="Yes"/>
    <s v="Electronic check"/>
    <x v="1247"/>
    <x v="2"/>
    <n v="7634.25"/>
    <x v="0"/>
    <x v="0"/>
    <x v="0"/>
    <x v="53"/>
  </r>
  <r>
    <x v="3305"/>
    <s v="Male"/>
    <x v="1"/>
    <s v="No"/>
    <s v="No"/>
    <n v="38"/>
    <s v="Yes"/>
    <s v="Yes"/>
    <s v="Fiber optic"/>
    <s v="No"/>
    <s v="No"/>
    <s v="No"/>
    <s v="No"/>
    <s v="Yes"/>
    <s v="Yes"/>
    <s v="Month-to-month"/>
    <s v="No"/>
    <s v="Electronic check"/>
    <x v="365"/>
    <x v="2"/>
    <n v="3653"/>
    <x v="0"/>
    <x v="0"/>
    <x v="0"/>
    <x v="36"/>
  </r>
  <r>
    <x v="3306"/>
    <s v="Female"/>
    <x v="0"/>
    <s v="Yes"/>
    <s v="Yes"/>
    <n v="3"/>
    <s v="Yes"/>
    <s v="No"/>
    <s v="Fiber optic"/>
    <s v="No"/>
    <s v="Yes"/>
    <s v="No"/>
    <s v="Yes"/>
    <s v="No"/>
    <s v="No"/>
    <s v="Month-to-month"/>
    <s v="Yes"/>
    <s v="Electronic check"/>
    <x v="191"/>
    <x v="2"/>
    <n v="241.3"/>
    <x v="0"/>
    <x v="0"/>
    <x v="0"/>
    <x v="30"/>
  </r>
  <r>
    <x v="3307"/>
    <s v="Female"/>
    <x v="0"/>
    <s v="Yes"/>
    <s v="Yes"/>
    <n v="48"/>
    <s v="Yes"/>
    <s v="Yes"/>
    <s v="DSL"/>
    <s v="No"/>
    <s v="Yes"/>
    <s v="No"/>
    <s v="Yes"/>
    <s v="Yes"/>
    <s v="Yes"/>
    <s v="Two year"/>
    <s v="No"/>
    <s v="Electronic check"/>
    <x v="1137"/>
    <x v="2"/>
    <n v="3870.3"/>
    <x v="0"/>
    <x v="0"/>
    <x v="0"/>
    <x v="30"/>
  </r>
  <r>
    <x v="3308"/>
    <s v="Female"/>
    <x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24"/>
    <x v="3"/>
    <n v="387.9"/>
    <x v="0"/>
    <x v="0"/>
    <x v="0"/>
    <x v="38"/>
  </r>
  <r>
    <x v="3309"/>
    <s v="Female"/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47"/>
    <x v="3"/>
    <n v="527.5"/>
    <x v="0"/>
    <x v="0"/>
    <x v="0"/>
    <x v="19"/>
  </r>
  <r>
    <x v="3310"/>
    <s v="Female"/>
    <x v="1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x v="800"/>
    <x v="2"/>
    <n v="78.45"/>
    <x v="1"/>
    <x v="1"/>
    <x v="0"/>
    <x v="60"/>
  </r>
  <r>
    <x v="3311"/>
    <s v="Female"/>
    <x v="0"/>
    <s v="No"/>
    <s v="No"/>
    <n v="48"/>
    <s v="No"/>
    <s v="No phone service"/>
    <s v="DSL"/>
    <s v="Yes"/>
    <s v="Yes"/>
    <s v="No"/>
    <s v="No"/>
    <s v="Yes"/>
    <s v="No"/>
    <s v="Month-to-month"/>
    <s v="Yes"/>
    <s v="Electronic check"/>
    <x v="271"/>
    <x v="1"/>
    <n v="2104.5500000000002"/>
    <x v="0"/>
    <x v="0"/>
    <x v="0"/>
    <x v="25"/>
  </r>
  <r>
    <x v="3312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56"/>
    <x v="3"/>
    <n v="20.3"/>
    <x v="0"/>
    <x v="0"/>
    <x v="0"/>
    <x v="19"/>
  </r>
  <r>
    <x v="3313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79"/>
    <x v="3"/>
    <n v="19.2"/>
    <x v="0"/>
    <x v="0"/>
    <x v="0"/>
    <x v="10"/>
  </r>
  <r>
    <x v="3314"/>
    <s v="Female"/>
    <x v="0"/>
    <s v="No"/>
    <s v="No"/>
    <n v="37"/>
    <s v="Yes"/>
    <s v="No"/>
    <s v="Fiber optic"/>
    <s v="No"/>
    <s v="Yes"/>
    <s v="Yes"/>
    <s v="No"/>
    <s v="No"/>
    <s v="No"/>
    <s v="One year"/>
    <s v="No"/>
    <s v="Electronic check"/>
    <x v="176"/>
    <x v="2"/>
    <n v="3019.1"/>
    <x v="0"/>
    <x v="0"/>
    <x v="0"/>
    <x v="30"/>
  </r>
  <r>
    <x v="3315"/>
    <s v="Male"/>
    <x v="1"/>
    <s v="Yes"/>
    <s v="No"/>
    <n v="66"/>
    <s v="Yes"/>
    <s v="Yes"/>
    <s v="Fiber optic"/>
    <s v="No"/>
    <s v="Yes"/>
    <s v="Yes"/>
    <s v="Yes"/>
    <s v="Yes"/>
    <s v="Yes"/>
    <s v="One year"/>
    <s v="Yes"/>
    <s v="Bank transfer (automatic)"/>
    <x v="987"/>
    <x v="2"/>
    <n v="7051.95"/>
    <x v="0"/>
    <x v="0"/>
    <x v="0"/>
    <x v="15"/>
  </r>
  <r>
    <x v="3316"/>
    <s v="Female"/>
    <x v="0"/>
    <s v="Yes"/>
    <s v="No"/>
    <n v="26"/>
    <s v="No"/>
    <s v="No phone service"/>
    <s v="DSL"/>
    <s v="Yes"/>
    <s v="Yes"/>
    <s v="Yes"/>
    <s v="No"/>
    <s v="Yes"/>
    <s v="No"/>
    <s v="One year"/>
    <s v="No"/>
    <s v="Bank transfer (automatic)"/>
    <x v="465"/>
    <x v="1"/>
    <n v="1190.5"/>
    <x v="0"/>
    <x v="0"/>
    <x v="0"/>
    <x v="85"/>
  </r>
  <r>
    <x v="3317"/>
    <s v="Male"/>
    <x v="0"/>
    <s v="Yes"/>
    <s v="No"/>
    <n v="63"/>
    <s v="Yes"/>
    <s v="No"/>
    <s v="DSL"/>
    <s v="Yes"/>
    <s v="Yes"/>
    <s v="No"/>
    <s v="Yes"/>
    <s v="Yes"/>
    <s v="No"/>
    <s v="One year"/>
    <s v="No"/>
    <s v="Credit card (automatic)"/>
    <x v="904"/>
    <x v="2"/>
    <n v="4448.8"/>
    <x v="0"/>
    <x v="0"/>
    <x v="0"/>
    <x v="4"/>
  </r>
  <r>
    <x v="3318"/>
    <s v="Male"/>
    <x v="0"/>
    <s v="No"/>
    <s v="No"/>
    <n v="10"/>
    <s v="No"/>
    <s v="No phone service"/>
    <s v="DSL"/>
    <s v="No"/>
    <s v="No"/>
    <s v="Yes"/>
    <s v="No"/>
    <s v="No"/>
    <s v="No"/>
    <s v="Month-to-month"/>
    <s v="No"/>
    <s v="Mailed check"/>
    <x v="1023"/>
    <x v="0"/>
    <n v="255.25"/>
    <x v="1"/>
    <x v="1"/>
    <x v="0"/>
    <x v="0"/>
  </r>
  <r>
    <x v="3319"/>
    <s v="Female"/>
    <x v="0"/>
    <s v="No"/>
    <s v="No"/>
    <n v="2"/>
    <s v="Yes"/>
    <s v="No"/>
    <s v="DSL"/>
    <s v="Yes"/>
    <s v="No"/>
    <s v="No"/>
    <s v="No"/>
    <s v="Yes"/>
    <s v="Yes"/>
    <s v="Month-to-month"/>
    <s v="Yes"/>
    <s v="Electronic check"/>
    <x v="1111"/>
    <x v="2"/>
    <n v="146.9"/>
    <x v="1"/>
    <x v="1"/>
    <x v="0"/>
    <x v="4"/>
  </r>
  <r>
    <x v="3320"/>
    <s v="Male"/>
    <x v="1"/>
    <s v="Yes"/>
    <s v="No"/>
    <n v="18"/>
    <s v="Yes"/>
    <s v="No"/>
    <s v="DSL"/>
    <s v="Yes"/>
    <s v="No"/>
    <s v="No"/>
    <s v="No"/>
    <s v="No"/>
    <s v="Yes"/>
    <s v="Month-to-month"/>
    <s v="Yes"/>
    <s v="Credit card (automatic)"/>
    <x v="1017"/>
    <x v="1"/>
    <n v="1011.05"/>
    <x v="0"/>
    <x v="0"/>
    <x v="0"/>
    <x v="62"/>
  </r>
  <r>
    <x v="3321"/>
    <s v="Female"/>
    <x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90"/>
    <x v="3"/>
    <n v="1714.95"/>
    <x v="0"/>
    <x v="0"/>
    <x v="0"/>
    <x v="45"/>
  </r>
  <r>
    <x v="3322"/>
    <s v="Female"/>
    <x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x v="777"/>
    <x v="2"/>
    <n v="762.5"/>
    <x v="1"/>
    <x v="1"/>
    <x v="0"/>
    <x v="50"/>
  </r>
  <r>
    <x v="3323"/>
    <s v="Female"/>
    <x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2"/>
    <x v="3"/>
    <n v="535.35"/>
    <x v="0"/>
    <x v="0"/>
    <x v="0"/>
    <x v="19"/>
  </r>
  <r>
    <x v="3324"/>
    <s v="Female"/>
    <x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x v="258"/>
    <x v="2"/>
    <n v="75.55"/>
    <x v="0"/>
    <x v="0"/>
    <x v="0"/>
    <x v="31"/>
  </r>
  <r>
    <x v="3325"/>
    <s v="Male"/>
    <x v="0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x v="310"/>
    <x v="2"/>
    <n v="338.9"/>
    <x v="1"/>
    <x v="1"/>
    <x v="0"/>
    <x v="61"/>
  </r>
  <r>
    <x v="3326"/>
    <s v="Male"/>
    <x v="1"/>
    <s v="No"/>
    <s v="No"/>
    <n v="38"/>
    <s v="Yes"/>
    <s v="No"/>
    <s v="DSL"/>
    <s v="No"/>
    <s v="Yes"/>
    <s v="Yes"/>
    <s v="Yes"/>
    <s v="Yes"/>
    <s v="No"/>
    <s v="One year"/>
    <s v="Yes"/>
    <s v="Credit card (automatic)"/>
    <x v="192"/>
    <x v="2"/>
    <n v="2497.35"/>
    <x v="1"/>
    <x v="1"/>
    <x v="0"/>
    <x v="26"/>
  </r>
  <r>
    <x v="3327"/>
    <s v="Male"/>
    <x v="0"/>
    <s v="Yes"/>
    <s v="No"/>
    <n v="66"/>
    <s v="Yes"/>
    <s v="Yes"/>
    <s v="Fiber optic"/>
    <s v="No"/>
    <s v="Yes"/>
    <s v="Yes"/>
    <s v="No"/>
    <s v="No"/>
    <s v="Yes"/>
    <s v="One year"/>
    <s v="No"/>
    <s v="Electronic check"/>
    <x v="804"/>
    <x v="2"/>
    <n v="6273.4"/>
    <x v="0"/>
    <x v="0"/>
    <x v="0"/>
    <x v="36"/>
  </r>
  <r>
    <x v="3328"/>
    <s v="Fe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1193"/>
    <x v="2"/>
    <n v="70.25"/>
    <x v="0"/>
    <x v="0"/>
    <x v="0"/>
    <x v="26"/>
  </r>
  <r>
    <x v="3329"/>
    <s v="Female"/>
    <x v="0"/>
    <s v="Yes"/>
    <s v="No"/>
    <n v="18"/>
    <s v="Yes"/>
    <s v="No"/>
    <s v="DSL"/>
    <s v="No"/>
    <s v="No"/>
    <s v="No"/>
    <s v="Yes"/>
    <s v="No"/>
    <s v="No"/>
    <s v="Month-to-month"/>
    <s v="Yes"/>
    <s v="Mailed check"/>
    <x v="303"/>
    <x v="1"/>
    <n v="908.75"/>
    <x v="0"/>
    <x v="0"/>
    <x v="0"/>
    <x v="9"/>
  </r>
  <r>
    <x v="3330"/>
    <s v="Male"/>
    <x v="1"/>
    <s v="No"/>
    <s v="No"/>
    <n v="51"/>
    <s v="Yes"/>
    <s v="Yes"/>
    <s v="Fiber optic"/>
    <s v="No"/>
    <s v="No"/>
    <s v="Yes"/>
    <s v="No"/>
    <s v="Yes"/>
    <s v="Yes"/>
    <s v="Month-to-month"/>
    <s v="Yes"/>
    <s v="Electronic check"/>
    <x v="829"/>
    <x v="2"/>
    <n v="4913.3"/>
    <x v="1"/>
    <x v="1"/>
    <x v="0"/>
    <x v="28"/>
  </r>
  <r>
    <x v="3331"/>
    <s v="Male"/>
    <x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6"/>
    <x v="3"/>
    <s v=" "/>
    <x v="0"/>
    <x v="0"/>
    <x v="0"/>
    <x v="19"/>
  </r>
  <r>
    <x v="3332"/>
    <s v="Male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x v="872"/>
    <x v="1"/>
    <n v="46.3"/>
    <x v="1"/>
    <x v="1"/>
    <x v="0"/>
    <x v="52"/>
  </r>
  <r>
    <x v="3333"/>
    <s v="Male"/>
    <x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95"/>
    <x v="3"/>
    <n v="212.3"/>
    <x v="0"/>
    <x v="0"/>
    <x v="0"/>
    <x v="10"/>
  </r>
  <r>
    <x v="3334"/>
    <s v="Female"/>
    <x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x v="1248"/>
    <x v="2"/>
    <n v="4443.45"/>
    <x v="1"/>
    <x v="1"/>
    <x v="0"/>
    <x v="12"/>
  </r>
  <r>
    <x v="3335"/>
    <s v="Male"/>
    <x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746"/>
    <x v="3"/>
    <n v="316.2"/>
    <x v="0"/>
    <x v="0"/>
    <x v="0"/>
    <x v="38"/>
  </r>
  <r>
    <x v="3336"/>
    <s v="Female"/>
    <x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56"/>
    <x v="3"/>
    <n v="1079.05"/>
    <x v="0"/>
    <x v="0"/>
    <x v="0"/>
    <x v="19"/>
  </r>
  <r>
    <x v="3337"/>
    <s v="Female"/>
    <x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x v="209"/>
    <x v="2"/>
    <n v="564.65"/>
    <x v="0"/>
    <x v="0"/>
    <x v="0"/>
    <x v="27"/>
  </r>
  <r>
    <x v="3338"/>
    <s v="Female"/>
    <x v="0"/>
    <s v="No"/>
    <s v="No"/>
    <n v="12"/>
    <s v="Yes"/>
    <s v="No"/>
    <s v="Fiber optic"/>
    <s v="No"/>
    <s v="No"/>
    <s v="Yes"/>
    <s v="Yes"/>
    <s v="No"/>
    <s v="Yes"/>
    <s v="Month-to-month"/>
    <s v="Yes"/>
    <s v="Electronic check"/>
    <x v="1070"/>
    <x v="2"/>
    <n v="1095.6500000000001"/>
    <x v="1"/>
    <x v="1"/>
    <x v="0"/>
    <x v="6"/>
  </r>
  <r>
    <x v="3339"/>
    <s v="Female"/>
    <x v="0"/>
    <s v="Yes"/>
    <s v="Yes"/>
    <n v="68"/>
    <s v="Yes"/>
    <s v="Yes"/>
    <s v="DSL"/>
    <s v="Yes"/>
    <s v="Yes"/>
    <s v="Yes"/>
    <s v="Yes"/>
    <s v="Yes"/>
    <s v="Yes"/>
    <s v="Two year"/>
    <s v="No"/>
    <s v="Credit card (automatic)"/>
    <x v="573"/>
    <x v="2"/>
    <n v="6161.9"/>
    <x v="0"/>
    <x v="0"/>
    <x v="0"/>
    <x v="65"/>
  </r>
  <r>
    <x v="3340"/>
    <s v="Female"/>
    <x v="1"/>
    <s v="No"/>
    <s v="No"/>
    <n v="5"/>
    <s v="Yes"/>
    <s v="Yes"/>
    <s v="Fiber optic"/>
    <s v="No"/>
    <s v="No"/>
    <s v="No"/>
    <s v="No"/>
    <s v="Yes"/>
    <s v="No"/>
    <s v="Month-to-month"/>
    <s v="Yes"/>
    <s v="Credit card (automatic)"/>
    <x v="514"/>
    <x v="2"/>
    <n v="446.05"/>
    <x v="1"/>
    <x v="1"/>
    <x v="0"/>
    <x v="79"/>
  </r>
  <r>
    <x v="3341"/>
    <s v="Female"/>
    <x v="1"/>
    <s v="No"/>
    <s v="No"/>
    <n v="49"/>
    <s v="Yes"/>
    <s v="No"/>
    <s v="DSL"/>
    <s v="No"/>
    <s v="No"/>
    <s v="No"/>
    <s v="No"/>
    <s v="No"/>
    <s v="No"/>
    <s v="Month-to-month"/>
    <s v="No"/>
    <s v="Mailed check"/>
    <x v="653"/>
    <x v="1"/>
    <n v="2106.0500000000002"/>
    <x v="0"/>
    <x v="0"/>
    <x v="0"/>
    <x v="64"/>
  </r>
  <r>
    <x v="3342"/>
    <s v="Male"/>
    <x v="0"/>
    <s v="No"/>
    <s v="No"/>
    <n v="40"/>
    <s v="No"/>
    <s v="No phone service"/>
    <s v="DSL"/>
    <s v="Yes"/>
    <s v="Yes"/>
    <s v="Yes"/>
    <s v="No"/>
    <s v="Yes"/>
    <s v="Yes"/>
    <s v="One year"/>
    <s v="No"/>
    <s v="Credit card (automatic)"/>
    <x v="1249"/>
    <x v="1"/>
    <n v="2511.5500000000002"/>
    <x v="0"/>
    <x v="0"/>
    <x v="0"/>
    <x v="47"/>
  </r>
  <r>
    <x v="3343"/>
    <s v="Female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51"/>
    <x v="3"/>
    <n v="318.60000000000002"/>
    <x v="0"/>
    <x v="0"/>
    <x v="0"/>
    <x v="19"/>
  </r>
  <r>
    <x v="3344"/>
    <s v="Male"/>
    <x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x v="823"/>
    <x v="2"/>
    <n v="811.8"/>
    <x v="1"/>
    <x v="1"/>
    <x v="0"/>
    <x v="59"/>
  </r>
  <r>
    <x v="3345"/>
    <s v="Female"/>
    <x v="0"/>
    <s v="Yes"/>
    <s v="No"/>
    <n v="72"/>
    <s v="Yes"/>
    <s v="Yes"/>
    <s v="Fiber optic"/>
    <s v="No"/>
    <s v="Yes"/>
    <s v="Yes"/>
    <s v="No"/>
    <s v="Yes"/>
    <s v="Yes"/>
    <s v="One year"/>
    <s v="Yes"/>
    <s v="Electronic check"/>
    <x v="733"/>
    <x v="2"/>
    <n v="7323.15"/>
    <x v="0"/>
    <x v="0"/>
    <x v="0"/>
    <x v="39"/>
  </r>
  <r>
    <x v="3346"/>
    <s v="Female"/>
    <x v="1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x v="398"/>
    <x v="2"/>
    <n v="186.05"/>
    <x v="0"/>
    <x v="0"/>
    <x v="0"/>
    <x v="50"/>
  </r>
  <r>
    <x v="3347"/>
    <s v="Male"/>
    <x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86"/>
    <x v="3"/>
    <n v="454"/>
    <x v="0"/>
    <x v="0"/>
    <x v="0"/>
    <x v="14"/>
  </r>
  <r>
    <x v="3348"/>
    <s v="Female"/>
    <x v="1"/>
    <s v="No"/>
    <s v="No"/>
    <n v="71"/>
    <s v="Yes"/>
    <s v="Yes"/>
    <s v="Fiber optic"/>
    <s v="No"/>
    <s v="Yes"/>
    <s v="Yes"/>
    <s v="No"/>
    <s v="Yes"/>
    <s v="Yes"/>
    <s v="One year"/>
    <s v="Yes"/>
    <s v="Electronic check"/>
    <x v="362"/>
    <x v="2"/>
    <n v="7521.95"/>
    <x v="0"/>
    <x v="0"/>
    <x v="0"/>
    <x v="12"/>
  </r>
  <r>
    <x v="3349"/>
    <s v="Female"/>
    <x v="0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x v="437"/>
    <x v="2"/>
    <n v="1056.95"/>
    <x v="1"/>
    <x v="1"/>
    <x v="0"/>
    <x v="5"/>
  </r>
  <r>
    <x v="3350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x v="1250"/>
    <x v="1"/>
    <n v="44.15"/>
    <x v="1"/>
    <x v="1"/>
    <x v="0"/>
    <x v="64"/>
  </r>
  <r>
    <x v="3351"/>
    <s v="Female"/>
    <x v="0"/>
    <s v="No"/>
    <s v="No"/>
    <n v="16"/>
    <s v="Yes"/>
    <s v="No"/>
    <s v="DSL"/>
    <s v="No"/>
    <s v="Yes"/>
    <s v="No"/>
    <s v="Yes"/>
    <s v="No"/>
    <s v="No"/>
    <s v="Month-to-month"/>
    <s v="Yes"/>
    <s v="Mailed check"/>
    <x v="1251"/>
    <x v="1"/>
    <n v="834.15"/>
    <x v="1"/>
    <x v="1"/>
    <x v="0"/>
    <x v="2"/>
  </r>
  <r>
    <x v="3352"/>
    <s v="Female"/>
    <x v="0"/>
    <s v="No"/>
    <s v="No"/>
    <n v="1"/>
    <s v="Yes"/>
    <s v="Yes"/>
    <s v="Fiber optic"/>
    <s v="No"/>
    <s v="No"/>
    <s v="No"/>
    <s v="No"/>
    <s v="No"/>
    <s v="Yes"/>
    <s v="Month-to-month"/>
    <s v="Yes"/>
    <s v="Mailed check"/>
    <x v="324"/>
    <x v="2"/>
    <n v="85.45"/>
    <x v="1"/>
    <x v="1"/>
    <x v="0"/>
    <x v="32"/>
  </r>
  <r>
    <x v="3353"/>
    <s v="Male"/>
    <x v="0"/>
    <s v="Yes"/>
    <s v="No"/>
    <n v="12"/>
    <s v="Yes"/>
    <s v="No"/>
    <s v="Fiber optic"/>
    <s v="No"/>
    <s v="Yes"/>
    <s v="No"/>
    <s v="No"/>
    <s v="No"/>
    <s v="Yes"/>
    <s v="Month-to-month"/>
    <s v="Yes"/>
    <s v="Credit card (automatic)"/>
    <x v="474"/>
    <x v="2"/>
    <n v="999.8"/>
    <x v="0"/>
    <x v="0"/>
    <x v="0"/>
    <x v="32"/>
  </r>
  <r>
    <x v="3354"/>
    <s v="Female"/>
    <x v="0"/>
    <s v="No"/>
    <s v="No"/>
    <n v="54"/>
    <s v="No"/>
    <s v="No phone service"/>
    <s v="DSL"/>
    <s v="Yes"/>
    <s v="No"/>
    <s v="No"/>
    <s v="Yes"/>
    <s v="No"/>
    <s v="Yes"/>
    <s v="One year"/>
    <s v="No"/>
    <s v="Bank transfer (automatic)"/>
    <x v="1252"/>
    <x v="1"/>
    <n v="2369.6999999999998"/>
    <x v="0"/>
    <x v="0"/>
    <x v="0"/>
    <x v="64"/>
  </r>
  <r>
    <x v="3355"/>
    <s v="Female"/>
    <x v="0"/>
    <s v="Yes"/>
    <s v="No"/>
    <n v="68"/>
    <s v="Yes"/>
    <s v="Yes"/>
    <s v="Fiber optic"/>
    <s v="No"/>
    <s v="Yes"/>
    <s v="Yes"/>
    <s v="Yes"/>
    <s v="No"/>
    <s v="No"/>
    <s v="Two year"/>
    <s v="No"/>
    <s v="Credit card (automatic)"/>
    <x v="1253"/>
    <x v="2"/>
    <n v="6297.65"/>
    <x v="0"/>
    <x v="0"/>
    <x v="0"/>
    <x v="17"/>
  </r>
  <r>
    <x v="3356"/>
    <s v="Female"/>
    <x v="0"/>
    <s v="Yes"/>
    <s v="Yes"/>
    <n v="4"/>
    <s v="Yes"/>
    <s v="Yes"/>
    <s v="DSL"/>
    <s v="No"/>
    <s v="No"/>
    <s v="No"/>
    <s v="No"/>
    <s v="No"/>
    <s v="No"/>
    <s v="Month-to-month"/>
    <s v="No"/>
    <s v="Mailed check"/>
    <x v="1254"/>
    <x v="1"/>
    <n v="239.55"/>
    <x v="1"/>
    <x v="1"/>
    <x v="0"/>
    <x v="46"/>
  </r>
  <r>
    <x v="3357"/>
    <s v="Female"/>
    <x v="0"/>
    <s v="No"/>
    <s v="Yes"/>
    <n v="1"/>
    <s v="Yes"/>
    <s v="No"/>
    <s v="DSL"/>
    <s v="No"/>
    <s v="No"/>
    <s v="Yes"/>
    <s v="No"/>
    <s v="No"/>
    <s v="Yes"/>
    <s v="Month-to-month"/>
    <s v="No"/>
    <s v="Electronic check"/>
    <x v="894"/>
    <x v="1"/>
    <n v="59.2"/>
    <x v="1"/>
    <x v="1"/>
    <x v="0"/>
    <x v="62"/>
  </r>
  <r>
    <x v="3358"/>
    <s v="Male"/>
    <x v="0"/>
    <s v="No"/>
    <s v="No"/>
    <n v="27"/>
    <s v="Yes"/>
    <s v="No"/>
    <s v="DSL"/>
    <s v="Yes"/>
    <s v="No"/>
    <s v="No"/>
    <s v="Yes"/>
    <s v="No"/>
    <s v="No"/>
    <s v="Month-to-month"/>
    <s v="No"/>
    <s v="Mailed check"/>
    <x v="353"/>
    <x v="1"/>
    <n v="1461.45"/>
    <x v="0"/>
    <x v="0"/>
    <x v="0"/>
    <x v="82"/>
  </r>
  <r>
    <x v="3359"/>
    <s v="Male"/>
    <x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81"/>
    <x v="3"/>
    <n v="416.4"/>
    <x v="0"/>
    <x v="0"/>
    <x v="0"/>
    <x v="19"/>
  </r>
  <r>
    <x v="3360"/>
    <s v="Male"/>
    <x v="0"/>
    <s v="No"/>
    <s v="No"/>
    <n v="13"/>
    <s v="Yes"/>
    <s v="No"/>
    <s v="Fiber optic"/>
    <s v="No"/>
    <s v="No"/>
    <s v="Yes"/>
    <s v="No"/>
    <s v="Yes"/>
    <s v="No"/>
    <s v="Month-to-month"/>
    <s v="Yes"/>
    <s v="Electronic check"/>
    <x v="1255"/>
    <x v="2"/>
    <n v="1060.5999999999999"/>
    <x v="1"/>
    <x v="1"/>
    <x v="0"/>
    <x v="79"/>
  </r>
  <r>
    <x v="3361"/>
    <s v="Female"/>
    <x v="1"/>
    <s v="No"/>
    <s v="No"/>
    <n v="64"/>
    <s v="Yes"/>
    <s v="Yes"/>
    <s v="DSL"/>
    <s v="No"/>
    <s v="Yes"/>
    <s v="Yes"/>
    <s v="Yes"/>
    <s v="No"/>
    <s v="Yes"/>
    <s v="Month-to-month"/>
    <s v="No"/>
    <s v="Credit card (automatic)"/>
    <x v="712"/>
    <x v="2"/>
    <n v="4869.3500000000004"/>
    <x v="0"/>
    <x v="0"/>
    <x v="0"/>
    <x v="27"/>
  </r>
  <r>
    <x v="3362"/>
    <s v="Female"/>
    <x v="0"/>
    <s v="No"/>
    <s v="No"/>
    <n v="1"/>
    <s v="Yes"/>
    <s v="No"/>
    <s v="DSL"/>
    <s v="Yes"/>
    <s v="Yes"/>
    <s v="No"/>
    <s v="No"/>
    <s v="No"/>
    <s v="No"/>
    <s v="Month-to-month"/>
    <s v="Yes"/>
    <s v="Electronic check"/>
    <x v="933"/>
    <x v="1"/>
    <n v="54.9"/>
    <x v="1"/>
    <x v="1"/>
    <x v="0"/>
    <x v="16"/>
  </r>
  <r>
    <x v="3363"/>
    <s v="Male"/>
    <x v="0"/>
    <s v="Yes"/>
    <s v="No"/>
    <n v="57"/>
    <s v="No"/>
    <s v="No phone service"/>
    <s v="DSL"/>
    <s v="No"/>
    <s v="Yes"/>
    <s v="Yes"/>
    <s v="Yes"/>
    <s v="Yes"/>
    <s v="Yes"/>
    <s v="Two year"/>
    <s v="Yes"/>
    <s v="Bank transfer (automatic)"/>
    <x v="1256"/>
    <x v="1"/>
    <n v="3265.95"/>
    <x v="0"/>
    <x v="0"/>
    <x v="0"/>
    <x v="55"/>
  </r>
  <r>
    <x v="3364"/>
    <s v="Female"/>
    <x v="0"/>
    <s v="Yes"/>
    <s v="No"/>
    <n v="21"/>
    <s v="Yes"/>
    <s v="Yes"/>
    <s v="Fiber optic"/>
    <s v="Yes"/>
    <s v="No"/>
    <s v="Yes"/>
    <s v="No"/>
    <s v="Yes"/>
    <s v="Yes"/>
    <s v="Month-to-month"/>
    <s v="Yes"/>
    <s v="Electronic check"/>
    <x v="1164"/>
    <x v="2"/>
    <n v="2254.1999999999998"/>
    <x v="1"/>
    <x v="1"/>
    <x v="0"/>
    <x v="11"/>
  </r>
  <r>
    <x v="3365"/>
    <s v="Male"/>
    <x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65"/>
    <x v="3"/>
    <n v="358.15"/>
    <x v="0"/>
    <x v="0"/>
    <x v="0"/>
    <x v="19"/>
  </r>
  <r>
    <x v="3366"/>
    <s v="Male"/>
    <x v="0"/>
    <s v="Yes"/>
    <s v="No"/>
    <n v="31"/>
    <s v="Yes"/>
    <s v="No"/>
    <s v="Fiber optic"/>
    <s v="No"/>
    <s v="No"/>
    <s v="Yes"/>
    <s v="No"/>
    <s v="Yes"/>
    <s v="Yes"/>
    <s v="One year"/>
    <s v="Yes"/>
    <s v="Electronic check"/>
    <x v="972"/>
    <x v="2"/>
    <n v="2939.8"/>
    <x v="0"/>
    <x v="0"/>
    <x v="0"/>
    <x v="40"/>
  </r>
  <r>
    <x v="3367"/>
    <s v="Male"/>
    <x v="0"/>
    <s v="No"/>
    <s v="No"/>
    <n v="52"/>
    <s v="Yes"/>
    <s v="Yes"/>
    <s v="DSL"/>
    <s v="Yes"/>
    <s v="Yes"/>
    <s v="Yes"/>
    <s v="Yes"/>
    <s v="Yes"/>
    <s v="Yes"/>
    <s v="Two year"/>
    <s v="Yes"/>
    <s v="Mailed check"/>
    <x v="543"/>
    <x v="2"/>
    <n v="4652.3999999999996"/>
    <x v="0"/>
    <x v="0"/>
    <x v="0"/>
    <x v="6"/>
  </r>
  <r>
    <x v="3368"/>
    <s v="Female"/>
    <x v="0"/>
    <s v="No"/>
    <s v="No"/>
    <n v="46"/>
    <s v="Yes"/>
    <s v="Yes"/>
    <s v="Fiber optic"/>
    <s v="No"/>
    <s v="Yes"/>
    <s v="Yes"/>
    <s v="No"/>
    <s v="No"/>
    <s v="Yes"/>
    <s v="One year"/>
    <s v="Yes"/>
    <s v="Electronic check"/>
    <x v="1257"/>
    <x v="2"/>
    <n v="4408.45"/>
    <x v="0"/>
    <x v="0"/>
    <x v="0"/>
    <x v="40"/>
  </r>
  <r>
    <x v="3369"/>
    <s v="Female"/>
    <x v="1"/>
    <s v="No"/>
    <s v="No"/>
    <n v="11"/>
    <s v="Yes"/>
    <s v="Yes"/>
    <s v="DSL"/>
    <s v="Yes"/>
    <s v="No"/>
    <s v="No"/>
    <s v="No"/>
    <s v="No"/>
    <s v="No"/>
    <s v="Month-to-month"/>
    <s v="Yes"/>
    <s v="Electronic check"/>
    <x v="1258"/>
    <x v="1"/>
    <n v="580.79999999999995"/>
    <x v="0"/>
    <x v="0"/>
    <x v="0"/>
    <x v="8"/>
  </r>
  <r>
    <x v="3370"/>
    <s v="Female"/>
    <x v="0"/>
    <s v="Yes"/>
    <s v="Yes"/>
    <n v="53"/>
    <s v="No"/>
    <s v="No phone service"/>
    <s v="DSL"/>
    <s v="Yes"/>
    <s v="Yes"/>
    <s v="Yes"/>
    <s v="No"/>
    <s v="No"/>
    <s v="Yes"/>
    <s v="Month-to-month"/>
    <s v="Yes"/>
    <s v="Bank transfer (automatic)"/>
    <x v="931"/>
    <x v="1"/>
    <n v="2495.1999999999998"/>
    <x v="0"/>
    <x v="0"/>
    <x v="0"/>
    <x v="33"/>
  </r>
  <r>
    <x v="3371"/>
    <s v="Female"/>
    <x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61"/>
    <x v="3"/>
    <n v="180.3"/>
    <x v="1"/>
    <x v="1"/>
    <x v="0"/>
    <x v="10"/>
  </r>
  <r>
    <x v="3372"/>
    <s v="Male"/>
    <x v="1"/>
    <s v="No"/>
    <s v="No"/>
    <n v="57"/>
    <s v="Yes"/>
    <s v="Yes"/>
    <s v="Fiber optic"/>
    <s v="No"/>
    <s v="Yes"/>
    <s v="No"/>
    <s v="Yes"/>
    <s v="Yes"/>
    <s v="Yes"/>
    <s v="Month-to-month"/>
    <s v="Yes"/>
    <s v="Bank transfer (automatic)"/>
    <x v="1043"/>
    <x v="2"/>
    <n v="5913.95"/>
    <x v="0"/>
    <x v="0"/>
    <x v="0"/>
    <x v="7"/>
  </r>
  <r>
    <x v="3373"/>
    <s v="Female"/>
    <x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x v="992"/>
    <x v="2"/>
    <n v="158.4"/>
    <x v="1"/>
    <x v="1"/>
    <x v="0"/>
    <x v="27"/>
  </r>
  <r>
    <x v="3374"/>
    <s v="Female"/>
    <x v="1"/>
    <s v="No"/>
    <s v="No"/>
    <n v="2"/>
    <s v="Yes"/>
    <s v="No"/>
    <s v="DSL"/>
    <s v="Yes"/>
    <s v="Yes"/>
    <s v="No"/>
    <s v="No"/>
    <s v="No"/>
    <s v="No"/>
    <s v="Month-to-month"/>
    <s v="No"/>
    <s v="Mailed check"/>
    <x v="457"/>
    <x v="1"/>
    <n v="104.2"/>
    <x v="1"/>
    <x v="1"/>
    <x v="0"/>
    <x v="16"/>
  </r>
  <r>
    <x v="3375"/>
    <s v="Female"/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47"/>
    <x v="3"/>
    <n v="1389.35"/>
    <x v="0"/>
    <x v="0"/>
    <x v="0"/>
    <x v="19"/>
  </r>
  <r>
    <x v="3376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01"/>
    <x v="3"/>
    <n v="19.399999999999999"/>
    <x v="0"/>
    <x v="0"/>
    <x v="0"/>
    <x v="10"/>
  </r>
  <r>
    <x v="3377"/>
    <s v="Male"/>
    <x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64"/>
    <x v="3"/>
    <n v="1629.2"/>
    <x v="0"/>
    <x v="0"/>
    <x v="0"/>
    <x v="38"/>
  </r>
  <r>
    <x v="3378"/>
    <s v="Male"/>
    <x v="0"/>
    <s v="Yes"/>
    <s v="No"/>
    <n v="72"/>
    <s v="Yes"/>
    <s v="No"/>
    <s v="DSL"/>
    <s v="Yes"/>
    <s v="Yes"/>
    <s v="Yes"/>
    <s v="Yes"/>
    <s v="Yes"/>
    <s v="Yes"/>
    <s v="Two year"/>
    <s v="No"/>
    <s v="Mailed check"/>
    <x v="777"/>
    <x v="2"/>
    <n v="6033.1"/>
    <x v="0"/>
    <x v="0"/>
    <x v="0"/>
    <x v="50"/>
  </r>
  <r>
    <x v="3379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70"/>
    <x v="3"/>
    <n v="44.4"/>
    <x v="0"/>
    <x v="0"/>
    <x v="0"/>
    <x v="10"/>
  </r>
  <r>
    <x v="3380"/>
    <s v="Male"/>
    <x v="1"/>
    <s v="Yes"/>
    <s v="No"/>
    <n v="1"/>
    <s v="Yes"/>
    <s v="Yes"/>
    <s v="Fiber optic"/>
    <s v="No"/>
    <s v="No"/>
    <s v="No"/>
    <s v="No"/>
    <s v="Yes"/>
    <s v="Yes"/>
    <s v="Month-to-month"/>
    <s v="Yes"/>
    <s v="Electronic check"/>
    <x v="485"/>
    <x v="2"/>
    <n v="95.1"/>
    <x v="1"/>
    <x v="1"/>
    <x v="0"/>
    <x v="36"/>
  </r>
  <r>
    <x v="3381"/>
    <s v="Female"/>
    <x v="0"/>
    <s v="No"/>
    <s v="No"/>
    <n v="41"/>
    <s v="Yes"/>
    <s v="No"/>
    <s v="DSL"/>
    <s v="Yes"/>
    <s v="No"/>
    <s v="Yes"/>
    <s v="Yes"/>
    <s v="Yes"/>
    <s v="Yes"/>
    <s v="One year"/>
    <s v="Yes"/>
    <s v="Bank transfer (automatic)"/>
    <x v="43"/>
    <x v="2"/>
    <n v="3320.75"/>
    <x v="0"/>
    <x v="0"/>
    <x v="0"/>
    <x v="30"/>
  </r>
  <r>
    <x v="3382"/>
    <s v="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90"/>
    <x v="3"/>
    <n v="1867.7"/>
    <x v="0"/>
    <x v="0"/>
    <x v="0"/>
    <x v="45"/>
  </r>
  <r>
    <x v="3383"/>
    <s v="Male"/>
    <x v="0"/>
    <s v="Yes"/>
    <s v="No"/>
    <n v="6"/>
    <s v="Yes"/>
    <s v="Yes"/>
    <s v="Fiber optic"/>
    <s v="No"/>
    <s v="No"/>
    <s v="No"/>
    <s v="No"/>
    <s v="No"/>
    <s v="No"/>
    <s v="Month-to-month"/>
    <s v="Yes"/>
    <s v="Electronic check"/>
    <x v="528"/>
    <x v="2"/>
    <n v="438"/>
    <x v="1"/>
    <x v="1"/>
    <x v="0"/>
    <x v="31"/>
  </r>
  <r>
    <x v="3384"/>
    <s v="Female"/>
    <x v="0"/>
    <s v="Yes"/>
    <s v="Yes"/>
    <n v="4"/>
    <s v="Yes"/>
    <s v="No"/>
    <s v="Fiber optic"/>
    <s v="No"/>
    <s v="No"/>
    <s v="Yes"/>
    <s v="No"/>
    <s v="No"/>
    <s v="No"/>
    <s v="Month-to-month"/>
    <s v="Yes"/>
    <s v="Electronic check"/>
    <x v="836"/>
    <x v="2"/>
    <n v="325.45"/>
    <x v="1"/>
    <x v="1"/>
    <x v="0"/>
    <x v="59"/>
  </r>
  <r>
    <x v="3385"/>
    <s v="Male"/>
    <x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x v="906"/>
    <x v="2"/>
    <n v="1148.0999999999999"/>
    <x v="1"/>
    <x v="1"/>
    <x v="0"/>
    <x v="23"/>
  </r>
  <r>
    <x v="3386"/>
    <s v="Female"/>
    <x v="0"/>
    <s v="Yes"/>
    <s v="No"/>
    <n v="58"/>
    <s v="Yes"/>
    <s v="Yes"/>
    <s v="DSL"/>
    <s v="Yes"/>
    <s v="No"/>
    <s v="No"/>
    <s v="Yes"/>
    <s v="No"/>
    <s v="Yes"/>
    <s v="One year"/>
    <s v="Yes"/>
    <s v="Electronic check"/>
    <x v="1259"/>
    <x v="2"/>
    <n v="3972.25"/>
    <x v="0"/>
    <x v="0"/>
    <x v="0"/>
    <x v="86"/>
  </r>
  <r>
    <x v="3387"/>
    <s v="Fe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"/>
    <x v="3"/>
    <n v="155.9"/>
    <x v="0"/>
    <x v="0"/>
    <x v="0"/>
    <x v="14"/>
  </r>
  <r>
    <x v="3388"/>
    <s v="Female"/>
    <x v="0"/>
    <s v="Yes"/>
    <s v="No"/>
    <n v="65"/>
    <s v="Yes"/>
    <s v="No"/>
    <s v="DSL"/>
    <s v="Yes"/>
    <s v="No"/>
    <s v="Yes"/>
    <s v="No"/>
    <s v="No"/>
    <s v="No"/>
    <s v="Month-to-month"/>
    <s v="Yes"/>
    <s v="Mailed check"/>
    <x v="237"/>
    <x v="1"/>
    <n v="3673.15"/>
    <x v="0"/>
    <x v="0"/>
    <x v="0"/>
    <x v="16"/>
  </r>
  <r>
    <x v="3389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x v="232"/>
    <x v="2"/>
    <n v="70.599999999999994"/>
    <x v="0"/>
    <x v="0"/>
    <x v="0"/>
    <x v="4"/>
  </r>
  <r>
    <x v="3390"/>
    <s v="Male"/>
    <x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81"/>
    <x v="3"/>
    <n v="1126.75"/>
    <x v="0"/>
    <x v="0"/>
    <x v="0"/>
    <x v="19"/>
  </r>
  <r>
    <x v="3391"/>
    <s v="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47"/>
    <x v="3"/>
    <n v="73.45"/>
    <x v="0"/>
    <x v="0"/>
    <x v="0"/>
    <x v="10"/>
  </r>
  <r>
    <x v="3392"/>
    <s v="Female"/>
    <x v="0"/>
    <s v="Yes"/>
    <s v="Yes"/>
    <n v="58"/>
    <s v="Yes"/>
    <s v="No"/>
    <s v="DSL"/>
    <s v="No"/>
    <s v="No"/>
    <s v="No"/>
    <s v="No"/>
    <s v="No"/>
    <s v="No"/>
    <s v="One year"/>
    <s v="Yes"/>
    <s v="Mailed check"/>
    <x v="1252"/>
    <x v="1"/>
    <n v="2413.0500000000002"/>
    <x v="0"/>
    <x v="0"/>
    <x v="0"/>
    <x v="64"/>
  </r>
  <r>
    <x v="3393"/>
    <s v="Male"/>
    <x v="0"/>
    <s v="Yes"/>
    <s v="No"/>
    <n v="62"/>
    <s v="Yes"/>
    <s v="Yes"/>
    <s v="Fiber optic"/>
    <s v="No"/>
    <s v="No"/>
    <s v="Yes"/>
    <s v="Yes"/>
    <s v="Yes"/>
    <s v="Yes"/>
    <s v="Two year"/>
    <s v="Yes"/>
    <s v="Bank transfer (automatic)"/>
    <x v="1260"/>
    <x v="2"/>
    <n v="6912.7"/>
    <x v="0"/>
    <x v="0"/>
    <x v="0"/>
    <x v="37"/>
  </r>
  <r>
    <x v="3394"/>
    <s v="Male"/>
    <x v="0"/>
    <s v="No"/>
    <s v="No"/>
    <n v="26"/>
    <s v="Yes"/>
    <s v="Yes"/>
    <s v="DSL"/>
    <s v="Yes"/>
    <s v="Yes"/>
    <s v="No"/>
    <s v="No"/>
    <s v="No"/>
    <s v="No"/>
    <s v="One year"/>
    <s v="No"/>
    <s v="Electronic check"/>
    <x v="1261"/>
    <x v="1"/>
    <n v="1581.95"/>
    <x v="0"/>
    <x v="0"/>
    <x v="0"/>
    <x v="47"/>
  </r>
  <r>
    <x v="3395"/>
    <s v="Male"/>
    <x v="0"/>
    <s v="No"/>
    <s v="No"/>
    <n v="62"/>
    <s v="Yes"/>
    <s v="Yes"/>
    <s v="Fiber optic"/>
    <s v="Yes"/>
    <s v="Yes"/>
    <s v="Yes"/>
    <s v="No"/>
    <s v="No"/>
    <s v="No"/>
    <s v="Month-to-month"/>
    <s v="No"/>
    <s v="Bank transfer (automatic)"/>
    <x v="996"/>
    <x v="2"/>
    <n v="5586.45"/>
    <x v="0"/>
    <x v="0"/>
    <x v="0"/>
    <x v="68"/>
  </r>
  <r>
    <x v="3396"/>
    <s v="Female"/>
    <x v="0"/>
    <s v="Yes"/>
    <s v="Yes"/>
    <n v="58"/>
    <s v="Yes"/>
    <s v="No"/>
    <s v="Fiber optic"/>
    <s v="Yes"/>
    <s v="Yes"/>
    <s v="No"/>
    <s v="No"/>
    <s v="Yes"/>
    <s v="Yes"/>
    <s v="One year"/>
    <s v="No"/>
    <s v="Credit card (automatic)"/>
    <x v="739"/>
    <x v="2"/>
    <n v="5846.65"/>
    <x v="0"/>
    <x v="0"/>
    <x v="0"/>
    <x v="21"/>
  </r>
  <r>
    <x v="3397"/>
    <s v="Female"/>
    <x v="0"/>
    <s v="Yes"/>
    <s v="No"/>
    <n v="68"/>
    <s v="Yes"/>
    <s v="Yes"/>
    <s v="DSL"/>
    <s v="Yes"/>
    <s v="Yes"/>
    <s v="Yes"/>
    <s v="Yes"/>
    <s v="Yes"/>
    <s v="Yes"/>
    <s v="Two year"/>
    <s v="Yes"/>
    <s v="Electronic check"/>
    <x v="525"/>
    <x v="2"/>
    <n v="6424.7"/>
    <x v="0"/>
    <x v="0"/>
    <x v="0"/>
    <x v="56"/>
  </r>
  <r>
    <x v="3398"/>
    <s v="Female"/>
    <x v="0"/>
    <s v="Yes"/>
    <s v="Yes"/>
    <n v="61"/>
    <s v="Yes"/>
    <s v="Yes"/>
    <s v="Fiber optic"/>
    <s v="Yes"/>
    <s v="Yes"/>
    <s v="Yes"/>
    <s v="No"/>
    <s v="No"/>
    <s v="Yes"/>
    <s v="One year"/>
    <s v="Yes"/>
    <s v="Credit card (automatic)"/>
    <x v="1101"/>
    <x v="2"/>
    <n v="6018.65"/>
    <x v="0"/>
    <x v="0"/>
    <x v="0"/>
    <x v="39"/>
  </r>
  <r>
    <x v="3399"/>
    <s v="Female"/>
    <x v="0"/>
    <s v="No"/>
    <s v="No"/>
    <n v="42"/>
    <s v="Yes"/>
    <s v="Yes"/>
    <s v="DSL"/>
    <s v="No"/>
    <s v="No"/>
    <s v="Yes"/>
    <s v="Yes"/>
    <s v="Yes"/>
    <s v="Yes"/>
    <s v="Two year"/>
    <s v="Yes"/>
    <s v="Credit card (automatic)"/>
    <x v="800"/>
    <x v="2"/>
    <n v="3373.4"/>
    <x v="0"/>
    <x v="0"/>
    <x v="0"/>
    <x v="60"/>
  </r>
  <r>
    <x v="3400"/>
    <s v="Male"/>
    <x v="0"/>
    <s v="No"/>
    <s v="No"/>
    <n v="18"/>
    <s v="Yes"/>
    <s v="Yes"/>
    <s v="Fiber optic"/>
    <s v="No"/>
    <s v="No"/>
    <s v="No"/>
    <s v="No"/>
    <s v="Yes"/>
    <s v="No"/>
    <s v="Month-to-month"/>
    <s v="No"/>
    <s v="Bank transfer (automatic)"/>
    <x v="132"/>
    <x v="2"/>
    <n v="1537.9"/>
    <x v="0"/>
    <x v="0"/>
    <x v="0"/>
    <x v="50"/>
  </r>
  <r>
    <x v="3401"/>
    <s v="Female"/>
    <x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425"/>
    <x v="3"/>
    <n v="1080.55"/>
    <x v="0"/>
    <x v="0"/>
    <x v="0"/>
    <x v="19"/>
  </r>
  <r>
    <x v="3402"/>
    <s v="Female"/>
    <x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x v="116"/>
    <x v="2"/>
    <n v="355.2"/>
    <x v="1"/>
    <x v="1"/>
    <x v="0"/>
    <x v="6"/>
  </r>
  <r>
    <x v="3403"/>
    <s v="Fe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507"/>
    <x v="3"/>
    <n v="82.85"/>
    <x v="0"/>
    <x v="0"/>
    <x v="0"/>
    <x v="19"/>
  </r>
  <r>
    <x v="3404"/>
    <s v="Female"/>
    <x v="0"/>
    <s v="No"/>
    <s v="Yes"/>
    <n v="35"/>
    <s v="Yes"/>
    <s v="No"/>
    <s v="DSL"/>
    <s v="Yes"/>
    <s v="Yes"/>
    <s v="No"/>
    <s v="No"/>
    <s v="No"/>
    <s v="No"/>
    <s v="One year"/>
    <s v="No"/>
    <s v="Credit card (automatic)"/>
    <x v="1258"/>
    <x v="1"/>
    <n v="2016.45"/>
    <x v="0"/>
    <x v="0"/>
    <x v="0"/>
    <x v="8"/>
  </r>
  <r>
    <x v="3405"/>
    <s v="Female"/>
    <x v="0"/>
    <s v="Yes"/>
    <s v="Yes"/>
    <n v="64"/>
    <s v="Yes"/>
    <s v="Yes"/>
    <s v="Fiber optic"/>
    <s v="Yes"/>
    <s v="No"/>
    <s v="No"/>
    <s v="Yes"/>
    <s v="No"/>
    <s v="No"/>
    <s v="Month-to-month"/>
    <s v="Yes"/>
    <s v="Bank transfer (automatic)"/>
    <x v="188"/>
    <x v="2"/>
    <n v="5327.25"/>
    <x v="0"/>
    <x v="0"/>
    <x v="0"/>
    <x v="70"/>
  </r>
  <r>
    <x v="3406"/>
    <s v="Female"/>
    <x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774"/>
    <x v="3"/>
    <n v="683.25"/>
    <x v="0"/>
    <x v="0"/>
    <x v="0"/>
    <x v="14"/>
  </r>
  <r>
    <x v="3407"/>
    <s v="Female"/>
    <x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332"/>
    <x v="3"/>
    <n v="1263.05"/>
    <x v="0"/>
    <x v="0"/>
    <x v="0"/>
    <x v="19"/>
  </r>
  <r>
    <x v="3408"/>
    <s v="Female"/>
    <x v="0"/>
    <s v="No"/>
    <s v="No"/>
    <n v="4"/>
    <s v="Yes"/>
    <s v="No"/>
    <s v="DSL"/>
    <s v="No"/>
    <s v="Yes"/>
    <s v="No"/>
    <s v="No"/>
    <s v="No"/>
    <s v="No"/>
    <s v="Month-to-month"/>
    <s v="No"/>
    <s v="Credit card (automatic)"/>
    <x v="114"/>
    <x v="1"/>
    <n v="151.30000000000001"/>
    <x v="1"/>
    <x v="1"/>
    <x v="0"/>
    <x v="46"/>
  </r>
  <r>
    <x v="3409"/>
    <s v="Female"/>
    <x v="1"/>
    <s v="Yes"/>
    <s v="No"/>
    <n v="70"/>
    <s v="Yes"/>
    <s v="Yes"/>
    <s v="Fiber optic"/>
    <s v="Yes"/>
    <s v="Yes"/>
    <s v="Yes"/>
    <s v="Yes"/>
    <s v="Yes"/>
    <s v="Yes"/>
    <s v="Two year"/>
    <s v="Yes"/>
    <s v="Electronic check"/>
    <x v="1057"/>
    <x v="2"/>
    <n v="7714.65"/>
    <x v="0"/>
    <x v="0"/>
    <x v="0"/>
    <x v="74"/>
  </r>
  <r>
    <x v="3410"/>
    <s v="Male"/>
    <x v="0"/>
    <s v="No"/>
    <s v="No"/>
    <n v="3"/>
    <s v="Yes"/>
    <s v="No"/>
    <s v="DSL"/>
    <s v="No"/>
    <s v="No"/>
    <s v="No"/>
    <s v="No"/>
    <s v="Yes"/>
    <s v="No"/>
    <s v="Month-to-month"/>
    <s v="No"/>
    <s v="Credit card (automatic)"/>
    <x v="1262"/>
    <x v="1"/>
    <n v="188.7"/>
    <x v="1"/>
    <x v="1"/>
    <x v="0"/>
    <x v="82"/>
  </r>
  <r>
    <x v="3411"/>
    <s v="Male"/>
    <x v="1"/>
    <s v="Yes"/>
    <s v="No"/>
    <n v="53"/>
    <s v="Yes"/>
    <s v="Yes"/>
    <s v="Fiber optic"/>
    <s v="No"/>
    <s v="Yes"/>
    <s v="No"/>
    <s v="No"/>
    <s v="Yes"/>
    <s v="Yes"/>
    <s v="Month-to-month"/>
    <s v="Yes"/>
    <s v="Electronic check"/>
    <x v="175"/>
    <x v="2"/>
    <n v="5549.4"/>
    <x v="1"/>
    <x v="1"/>
    <x v="0"/>
    <x v="69"/>
  </r>
  <r>
    <x v="3412"/>
    <s v="Male"/>
    <x v="0"/>
    <s v="Yes"/>
    <s v="Yes"/>
    <n v="2"/>
    <s v="Yes"/>
    <s v="No"/>
    <s v="DSL"/>
    <s v="Yes"/>
    <s v="Yes"/>
    <s v="No"/>
    <s v="Yes"/>
    <s v="No"/>
    <s v="No"/>
    <s v="Two year"/>
    <s v="No"/>
    <s v="Mailed check"/>
    <x v="707"/>
    <x v="1"/>
    <n v="130.5"/>
    <x v="0"/>
    <x v="0"/>
    <x v="0"/>
    <x v="20"/>
  </r>
  <r>
    <x v="3413"/>
    <s v="Female"/>
    <x v="0"/>
    <s v="Yes"/>
    <s v="Yes"/>
    <n v="29"/>
    <s v="Yes"/>
    <s v="No"/>
    <s v="Fiber optic"/>
    <s v="No"/>
    <s v="No"/>
    <s v="No"/>
    <s v="No"/>
    <s v="Yes"/>
    <s v="Yes"/>
    <s v="Month-to-month"/>
    <s v="Yes"/>
    <s v="Credit card (automatic)"/>
    <x v="1263"/>
    <x v="2"/>
    <n v="2621.75"/>
    <x v="0"/>
    <x v="0"/>
    <x v="0"/>
    <x v="65"/>
  </r>
  <r>
    <x v="3414"/>
    <s v="Female"/>
    <x v="0"/>
    <s v="No"/>
    <s v="No"/>
    <n v="47"/>
    <s v="No"/>
    <s v="No phone service"/>
    <s v="DSL"/>
    <s v="Yes"/>
    <s v="No"/>
    <s v="Yes"/>
    <s v="Yes"/>
    <s v="No"/>
    <s v="No"/>
    <s v="Two year"/>
    <s v="No"/>
    <s v="Mailed check"/>
    <x v="296"/>
    <x v="0"/>
    <n v="1875.25"/>
    <x v="0"/>
    <x v="0"/>
    <x v="0"/>
    <x v="3"/>
  </r>
  <r>
    <x v="3415"/>
    <s v="Female"/>
    <x v="0"/>
    <s v="Yes"/>
    <s v="Yes"/>
    <n v="68"/>
    <s v="Yes"/>
    <s v="Yes"/>
    <s v="Fiber optic"/>
    <s v="No"/>
    <s v="No"/>
    <s v="No"/>
    <s v="No"/>
    <s v="Yes"/>
    <s v="No"/>
    <s v="One year"/>
    <s v="Yes"/>
    <s v="Electronic check"/>
    <x v="1264"/>
    <x v="2"/>
    <n v="5685.8"/>
    <x v="1"/>
    <x v="1"/>
    <x v="0"/>
    <x v="79"/>
  </r>
  <r>
    <x v="3416"/>
    <s v="Male"/>
    <x v="0"/>
    <s v="No"/>
    <s v="Yes"/>
    <n v="12"/>
    <s v="Yes"/>
    <s v="No"/>
    <s v="DSL"/>
    <s v="Yes"/>
    <s v="No"/>
    <s v="No"/>
    <s v="No"/>
    <s v="Yes"/>
    <s v="Yes"/>
    <s v="Month-to-month"/>
    <s v="Yes"/>
    <s v="Mailed check"/>
    <x v="345"/>
    <x v="2"/>
    <n v="837.5"/>
    <x v="0"/>
    <x v="0"/>
    <x v="0"/>
    <x v="26"/>
  </r>
  <r>
    <x v="3417"/>
    <s v="Female"/>
    <x v="0"/>
    <s v="Yes"/>
    <s v="Yes"/>
    <n v="8"/>
    <s v="Yes"/>
    <s v="No"/>
    <s v="DSL"/>
    <s v="No"/>
    <s v="Yes"/>
    <s v="No"/>
    <s v="Yes"/>
    <s v="No"/>
    <s v="No"/>
    <s v="Month-to-month"/>
    <s v="No"/>
    <s v="Bank transfer (automatic)"/>
    <x v="1233"/>
    <x v="1"/>
    <n v="401.5"/>
    <x v="0"/>
    <x v="0"/>
    <x v="0"/>
    <x v="8"/>
  </r>
  <r>
    <x v="3418"/>
    <s v="Male"/>
    <x v="0"/>
    <s v="Yes"/>
    <s v="No"/>
    <n v="54"/>
    <s v="Yes"/>
    <s v="Yes"/>
    <s v="Fiber optic"/>
    <s v="Yes"/>
    <s v="Yes"/>
    <s v="Yes"/>
    <s v="No"/>
    <s v="Yes"/>
    <s v="Yes"/>
    <s v="Month-to-month"/>
    <s v="No"/>
    <s v="Electronic check"/>
    <x v="462"/>
    <x v="2"/>
    <n v="6118.95"/>
    <x v="0"/>
    <x v="0"/>
    <x v="0"/>
    <x v="53"/>
  </r>
  <r>
    <x v="3419"/>
    <s v="Male"/>
    <x v="0"/>
    <s v="Yes"/>
    <s v="Yes"/>
    <n v="69"/>
    <s v="Yes"/>
    <s v="No"/>
    <s v="Fiber optic"/>
    <s v="No"/>
    <s v="Yes"/>
    <s v="No"/>
    <s v="Yes"/>
    <s v="Yes"/>
    <s v="No"/>
    <s v="Two year"/>
    <s v="Yes"/>
    <s v="Mailed check"/>
    <x v="1265"/>
    <x v="2"/>
    <n v="6480.9"/>
    <x v="0"/>
    <x v="0"/>
    <x v="0"/>
    <x v="56"/>
  </r>
  <r>
    <x v="3420"/>
    <s v="Female"/>
    <x v="0"/>
    <s v="No"/>
    <s v="No"/>
    <n v="26"/>
    <s v="Yes"/>
    <s v="Yes"/>
    <s v="DSL"/>
    <s v="Yes"/>
    <s v="Yes"/>
    <s v="No"/>
    <s v="No"/>
    <s v="Yes"/>
    <s v="No"/>
    <s v="Month-to-month"/>
    <s v="Yes"/>
    <s v="Bank transfer (automatic)"/>
    <x v="51"/>
    <x v="2"/>
    <n v="1800.05"/>
    <x v="0"/>
    <x v="0"/>
    <x v="0"/>
    <x v="26"/>
  </r>
  <r>
    <x v="3421"/>
    <s v="Female"/>
    <x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x v="292"/>
    <x v="2"/>
    <n v="7104.2"/>
    <x v="0"/>
    <x v="0"/>
    <x v="0"/>
    <x v="54"/>
  </r>
  <r>
    <x v="3422"/>
    <s v="Female"/>
    <x v="0"/>
    <s v="No"/>
    <s v="No"/>
    <n v="70"/>
    <s v="No"/>
    <s v="No phone service"/>
    <s v="DSL"/>
    <s v="Yes"/>
    <s v="No"/>
    <s v="Yes"/>
    <s v="Yes"/>
    <s v="Yes"/>
    <s v="Yes"/>
    <s v="Two year"/>
    <s v="Yes"/>
    <s v="Bank transfer (automatic)"/>
    <x v="810"/>
    <x v="1"/>
    <n v="4214.25"/>
    <x v="0"/>
    <x v="0"/>
    <x v="0"/>
    <x v="55"/>
  </r>
  <r>
    <x v="3423"/>
    <s v="Male"/>
    <x v="0"/>
    <s v="No"/>
    <s v="Yes"/>
    <n v="1"/>
    <s v="Yes"/>
    <s v="No"/>
    <s v="DSL"/>
    <s v="Yes"/>
    <s v="No"/>
    <s v="No"/>
    <s v="No"/>
    <s v="No"/>
    <s v="No"/>
    <s v="Month-to-month"/>
    <s v="No"/>
    <s v="Mailed check"/>
    <x v="196"/>
    <x v="1"/>
    <n v="50.6"/>
    <x v="1"/>
    <x v="1"/>
    <x v="0"/>
    <x v="46"/>
  </r>
  <r>
    <x v="3424"/>
    <s v="Male"/>
    <x v="0"/>
    <s v="No"/>
    <s v="No"/>
    <n v="10"/>
    <s v="Yes"/>
    <s v="No"/>
    <s v="Fiber optic"/>
    <s v="No"/>
    <s v="No"/>
    <s v="No"/>
    <s v="No"/>
    <s v="Yes"/>
    <s v="Yes"/>
    <s v="Month-to-month"/>
    <s v="Yes"/>
    <s v="Electronic check"/>
    <x v="483"/>
    <x v="2"/>
    <n v="863.1"/>
    <x v="1"/>
    <x v="1"/>
    <x v="0"/>
    <x v="17"/>
  </r>
  <r>
    <x v="3425"/>
    <s v="Female"/>
    <x v="0"/>
    <s v="Yes"/>
    <s v="Yes"/>
    <n v="28"/>
    <s v="Yes"/>
    <s v="No"/>
    <s v="Fiber optic"/>
    <s v="No"/>
    <s v="No"/>
    <s v="No"/>
    <s v="No"/>
    <s v="No"/>
    <s v="No"/>
    <s v="One year"/>
    <s v="Yes"/>
    <s v="Bank transfer (automatic)"/>
    <x v="213"/>
    <x v="2"/>
    <n v="1992.2"/>
    <x v="0"/>
    <x v="0"/>
    <x v="0"/>
    <x v="26"/>
  </r>
  <r>
    <x v="3426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1266"/>
    <x v="2"/>
    <n v="69.8"/>
    <x v="1"/>
    <x v="1"/>
    <x v="0"/>
    <x v="26"/>
  </r>
  <r>
    <x v="3427"/>
    <s v="Female"/>
    <x v="0"/>
    <s v="Yes"/>
    <s v="No"/>
    <n v="21"/>
    <s v="Yes"/>
    <s v="Yes"/>
    <s v="Fiber optic"/>
    <s v="No"/>
    <s v="No"/>
    <s v="No"/>
    <s v="No"/>
    <s v="Yes"/>
    <s v="Yes"/>
    <s v="Month-to-month"/>
    <s v="Yes"/>
    <s v="Electronic check"/>
    <x v="404"/>
    <x v="2"/>
    <n v="1948.35"/>
    <x v="0"/>
    <x v="0"/>
    <x v="0"/>
    <x v="40"/>
  </r>
  <r>
    <x v="3428"/>
    <s v="Male"/>
    <x v="1"/>
    <s v="Yes"/>
    <s v="No"/>
    <n v="51"/>
    <s v="Yes"/>
    <s v="Yes"/>
    <s v="Fiber optic"/>
    <s v="Yes"/>
    <s v="No"/>
    <s v="Yes"/>
    <s v="No"/>
    <s v="Yes"/>
    <s v="No"/>
    <s v="Month-to-month"/>
    <s v="Yes"/>
    <s v="Bank transfer (automatic)"/>
    <x v="972"/>
    <x v="2"/>
    <n v="4750.95"/>
    <x v="1"/>
    <x v="1"/>
    <x v="0"/>
    <x v="40"/>
  </r>
  <r>
    <x v="3429"/>
    <s v="Female"/>
    <x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25"/>
    <x v="3"/>
    <n v="1007.9"/>
    <x v="0"/>
    <x v="0"/>
    <x v="0"/>
    <x v="19"/>
  </r>
  <r>
    <x v="3430"/>
    <s v="Male"/>
    <x v="0"/>
    <s v="No"/>
    <s v="Yes"/>
    <n v="53"/>
    <s v="Yes"/>
    <s v="No"/>
    <s v="Fiber optic"/>
    <s v="Yes"/>
    <s v="Yes"/>
    <s v="Yes"/>
    <s v="No"/>
    <s v="No"/>
    <s v="Yes"/>
    <s v="One year"/>
    <s v="No"/>
    <s v="Electronic check"/>
    <x v="840"/>
    <x v="2"/>
    <n v="5036.8999999999996"/>
    <x v="0"/>
    <x v="0"/>
    <x v="0"/>
    <x v="23"/>
  </r>
  <r>
    <x v="3431"/>
    <s v="Male"/>
    <x v="0"/>
    <s v="Yes"/>
    <s v="No"/>
    <n v="24"/>
    <s v="Yes"/>
    <s v="Yes"/>
    <s v="Fiber optic"/>
    <s v="No"/>
    <s v="No"/>
    <s v="Yes"/>
    <s v="No"/>
    <s v="Yes"/>
    <s v="Yes"/>
    <s v="Month-to-month"/>
    <s v="Yes"/>
    <s v="Electronic check"/>
    <x v="131"/>
    <x v="2"/>
    <n v="2391.8000000000002"/>
    <x v="1"/>
    <x v="1"/>
    <x v="0"/>
    <x v="39"/>
  </r>
  <r>
    <x v="3432"/>
    <s v="Female"/>
    <x v="0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x v="285"/>
    <x v="2"/>
    <n v="6859.05"/>
    <x v="0"/>
    <x v="0"/>
    <x v="0"/>
    <x v="36"/>
  </r>
  <r>
    <x v="3433"/>
    <s v="Male"/>
    <x v="0"/>
    <s v="No"/>
    <s v="No"/>
    <n v="61"/>
    <s v="Yes"/>
    <s v="Yes"/>
    <s v="Fiber optic"/>
    <s v="Yes"/>
    <s v="Yes"/>
    <s v="Yes"/>
    <s v="No"/>
    <s v="Yes"/>
    <s v="Yes"/>
    <s v="One year"/>
    <s v="Yes"/>
    <s v="Electronic check"/>
    <x v="1267"/>
    <x v="2"/>
    <n v="6521.9"/>
    <x v="0"/>
    <x v="0"/>
    <x v="0"/>
    <x v="37"/>
  </r>
  <r>
    <x v="3434"/>
    <s v="Female"/>
    <x v="0"/>
    <s v="No"/>
    <s v="No"/>
    <n v="11"/>
    <s v="Yes"/>
    <s v="No"/>
    <s v="DSL"/>
    <s v="Yes"/>
    <s v="No"/>
    <s v="No"/>
    <s v="Yes"/>
    <s v="No"/>
    <s v="No"/>
    <s v="One year"/>
    <s v="Yes"/>
    <s v="Mailed check"/>
    <x v="106"/>
    <x v="1"/>
    <n v="617.85"/>
    <x v="0"/>
    <x v="0"/>
    <x v="0"/>
    <x v="16"/>
  </r>
  <r>
    <x v="3435"/>
    <s v="Male"/>
    <x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x v="1268"/>
    <x v="2"/>
    <n v="157.75"/>
    <x v="0"/>
    <x v="0"/>
    <x v="0"/>
    <x v="4"/>
  </r>
  <r>
    <x v="3436"/>
    <s v="Male"/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488"/>
    <x v="3"/>
    <n v="516.29999999999995"/>
    <x v="0"/>
    <x v="0"/>
    <x v="0"/>
    <x v="19"/>
  </r>
  <r>
    <x v="3437"/>
    <s v="Female"/>
    <x v="0"/>
    <s v="No"/>
    <s v="No"/>
    <n v="41"/>
    <s v="Yes"/>
    <s v="Yes"/>
    <s v="DSL"/>
    <s v="No"/>
    <s v="Yes"/>
    <s v="No"/>
    <s v="No"/>
    <s v="No"/>
    <s v="No"/>
    <s v="One year"/>
    <s v="Yes"/>
    <s v="Credit card (automatic)"/>
    <x v="1233"/>
    <x v="1"/>
    <n v="2364"/>
    <x v="0"/>
    <x v="0"/>
    <x v="0"/>
    <x v="8"/>
  </r>
  <r>
    <x v="3438"/>
    <s v="Male"/>
    <x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x v="415"/>
    <x v="2"/>
    <n v="1687.95"/>
    <x v="1"/>
    <x v="1"/>
    <x v="0"/>
    <x v="36"/>
  </r>
  <r>
    <x v="3439"/>
    <s v="Male"/>
    <x v="1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x v="98"/>
    <x v="2"/>
    <n v="7689.95"/>
    <x v="1"/>
    <x v="1"/>
    <x v="0"/>
    <x v="11"/>
  </r>
  <r>
    <x v="3440"/>
    <s v="Female"/>
    <x v="0"/>
    <s v="Yes"/>
    <s v="Yes"/>
    <n v="71"/>
    <s v="Yes"/>
    <s v="Yes"/>
    <s v="DSL"/>
    <s v="Yes"/>
    <s v="Yes"/>
    <s v="Yes"/>
    <s v="Yes"/>
    <s v="Yes"/>
    <s v="Yes"/>
    <s v="Two year"/>
    <s v="Yes"/>
    <s v="Credit card (automatic)"/>
    <x v="646"/>
    <x v="2"/>
    <n v="6239.05"/>
    <x v="0"/>
    <x v="0"/>
    <x v="0"/>
    <x v="68"/>
  </r>
  <r>
    <x v="3441"/>
    <s v="Female"/>
    <x v="0"/>
    <s v="Yes"/>
    <s v="Yes"/>
    <n v="34"/>
    <s v="Yes"/>
    <s v="No"/>
    <s v="DSL"/>
    <s v="Yes"/>
    <s v="Yes"/>
    <s v="Yes"/>
    <s v="No"/>
    <s v="No"/>
    <s v="No"/>
    <s v="One year"/>
    <s v="Yes"/>
    <s v="Mailed check"/>
    <x v="1269"/>
    <x v="1"/>
    <n v="2042.05"/>
    <x v="0"/>
    <x v="0"/>
    <x v="0"/>
    <x v="76"/>
  </r>
  <r>
    <x v="3442"/>
    <s v="Male"/>
    <x v="0"/>
    <s v="No"/>
    <s v="No"/>
    <n v="29"/>
    <s v="Yes"/>
    <s v="No"/>
    <s v="Fiber optic"/>
    <s v="No"/>
    <s v="No"/>
    <s v="Yes"/>
    <s v="Yes"/>
    <s v="Yes"/>
    <s v="Yes"/>
    <s v="Month-to-month"/>
    <s v="Yes"/>
    <s v="Credit card (automatic)"/>
    <x v="302"/>
    <x v="2"/>
    <n v="2807.1"/>
    <x v="0"/>
    <x v="0"/>
    <x v="0"/>
    <x v="21"/>
  </r>
  <r>
    <x v="3443"/>
    <s v="Male"/>
    <x v="1"/>
    <s v="Yes"/>
    <s v="No"/>
    <n v="40"/>
    <s v="Yes"/>
    <s v="No"/>
    <s v="Fiber optic"/>
    <s v="Yes"/>
    <s v="Yes"/>
    <s v="Yes"/>
    <s v="Yes"/>
    <s v="Yes"/>
    <s v="No"/>
    <s v="One year"/>
    <s v="Yes"/>
    <s v="Credit card (automatic)"/>
    <x v="850"/>
    <x v="2"/>
    <n v="4116.8"/>
    <x v="0"/>
    <x v="0"/>
    <x v="0"/>
    <x v="28"/>
  </r>
  <r>
    <x v="3444"/>
    <s v="Male"/>
    <x v="0"/>
    <s v="Yes"/>
    <s v="No"/>
    <n v="36"/>
    <s v="No"/>
    <s v="No phone service"/>
    <s v="DSL"/>
    <s v="Yes"/>
    <s v="No"/>
    <s v="Yes"/>
    <s v="No"/>
    <s v="No"/>
    <s v="No"/>
    <s v="One year"/>
    <s v="No"/>
    <s v="Mailed check"/>
    <x v="1270"/>
    <x v="0"/>
    <n v="1317.95"/>
    <x v="0"/>
    <x v="0"/>
    <x v="0"/>
    <x v="63"/>
  </r>
  <r>
    <x v="3445"/>
    <s v="Female"/>
    <x v="0"/>
    <s v="Yes"/>
    <s v="No"/>
    <n v="46"/>
    <s v="Yes"/>
    <s v="Yes"/>
    <s v="Fiber optic"/>
    <s v="No"/>
    <s v="Yes"/>
    <s v="No"/>
    <s v="Yes"/>
    <s v="Yes"/>
    <s v="Yes"/>
    <s v="One year"/>
    <s v="Yes"/>
    <s v="Electronic check"/>
    <x v="909"/>
    <x v="2"/>
    <n v="4594.6499999999996"/>
    <x v="0"/>
    <x v="0"/>
    <x v="0"/>
    <x v="78"/>
  </r>
  <r>
    <x v="3446"/>
    <s v="Female"/>
    <x v="0"/>
    <s v="No"/>
    <s v="No"/>
    <n v="58"/>
    <s v="Yes"/>
    <s v="Yes"/>
    <s v="Fiber optic"/>
    <s v="Yes"/>
    <s v="Yes"/>
    <s v="Yes"/>
    <s v="No"/>
    <s v="Yes"/>
    <s v="Yes"/>
    <s v="One year"/>
    <s v="Yes"/>
    <s v="Electronic check"/>
    <x v="1267"/>
    <x v="2"/>
    <n v="6332.75"/>
    <x v="0"/>
    <x v="0"/>
    <x v="0"/>
    <x v="37"/>
  </r>
  <r>
    <x v="3447"/>
    <s v="Male"/>
    <x v="0"/>
    <s v="No"/>
    <s v="No"/>
    <n v="39"/>
    <s v="Yes"/>
    <s v="Yes"/>
    <s v="Fiber optic"/>
    <s v="No"/>
    <s v="Yes"/>
    <s v="No"/>
    <s v="No"/>
    <s v="No"/>
    <s v="No"/>
    <s v="One year"/>
    <s v="No"/>
    <s v="Credit card (automatic)"/>
    <x v="498"/>
    <x v="2"/>
    <n v="3213.75"/>
    <x v="0"/>
    <x v="0"/>
    <x v="0"/>
    <x v="34"/>
  </r>
  <r>
    <x v="3448"/>
    <s v="Male"/>
    <x v="0"/>
    <s v="Yes"/>
    <s v="Yes"/>
    <n v="4"/>
    <s v="Yes"/>
    <s v="No"/>
    <s v="DSL"/>
    <s v="No"/>
    <s v="No"/>
    <s v="No"/>
    <s v="Yes"/>
    <s v="No"/>
    <s v="Yes"/>
    <s v="Month-to-month"/>
    <s v="No"/>
    <s v="Credit card (automatic)"/>
    <x v="1271"/>
    <x v="1"/>
    <n v="229.55"/>
    <x v="1"/>
    <x v="1"/>
    <x v="0"/>
    <x v="76"/>
  </r>
  <r>
    <x v="3449"/>
    <s v="Female"/>
    <x v="0"/>
    <s v="Yes"/>
    <s v="Yes"/>
    <n v="52"/>
    <s v="Yes"/>
    <s v="Yes"/>
    <s v="Fiber optic"/>
    <s v="No"/>
    <s v="Yes"/>
    <s v="Yes"/>
    <s v="No"/>
    <s v="Yes"/>
    <s v="No"/>
    <s v="One year"/>
    <s v="Yes"/>
    <s v="Credit card (automatic)"/>
    <x v="1008"/>
    <x v="2"/>
    <n v="4976.1499999999996"/>
    <x v="0"/>
    <x v="0"/>
    <x v="0"/>
    <x v="23"/>
  </r>
  <r>
    <x v="3450"/>
    <s v="Male"/>
    <x v="1"/>
    <s v="Yes"/>
    <s v="No"/>
    <n v="70"/>
    <s v="Yes"/>
    <s v="Yes"/>
    <s v="Fiber optic"/>
    <s v="No"/>
    <s v="Yes"/>
    <s v="Yes"/>
    <s v="No"/>
    <s v="Yes"/>
    <s v="Yes"/>
    <s v="One year"/>
    <s v="Yes"/>
    <s v="Electronic check"/>
    <x v="8"/>
    <x v="2"/>
    <n v="7308.95"/>
    <x v="0"/>
    <x v="0"/>
    <x v="0"/>
    <x v="7"/>
  </r>
  <r>
    <x v="3451"/>
    <s v="Male"/>
    <x v="1"/>
    <s v="Yes"/>
    <s v="No"/>
    <n v="65"/>
    <s v="Yes"/>
    <s v="No"/>
    <s v="Fiber optic"/>
    <s v="No"/>
    <s v="No"/>
    <s v="No"/>
    <s v="No"/>
    <s v="No"/>
    <s v="No"/>
    <s v="One year"/>
    <s v="Yes"/>
    <s v="Bank transfer (automatic)"/>
    <x v="785"/>
    <x v="2"/>
    <n v="4555.2"/>
    <x v="0"/>
    <x v="0"/>
    <x v="0"/>
    <x v="4"/>
  </r>
  <r>
    <x v="3452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x v="291"/>
    <x v="1"/>
    <n v="44.95"/>
    <x v="0"/>
    <x v="0"/>
    <x v="0"/>
    <x v="25"/>
  </r>
  <r>
    <x v="3453"/>
    <s v="Female"/>
    <x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x v="783"/>
    <x v="2"/>
    <n v="6982.5"/>
    <x v="0"/>
    <x v="0"/>
    <x v="0"/>
    <x v="28"/>
  </r>
  <r>
    <x v="3454"/>
    <s v="Female"/>
    <x v="1"/>
    <s v="Yes"/>
    <s v="Yes"/>
    <n v="29"/>
    <s v="No"/>
    <s v="No phone service"/>
    <s v="DSL"/>
    <s v="No"/>
    <s v="Yes"/>
    <s v="Yes"/>
    <s v="No"/>
    <s v="No"/>
    <s v="No"/>
    <s v="Month-to-month"/>
    <s v="Yes"/>
    <s v="Mailed check"/>
    <x v="914"/>
    <x v="0"/>
    <n v="1025.1500000000001"/>
    <x v="0"/>
    <x v="0"/>
    <x v="0"/>
    <x v="80"/>
  </r>
  <r>
    <x v="3455"/>
    <s v="Male"/>
    <x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x v="646"/>
    <x v="2"/>
    <n v="90.55"/>
    <x v="1"/>
    <x v="1"/>
    <x v="0"/>
    <x v="68"/>
  </r>
  <r>
    <x v="3456"/>
    <s v="Female"/>
    <x v="0"/>
    <s v="No"/>
    <s v="No"/>
    <n v="67"/>
    <s v="Yes"/>
    <s v="Yes"/>
    <s v="DSL"/>
    <s v="Yes"/>
    <s v="No"/>
    <s v="Yes"/>
    <s v="Yes"/>
    <s v="Yes"/>
    <s v="Yes"/>
    <s v="Two year"/>
    <s v="Yes"/>
    <s v="Mailed check"/>
    <x v="480"/>
    <x v="2"/>
    <n v="5714.2"/>
    <x v="0"/>
    <x v="0"/>
    <x v="0"/>
    <x v="32"/>
  </r>
  <r>
    <x v="3457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88"/>
    <x v="3"/>
    <n v="19.5"/>
    <x v="0"/>
    <x v="0"/>
    <x v="0"/>
    <x v="19"/>
  </r>
  <r>
    <x v="3458"/>
    <s v="Female"/>
    <x v="0"/>
    <s v="No"/>
    <s v="No"/>
    <n v="26"/>
    <s v="Yes"/>
    <s v="No"/>
    <s v="Fiber optic"/>
    <s v="No"/>
    <s v="No"/>
    <s v="No"/>
    <s v="No"/>
    <s v="Yes"/>
    <s v="Yes"/>
    <s v="Month-to-month"/>
    <s v="Yes"/>
    <s v="Bank transfer (automatic)"/>
    <x v="581"/>
    <x v="2"/>
    <n v="2274.35"/>
    <x v="1"/>
    <x v="1"/>
    <x v="0"/>
    <x v="6"/>
  </r>
  <r>
    <x v="3459"/>
    <s v="Female"/>
    <x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675"/>
    <x v="3"/>
    <n v="789.55"/>
    <x v="0"/>
    <x v="0"/>
    <x v="0"/>
    <x v="38"/>
  </r>
  <r>
    <x v="3460"/>
    <s v="Female"/>
    <x v="0"/>
    <s v="Yes"/>
    <s v="No"/>
    <n v="48"/>
    <s v="Yes"/>
    <s v="No"/>
    <s v="Fiber optic"/>
    <s v="No"/>
    <s v="No"/>
    <s v="Yes"/>
    <s v="Yes"/>
    <s v="Yes"/>
    <s v="Yes"/>
    <s v="Month-to-month"/>
    <s v="Yes"/>
    <s v="Credit card (automatic)"/>
    <x v="412"/>
    <x v="2"/>
    <n v="4834"/>
    <x v="0"/>
    <x v="0"/>
    <x v="0"/>
    <x v="5"/>
  </r>
  <r>
    <x v="3461"/>
    <s v="Female"/>
    <x v="0"/>
    <s v="Yes"/>
    <s v="Yes"/>
    <n v="55"/>
    <s v="Yes"/>
    <s v="No"/>
    <s v="DSL"/>
    <s v="Yes"/>
    <s v="Yes"/>
    <s v="No"/>
    <s v="No"/>
    <s v="No"/>
    <s v="No"/>
    <s v="Month-to-month"/>
    <s v="No"/>
    <s v="Electronic check"/>
    <x v="689"/>
    <x v="1"/>
    <n v="3131.8"/>
    <x v="0"/>
    <x v="0"/>
    <x v="0"/>
    <x v="8"/>
  </r>
  <r>
    <x v="3462"/>
    <s v="Male"/>
    <x v="0"/>
    <s v="No"/>
    <s v="No"/>
    <n v="7"/>
    <s v="Yes"/>
    <s v="Yes"/>
    <s v="Fiber optic"/>
    <s v="No"/>
    <s v="No"/>
    <s v="No"/>
    <s v="No"/>
    <s v="No"/>
    <s v="Yes"/>
    <s v="Month-to-month"/>
    <s v="Yes"/>
    <s v="Mailed check"/>
    <x v="110"/>
    <x v="2"/>
    <n v="602.54999999999995"/>
    <x v="1"/>
    <x v="1"/>
    <x v="0"/>
    <x v="32"/>
  </r>
  <r>
    <x v="3463"/>
    <s v="Male"/>
    <x v="0"/>
    <s v="No"/>
    <s v="No"/>
    <n v="37"/>
    <s v="Yes"/>
    <s v="Yes"/>
    <s v="Fiber optic"/>
    <s v="Yes"/>
    <s v="No"/>
    <s v="No"/>
    <s v="No"/>
    <s v="Yes"/>
    <s v="No"/>
    <s v="Month-to-month"/>
    <s v="Yes"/>
    <s v="Electronic check"/>
    <x v="940"/>
    <x v="2"/>
    <n v="3369.25"/>
    <x v="0"/>
    <x v="0"/>
    <x v="0"/>
    <x v="68"/>
  </r>
  <r>
    <x v="3464"/>
    <s v="Female"/>
    <x v="0"/>
    <s v="Yes"/>
    <s v="No"/>
    <n v="31"/>
    <s v="Yes"/>
    <s v="No"/>
    <s v="Fiber optic"/>
    <s v="No"/>
    <s v="Yes"/>
    <s v="No"/>
    <s v="No"/>
    <s v="No"/>
    <s v="Yes"/>
    <s v="Month-to-month"/>
    <s v="Yes"/>
    <s v="Bank transfer (automatic)"/>
    <x v="1272"/>
    <x v="2"/>
    <n v="2674.15"/>
    <x v="0"/>
    <x v="0"/>
    <x v="0"/>
    <x v="50"/>
  </r>
  <r>
    <x v="3465"/>
    <s v="Male"/>
    <x v="0"/>
    <s v="No"/>
    <s v="No"/>
    <n v="4"/>
    <s v="Yes"/>
    <s v="No"/>
    <s v="DSL"/>
    <s v="No"/>
    <s v="No"/>
    <s v="No"/>
    <s v="No"/>
    <s v="No"/>
    <s v="No"/>
    <s v="Month-to-month"/>
    <s v="Yes"/>
    <s v="Electronic check"/>
    <x v="1273"/>
    <x v="1"/>
    <n v="199.75"/>
    <x v="0"/>
    <x v="0"/>
    <x v="0"/>
    <x v="52"/>
  </r>
  <r>
    <x v="3466"/>
    <s v="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675"/>
    <x v="3"/>
    <n v="1790.8"/>
    <x v="0"/>
    <x v="0"/>
    <x v="0"/>
    <x v="38"/>
  </r>
  <r>
    <x v="3467"/>
    <s v="Male"/>
    <x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x v="827"/>
    <x v="2"/>
    <n v="449.75"/>
    <x v="1"/>
    <x v="1"/>
    <x v="0"/>
    <x v="68"/>
  </r>
  <r>
    <x v="3468"/>
    <s v="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39"/>
    <x v="3"/>
    <n v="19.7"/>
    <x v="0"/>
    <x v="0"/>
    <x v="0"/>
    <x v="19"/>
  </r>
  <r>
    <x v="3469"/>
    <s v="Female"/>
    <x v="1"/>
    <s v="No"/>
    <s v="No"/>
    <n v="15"/>
    <s v="Yes"/>
    <s v="No"/>
    <s v="Fiber optic"/>
    <s v="No"/>
    <s v="No"/>
    <s v="No"/>
    <s v="No"/>
    <s v="Yes"/>
    <s v="Yes"/>
    <s v="Month-to-month"/>
    <s v="Yes"/>
    <s v="Electronic check"/>
    <x v="268"/>
    <x v="2"/>
    <n v="1400.3"/>
    <x v="0"/>
    <x v="0"/>
    <x v="0"/>
    <x v="56"/>
  </r>
  <r>
    <x v="3470"/>
    <s v="Male"/>
    <x v="0"/>
    <s v="Yes"/>
    <s v="Yes"/>
    <n v="8"/>
    <s v="Yes"/>
    <s v="No"/>
    <s v="DSL"/>
    <s v="Yes"/>
    <s v="No"/>
    <s v="No"/>
    <s v="No"/>
    <s v="No"/>
    <s v="No"/>
    <s v="Month-to-month"/>
    <s v="Yes"/>
    <s v="Credit card (automatic)"/>
    <x v="1274"/>
    <x v="1"/>
    <n v="411.6"/>
    <x v="0"/>
    <x v="0"/>
    <x v="0"/>
    <x v="46"/>
  </r>
  <r>
    <x v="3471"/>
    <s v="Female"/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16"/>
    <x v="3"/>
    <n v="741"/>
    <x v="0"/>
    <x v="0"/>
    <x v="0"/>
    <x v="14"/>
  </r>
  <r>
    <x v="3472"/>
    <s v="Female"/>
    <x v="1"/>
    <s v="No"/>
    <s v="No"/>
    <n v="56"/>
    <s v="Yes"/>
    <s v="Yes"/>
    <s v="Fiber optic"/>
    <s v="No"/>
    <s v="Yes"/>
    <s v="Yes"/>
    <s v="No"/>
    <s v="Yes"/>
    <s v="Yes"/>
    <s v="Month-to-month"/>
    <s v="No"/>
    <s v="Electronic check"/>
    <x v="866"/>
    <x v="2"/>
    <n v="5841.35"/>
    <x v="0"/>
    <x v="0"/>
    <x v="0"/>
    <x v="7"/>
  </r>
  <r>
    <x v="3473"/>
    <s v="Male"/>
    <x v="0"/>
    <s v="Yes"/>
    <s v="No"/>
    <n v="42"/>
    <s v="Yes"/>
    <s v="Yes"/>
    <s v="Fiber optic"/>
    <s v="No"/>
    <s v="No"/>
    <s v="Yes"/>
    <s v="Yes"/>
    <s v="Yes"/>
    <s v="Yes"/>
    <s v="Month-to-month"/>
    <s v="Yes"/>
    <s v="Bank transfer (automatic)"/>
    <x v="1275"/>
    <x v="2"/>
    <n v="4512.7"/>
    <x v="1"/>
    <x v="1"/>
    <x v="0"/>
    <x v="12"/>
  </r>
  <r>
    <x v="3474"/>
    <s v="Male"/>
    <x v="1"/>
    <s v="Yes"/>
    <s v="Yes"/>
    <n v="65"/>
    <s v="Yes"/>
    <s v="Yes"/>
    <s v="Fiber optic"/>
    <s v="Yes"/>
    <s v="Yes"/>
    <s v="No"/>
    <s v="No"/>
    <s v="No"/>
    <s v="No"/>
    <s v="Month-to-month"/>
    <s v="Yes"/>
    <s v="Electronic check"/>
    <x v="287"/>
    <x v="2"/>
    <n v="5688.45"/>
    <x v="0"/>
    <x v="0"/>
    <x v="0"/>
    <x v="61"/>
  </r>
  <r>
    <x v="3475"/>
    <s v="Female"/>
    <x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956"/>
    <x v="3"/>
    <n v="31.9"/>
    <x v="0"/>
    <x v="0"/>
    <x v="0"/>
    <x v="19"/>
  </r>
  <r>
    <x v="3476"/>
    <s v="Male"/>
    <x v="1"/>
    <s v="Yes"/>
    <s v="No"/>
    <n v="65"/>
    <s v="Yes"/>
    <s v="Yes"/>
    <s v="Fiber optic"/>
    <s v="Yes"/>
    <s v="No"/>
    <s v="No"/>
    <s v="No"/>
    <s v="Yes"/>
    <s v="Yes"/>
    <s v="One year"/>
    <s v="Yes"/>
    <s v="Electronic check"/>
    <x v="794"/>
    <x v="2"/>
    <n v="6674.65"/>
    <x v="0"/>
    <x v="0"/>
    <x v="0"/>
    <x v="39"/>
  </r>
  <r>
    <x v="3477"/>
    <s v="Female"/>
    <x v="0"/>
    <s v="No"/>
    <s v="No"/>
    <n v="18"/>
    <s v="Yes"/>
    <s v="Yes"/>
    <s v="Fiber optic"/>
    <s v="No"/>
    <s v="No"/>
    <s v="No"/>
    <s v="No"/>
    <s v="No"/>
    <s v="No"/>
    <s v="Month-to-month"/>
    <s v="Yes"/>
    <s v="Electronic check"/>
    <x v="823"/>
    <x v="2"/>
    <n v="1345.75"/>
    <x v="0"/>
    <x v="0"/>
    <x v="0"/>
    <x v="59"/>
  </r>
  <r>
    <x v="3478"/>
    <s v="Female"/>
    <x v="0"/>
    <s v="No"/>
    <s v="No"/>
    <n v="23"/>
    <s v="Yes"/>
    <s v="Yes"/>
    <s v="DSL"/>
    <s v="Yes"/>
    <s v="No"/>
    <s v="Yes"/>
    <s v="No"/>
    <s v="Yes"/>
    <s v="Yes"/>
    <s v="One year"/>
    <s v="Yes"/>
    <s v="Electronic check"/>
    <x v="471"/>
    <x v="2"/>
    <n v="1843.05"/>
    <x v="0"/>
    <x v="0"/>
    <x v="0"/>
    <x v="41"/>
  </r>
  <r>
    <x v="3479"/>
    <s v="Female"/>
    <x v="0"/>
    <s v="No"/>
    <s v="No"/>
    <n v="4"/>
    <s v="Yes"/>
    <s v="No"/>
    <s v="DSL"/>
    <s v="No"/>
    <s v="No"/>
    <s v="No"/>
    <s v="No"/>
    <s v="No"/>
    <s v="No"/>
    <s v="Month-to-month"/>
    <s v="Yes"/>
    <s v="Mailed check"/>
    <x v="150"/>
    <x v="1"/>
    <n v="196.95"/>
    <x v="1"/>
    <x v="1"/>
    <x v="0"/>
    <x v="25"/>
  </r>
  <r>
    <x v="3480"/>
    <s v="Male"/>
    <x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6"/>
    <x v="3"/>
    <n v="1433.8"/>
    <x v="0"/>
    <x v="0"/>
    <x v="0"/>
    <x v="19"/>
  </r>
  <r>
    <x v="3481"/>
    <s v="Female"/>
    <x v="0"/>
    <s v="No"/>
    <s v="No"/>
    <n v="4"/>
    <s v="Yes"/>
    <s v="Yes"/>
    <s v="DSL"/>
    <s v="No"/>
    <s v="No"/>
    <s v="No"/>
    <s v="No"/>
    <s v="No"/>
    <s v="No"/>
    <s v="Month-to-month"/>
    <s v="No"/>
    <s v="Electronic check"/>
    <x v="114"/>
    <x v="1"/>
    <n v="214.55"/>
    <x v="0"/>
    <x v="0"/>
    <x v="0"/>
    <x v="46"/>
  </r>
  <r>
    <x v="3482"/>
    <s v="Male"/>
    <x v="0"/>
    <s v="No"/>
    <s v="No"/>
    <n v="19"/>
    <s v="Yes"/>
    <s v="No"/>
    <s v="DSL"/>
    <s v="No"/>
    <s v="No"/>
    <s v="No"/>
    <s v="No"/>
    <s v="No"/>
    <s v="No"/>
    <s v="Month-to-month"/>
    <s v="Yes"/>
    <s v="Bank transfer (automatic)"/>
    <x v="221"/>
    <x v="1"/>
    <n v="865.85"/>
    <x v="0"/>
    <x v="0"/>
    <x v="0"/>
    <x v="25"/>
  </r>
  <r>
    <x v="3483"/>
    <s v="Female"/>
    <x v="0"/>
    <s v="No"/>
    <s v="No"/>
    <n v="18"/>
    <s v="Yes"/>
    <s v="No"/>
    <s v="Fiber optic"/>
    <s v="No"/>
    <s v="Yes"/>
    <s v="Yes"/>
    <s v="No"/>
    <s v="No"/>
    <s v="No"/>
    <s v="Month-to-month"/>
    <s v="No"/>
    <s v="Electronic check"/>
    <x v="1276"/>
    <x v="2"/>
    <n v="1358.6"/>
    <x v="0"/>
    <x v="0"/>
    <x v="0"/>
    <x v="60"/>
  </r>
  <r>
    <x v="3484"/>
    <s v="Female"/>
    <x v="1"/>
    <s v="Yes"/>
    <s v="No"/>
    <n v="38"/>
    <s v="Yes"/>
    <s v="No"/>
    <s v="Fiber optic"/>
    <s v="Yes"/>
    <s v="No"/>
    <s v="No"/>
    <s v="No"/>
    <s v="No"/>
    <s v="Yes"/>
    <s v="Month-to-month"/>
    <s v="Yes"/>
    <s v="Electronic check"/>
    <x v="1277"/>
    <x v="2"/>
    <n v="3147.15"/>
    <x v="0"/>
    <x v="0"/>
    <x v="0"/>
    <x v="79"/>
  </r>
  <r>
    <x v="3485"/>
    <s v="Male"/>
    <x v="0"/>
    <s v="No"/>
    <s v="No"/>
    <n v="2"/>
    <s v="Yes"/>
    <s v="Yes"/>
    <s v="Fiber optic"/>
    <s v="No"/>
    <s v="No"/>
    <s v="No"/>
    <s v="No"/>
    <s v="No"/>
    <s v="No"/>
    <s v="Month-to-month"/>
    <s v="Yes"/>
    <s v="Credit card (automatic)"/>
    <x v="342"/>
    <x v="2"/>
    <n v="131.05000000000001"/>
    <x v="1"/>
    <x v="1"/>
    <x v="0"/>
    <x v="71"/>
  </r>
  <r>
    <x v="3486"/>
    <s v="Male"/>
    <x v="0"/>
    <s v="No"/>
    <s v="No"/>
    <n v="47"/>
    <s v="Yes"/>
    <s v="Yes"/>
    <s v="Fiber optic"/>
    <s v="Yes"/>
    <s v="Yes"/>
    <s v="No"/>
    <s v="No"/>
    <s v="Yes"/>
    <s v="No"/>
    <s v="One year"/>
    <s v="No"/>
    <s v="Bank transfer (automatic)"/>
    <x v="285"/>
    <x v="2"/>
    <n v="4535.8500000000004"/>
    <x v="0"/>
    <x v="0"/>
    <x v="0"/>
    <x v="36"/>
  </r>
  <r>
    <x v="3487"/>
    <s v="Female"/>
    <x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51"/>
    <x v="3"/>
    <n v="1078.75"/>
    <x v="0"/>
    <x v="0"/>
    <x v="0"/>
    <x v="19"/>
  </r>
  <r>
    <x v="3488"/>
    <s v="Male"/>
    <x v="0"/>
    <s v="No"/>
    <s v="No"/>
    <n v="9"/>
    <s v="Yes"/>
    <s v="Yes"/>
    <s v="DSL"/>
    <s v="No"/>
    <s v="No"/>
    <s v="No"/>
    <s v="No"/>
    <s v="No"/>
    <s v="Yes"/>
    <s v="Month-to-month"/>
    <s v="No"/>
    <s v="Mailed check"/>
    <x v="23"/>
    <x v="1"/>
    <n v="542.4"/>
    <x v="0"/>
    <x v="0"/>
    <x v="0"/>
    <x v="20"/>
  </r>
  <r>
    <x v="3489"/>
    <s v="Female"/>
    <x v="0"/>
    <s v="Yes"/>
    <s v="No"/>
    <n v="26"/>
    <s v="Yes"/>
    <s v="Yes"/>
    <s v="DSL"/>
    <s v="Yes"/>
    <s v="Yes"/>
    <s v="Yes"/>
    <s v="Yes"/>
    <s v="Yes"/>
    <s v="Yes"/>
    <s v="One year"/>
    <s v="Yes"/>
    <s v="Credit card (automatic)"/>
    <x v="658"/>
    <x v="2"/>
    <n v="2312.5500000000002"/>
    <x v="0"/>
    <x v="0"/>
    <x v="0"/>
    <x v="17"/>
  </r>
  <r>
    <x v="3490"/>
    <s v="Male"/>
    <x v="0"/>
    <s v="Yes"/>
    <s v="Yes"/>
    <n v="8"/>
    <s v="Yes"/>
    <s v="No"/>
    <s v="DSL"/>
    <s v="No"/>
    <s v="No"/>
    <s v="Yes"/>
    <s v="No"/>
    <s v="No"/>
    <s v="No"/>
    <s v="Month-to-month"/>
    <s v="Yes"/>
    <s v="Electronic check"/>
    <x v="666"/>
    <x v="1"/>
    <n v="415.05"/>
    <x v="1"/>
    <x v="1"/>
    <x v="0"/>
    <x v="46"/>
  </r>
  <r>
    <x v="3491"/>
    <s v="Male"/>
    <x v="0"/>
    <s v="Yes"/>
    <s v="No"/>
    <n v="44"/>
    <s v="Yes"/>
    <s v="No"/>
    <s v="DSL"/>
    <s v="No"/>
    <s v="Yes"/>
    <s v="Yes"/>
    <s v="Yes"/>
    <s v="Yes"/>
    <s v="No"/>
    <s v="One year"/>
    <s v="Yes"/>
    <s v="Electronic check"/>
    <x v="785"/>
    <x v="2"/>
    <n v="3250.45"/>
    <x v="0"/>
    <x v="0"/>
    <x v="0"/>
    <x v="4"/>
  </r>
  <r>
    <x v="3492"/>
    <s v="Female"/>
    <x v="0"/>
    <s v="No"/>
    <s v="No"/>
    <n v="3"/>
    <s v="No"/>
    <s v="No phone service"/>
    <s v="DSL"/>
    <s v="No"/>
    <s v="Yes"/>
    <s v="No"/>
    <s v="No"/>
    <s v="No"/>
    <s v="No"/>
    <s v="Month-to-month"/>
    <s v="No"/>
    <s v="Mailed check"/>
    <x v="998"/>
    <x v="0"/>
    <n v="98.5"/>
    <x v="0"/>
    <x v="0"/>
    <x v="0"/>
    <x v="89"/>
  </r>
  <r>
    <x v="3493"/>
    <s v="Male"/>
    <x v="0"/>
    <s v="No"/>
    <s v="No"/>
    <n v="2"/>
    <s v="Yes"/>
    <s v="No"/>
    <s v="DSL"/>
    <s v="No"/>
    <s v="No"/>
    <s v="No"/>
    <s v="No"/>
    <s v="No"/>
    <s v="No"/>
    <s v="Month-to-month"/>
    <s v="Yes"/>
    <s v="Bank transfer (automatic)"/>
    <x v="1278"/>
    <x v="1"/>
    <n v="87.9"/>
    <x v="0"/>
    <x v="0"/>
    <x v="0"/>
    <x v="93"/>
  </r>
  <r>
    <x v="3494"/>
    <s v="Female"/>
    <x v="0"/>
    <s v="Yes"/>
    <s v="Yes"/>
    <n v="9"/>
    <s v="Yes"/>
    <s v="Yes"/>
    <s v="Fiber optic"/>
    <s v="No"/>
    <s v="No"/>
    <s v="No"/>
    <s v="No"/>
    <s v="Yes"/>
    <s v="No"/>
    <s v="Month-to-month"/>
    <s v="Yes"/>
    <s v="Bank transfer (automatic)"/>
    <x v="566"/>
    <x v="2"/>
    <n v="754.65"/>
    <x v="1"/>
    <x v="1"/>
    <x v="0"/>
    <x v="32"/>
  </r>
  <r>
    <x v="3495"/>
    <s v="Male"/>
    <x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x v="209"/>
    <x v="2"/>
    <n v="75.349999999999994"/>
    <x v="1"/>
    <x v="1"/>
    <x v="0"/>
    <x v="27"/>
  </r>
  <r>
    <x v="3496"/>
    <s v="Male"/>
    <x v="0"/>
    <s v="No"/>
    <s v="No"/>
    <n v="25"/>
    <s v="Yes"/>
    <s v="No"/>
    <s v="Fiber optic"/>
    <s v="Yes"/>
    <s v="No"/>
    <s v="No"/>
    <s v="No"/>
    <s v="No"/>
    <s v="No"/>
    <s v="Month-to-month"/>
    <s v="No"/>
    <s v="Bank transfer (automatic)"/>
    <x v="697"/>
    <x v="2"/>
    <n v="1952.25"/>
    <x v="0"/>
    <x v="0"/>
    <x v="0"/>
    <x v="59"/>
  </r>
  <r>
    <x v="3497"/>
    <s v="Female"/>
    <x v="1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x v="1201"/>
    <x v="2"/>
    <n v="153.80000000000001"/>
    <x v="0"/>
    <x v="0"/>
    <x v="0"/>
    <x v="29"/>
  </r>
  <r>
    <x v="3498"/>
    <s v="Male"/>
    <x v="0"/>
    <s v="No"/>
    <s v="No"/>
    <n v="43"/>
    <s v="Yes"/>
    <s v="No"/>
    <s v="Fiber optic"/>
    <s v="Yes"/>
    <s v="No"/>
    <s v="No"/>
    <s v="No"/>
    <s v="No"/>
    <s v="No"/>
    <s v="Month-to-month"/>
    <s v="Yes"/>
    <s v="Electronic check"/>
    <x v="408"/>
    <x v="2"/>
    <n v="3198.6"/>
    <x v="1"/>
    <x v="1"/>
    <x v="0"/>
    <x v="27"/>
  </r>
  <r>
    <x v="3499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86"/>
    <x v="3"/>
    <n v="20.9"/>
    <x v="1"/>
    <x v="1"/>
    <x v="0"/>
    <x v="14"/>
  </r>
  <r>
    <x v="3500"/>
    <s v="Female"/>
    <x v="0"/>
    <s v="Yes"/>
    <s v="No"/>
    <n v="58"/>
    <s v="Yes"/>
    <s v="Yes"/>
    <s v="Fiber optic"/>
    <s v="No"/>
    <s v="Yes"/>
    <s v="Yes"/>
    <s v="No"/>
    <s v="No"/>
    <s v="Yes"/>
    <s v="One year"/>
    <s v="Yes"/>
    <s v="Electronic check"/>
    <x v="404"/>
    <x v="2"/>
    <n v="5610.15"/>
    <x v="0"/>
    <x v="0"/>
    <x v="0"/>
    <x v="40"/>
  </r>
  <r>
    <x v="3501"/>
    <s v="Female"/>
    <x v="0"/>
    <s v="Yes"/>
    <s v="Yes"/>
    <n v="59"/>
    <s v="Yes"/>
    <s v="Yes"/>
    <s v="DSL"/>
    <s v="Yes"/>
    <s v="No"/>
    <s v="Yes"/>
    <s v="Yes"/>
    <s v="Yes"/>
    <s v="No"/>
    <s v="Two year"/>
    <s v="Yes"/>
    <s v="Mailed check"/>
    <x v="158"/>
    <x v="2"/>
    <n v="4519.5"/>
    <x v="0"/>
    <x v="0"/>
    <x v="0"/>
    <x v="31"/>
  </r>
  <r>
    <x v="3502"/>
    <s v="Male"/>
    <x v="0"/>
    <s v="No"/>
    <s v="No"/>
    <n v="44"/>
    <s v="No"/>
    <s v="No phone service"/>
    <s v="DSL"/>
    <s v="Yes"/>
    <s v="No"/>
    <s v="Yes"/>
    <s v="No"/>
    <s v="Yes"/>
    <s v="Yes"/>
    <s v="One year"/>
    <s v="Yes"/>
    <s v="Electronic check"/>
    <x v="690"/>
    <x v="1"/>
    <n v="2440.25"/>
    <x v="0"/>
    <x v="0"/>
    <x v="0"/>
    <x v="2"/>
  </r>
  <r>
    <x v="3503"/>
    <s v="Male"/>
    <x v="0"/>
    <s v="No"/>
    <s v="No"/>
    <n v="66"/>
    <s v="Yes"/>
    <s v="Yes"/>
    <s v="Fiber optic"/>
    <s v="No"/>
    <s v="Yes"/>
    <s v="No"/>
    <s v="Yes"/>
    <s v="Yes"/>
    <s v="Yes"/>
    <s v="One year"/>
    <s v="Yes"/>
    <s v="Electronic check"/>
    <x v="1279"/>
    <x v="2"/>
    <n v="6860.6"/>
    <x v="0"/>
    <x v="0"/>
    <x v="0"/>
    <x v="11"/>
  </r>
  <r>
    <x v="3504"/>
    <s v="Male"/>
    <x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1"/>
    <x v="3"/>
    <n v="1377.7"/>
    <x v="0"/>
    <x v="0"/>
    <x v="0"/>
    <x v="19"/>
  </r>
  <r>
    <x v="3505"/>
    <s v="Male"/>
    <x v="0"/>
    <s v="No"/>
    <s v="No"/>
    <n v="9"/>
    <s v="No"/>
    <s v="No phone service"/>
    <s v="DSL"/>
    <s v="No"/>
    <s v="No"/>
    <s v="No"/>
    <s v="No"/>
    <s v="No"/>
    <s v="No"/>
    <s v="Month-to-month"/>
    <s v="Yes"/>
    <s v="Electronic check"/>
    <x v="55"/>
    <x v="3"/>
    <n v="190.25"/>
    <x v="0"/>
    <x v="0"/>
    <x v="0"/>
    <x v="38"/>
  </r>
  <r>
    <x v="3506"/>
    <s v="Male"/>
    <x v="0"/>
    <s v="No"/>
    <s v="No"/>
    <n v="19"/>
    <s v="Yes"/>
    <s v="Yes"/>
    <s v="Fiber optic"/>
    <s v="Yes"/>
    <s v="No"/>
    <s v="Yes"/>
    <s v="No"/>
    <s v="No"/>
    <s v="No"/>
    <s v="Month-to-month"/>
    <s v="Yes"/>
    <s v="Electronic check"/>
    <x v="929"/>
    <x v="2"/>
    <n v="1651.95"/>
    <x v="0"/>
    <x v="0"/>
    <x v="0"/>
    <x v="32"/>
  </r>
  <r>
    <x v="3507"/>
    <s v="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9"/>
    <x v="3"/>
    <n v="78.3"/>
    <x v="0"/>
    <x v="0"/>
    <x v="0"/>
    <x v="19"/>
  </r>
  <r>
    <x v="3508"/>
    <s v="Female"/>
    <x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x v="1057"/>
    <x v="2"/>
    <n v="7939.25"/>
    <x v="0"/>
    <x v="0"/>
    <x v="0"/>
    <x v="74"/>
  </r>
  <r>
    <x v="3509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x v="1147"/>
    <x v="1"/>
    <n v="44.9"/>
    <x v="0"/>
    <x v="0"/>
    <x v="0"/>
    <x v="25"/>
  </r>
  <r>
    <x v="3510"/>
    <s v="Female"/>
    <x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x v="508"/>
    <x v="2"/>
    <n v="576.70000000000005"/>
    <x v="0"/>
    <x v="0"/>
    <x v="0"/>
    <x v="27"/>
  </r>
  <r>
    <x v="3511"/>
    <s v="Male"/>
    <x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04"/>
    <x v="3"/>
    <n v="1279"/>
    <x v="0"/>
    <x v="0"/>
    <x v="0"/>
    <x v="38"/>
  </r>
  <r>
    <x v="3512"/>
    <s v="Male"/>
    <x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746"/>
    <x v="3"/>
    <n v="1260.7"/>
    <x v="0"/>
    <x v="0"/>
    <x v="0"/>
    <x v="38"/>
  </r>
  <r>
    <x v="3513"/>
    <s v="Male"/>
    <x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774"/>
    <x v="3"/>
    <n v="267.35000000000002"/>
    <x v="0"/>
    <x v="0"/>
    <x v="0"/>
    <x v="14"/>
  </r>
  <r>
    <x v="3514"/>
    <s v="Male"/>
    <x v="0"/>
    <s v="Yes"/>
    <s v="Yes"/>
    <n v="60"/>
    <s v="Yes"/>
    <s v="Yes"/>
    <s v="Fiber optic"/>
    <s v="Yes"/>
    <s v="No"/>
    <s v="Yes"/>
    <s v="Yes"/>
    <s v="Yes"/>
    <s v="Yes"/>
    <s v="Two year"/>
    <s v="Yes"/>
    <s v="Electronic check"/>
    <x v="780"/>
    <x v="2"/>
    <n v="6586.85"/>
    <x v="0"/>
    <x v="0"/>
    <x v="0"/>
    <x v="44"/>
  </r>
  <r>
    <x v="3515"/>
    <s v="Male"/>
    <x v="0"/>
    <s v="No"/>
    <s v="No"/>
    <n v="17"/>
    <s v="Yes"/>
    <s v="No"/>
    <s v="DSL"/>
    <s v="Yes"/>
    <s v="Yes"/>
    <s v="No"/>
    <s v="No"/>
    <s v="No"/>
    <s v="No"/>
    <s v="Month-to-month"/>
    <s v="Yes"/>
    <s v="Credit card (automatic)"/>
    <x v="820"/>
    <x v="1"/>
    <n v="934.15"/>
    <x v="0"/>
    <x v="0"/>
    <x v="0"/>
    <x v="8"/>
  </r>
  <r>
    <x v="3516"/>
    <s v="Male"/>
    <x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x v="966"/>
    <x v="1"/>
    <n v="123.65"/>
    <x v="1"/>
    <x v="1"/>
    <x v="0"/>
    <x v="91"/>
  </r>
  <r>
    <x v="3517"/>
    <s v="Male"/>
    <x v="0"/>
    <s v="Yes"/>
    <s v="No"/>
    <n v="70"/>
    <s v="Yes"/>
    <s v="No"/>
    <s v="Fiber optic"/>
    <s v="Yes"/>
    <s v="Yes"/>
    <s v="Yes"/>
    <s v="Yes"/>
    <s v="Yes"/>
    <s v="Yes"/>
    <s v="One year"/>
    <s v="Yes"/>
    <s v="Bank transfer (automatic)"/>
    <x v="1280"/>
    <x v="2"/>
    <n v="7534.65"/>
    <x v="1"/>
    <x v="1"/>
    <x v="0"/>
    <x v="53"/>
  </r>
  <r>
    <x v="3518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3"/>
    <x v="3"/>
    <n v="19.45"/>
    <x v="0"/>
    <x v="0"/>
    <x v="0"/>
    <x v="10"/>
  </r>
  <r>
    <x v="3519"/>
    <s v="Male"/>
    <x v="1"/>
    <s v="No"/>
    <s v="No"/>
    <n v="43"/>
    <s v="Yes"/>
    <s v="Yes"/>
    <s v="Fiber optic"/>
    <s v="No"/>
    <s v="No"/>
    <s v="No"/>
    <s v="No"/>
    <s v="Yes"/>
    <s v="No"/>
    <s v="Month-to-month"/>
    <s v="Yes"/>
    <s v="Electronic check"/>
    <x v="587"/>
    <x v="2"/>
    <n v="3645.6"/>
    <x v="0"/>
    <x v="0"/>
    <x v="0"/>
    <x v="32"/>
  </r>
  <r>
    <x v="3520"/>
    <s v="Female"/>
    <x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7"/>
    <x v="3"/>
    <n v="314.45"/>
    <x v="0"/>
    <x v="0"/>
    <x v="0"/>
    <x v="19"/>
  </r>
  <r>
    <x v="3521"/>
    <s v="Female"/>
    <x v="0"/>
    <s v="Yes"/>
    <s v="Yes"/>
    <n v="57"/>
    <s v="Yes"/>
    <s v="No"/>
    <s v="DSL"/>
    <s v="Yes"/>
    <s v="Yes"/>
    <s v="No"/>
    <s v="No"/>
    <s v="No"/>
    <s v="No"/>
    <s v="One year"/>
    <s v="No"/>
    <s v="Electronic check"/>
    <x v="353"/>
    <x v="1"/>
    <n v="3053"/>
    <x v="0"/>
    <x v="0"/>
    <x v="0"/>
    <x v="82"/>
  </r>
  <r>
    <x v="3522"/>
    <s v="Male"/>
    <x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1"/>
    <x v="3"/>
    <n v="677.05"/>
    <x v="0"/>
    <x v="0"/>
    <x v="0"/>
    <x v="19"/>
  </r>
  <r>
    <x v="3523"/>
    <s v="Female"/>
    <x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x v="1281"/>
    <x v="2"/>
    <n v="7965.95"/>
    <x v="0"/>
    <x v="0"/>
    <x v="0"/>
    <x v="42"/>
  </r>
  <r>
    <x v="3524"/>
    <s v="Female"/>
    <x v="1"/>
    <s v="No"/>
    <s v="No"/>
    <n v="11"/>
    <s v="Yes"/>
    <s v="Yes"/>
    <s v="Fiber optic"/>
    <s v="No"/>
    <s v="No"/>
    <s v="No"/>
    <s v="No"/>
    <s v="No"/>
    <s v="Yes"/>
    <s v="Month-to-month"/>
    <s v="Yes"/>
    <s v="Credit card (automatic)"/>
    <x v="295"/>
    <x v="2"/>
    <n v="906.85"/>
    <x v="1"/>
    <x v="1"/>
    <x v="0"/>
    <x v="32"/>
  </r>
  <r>
    <x v="3525"/>
    <s v="Female"/>
    <x v="1"/>
    <s v="Yes"/>
    <s v="No"/>
    <n v="50"/>
    <s v="Yes"/>
    <s v="Yes"/>
    <s v="Fiber optic"/>
    <s v="No"/>
    <s v="Yes"/>
    <s v="Yes"/>
    <s v="No"/>
    <s v="Yes"/>
    <s v="No"/>
    <s v="Month-to-month"/>
    <s v="Yes"/>
    <s v="Electronic check"/>
    <x v="329"/>
    <x v="2"/>
    <n v="4888.7"/>
    <x v="1"/>
    <x v="1"/>
    <x v="0"/>
    <x v="36"/>
  </r>
  <r>
    <x v="3526"/>
    <s v="Male"/>
    <x v="1"/>
    <s v="No"/>
    <s v="No"/>
    <n v="5"/>
    <s v="Yes"/>
    <s v="No"/>
    <s v="DSL"/>
    <s v="No"/>
    <s v="No"/>
    <s v="Yes"/>
    <s v="No"/>
    <s v="No"/>
    <s v="No"/>
    <s v="Month-to-month"/>
    <s v="No"/>
    <s v="Electronic check"/>
    <x v="519"/>
    <x v="1"/>
    <n v="237.25"/>
    <x v="1"/>
    <x v="1"/>
    <x v="0"/>
    <x v="9"/>
  </r>
  <r>
    <x v="3527"/>
    <s v="Male"/>
    <x v="0"/>
    <s v="Yes"/>
    <s v="No"/>
    <n v="1"/>
    <s v="Yes"/>
    <s v="Yes"/>
    <s v="Fiber optic"/>
    <s v="No"/>
    <s v="No"/>
    <s v="No"/>
    <s v="No"/>
    <s v="No"/>
    <s v="No"/>
    <s v="Month-to-month"/>
    <s v="Yes"/>
    <s v="Bank transfer (automatic)"/>
    <x v="484"/>
    <x v="2"/>
    <n v="74.599999999999994"/>
    <x v="1"/>
    <x v="1"/>
    <x v="0"/>
    <x v="27"/>
  </r>
  <r>
    <x v="3528"/>
    <s v="Male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39"/>
    <x v="3"/>
    <n v="342.4"/>
    <x v="1"/>
    <x v="1"/>
    <x v="0"/>
    <x v="19"/>
  </r>
  <r>
    <x v="3529"/>
    <s v="Male"/>
    <x v="1"/>
    <s v="Yes"/>
    <s v="No"/>
    <n v="2"/>
    <s v="Yes"/>
    <s v="No"/>
    <s v="Fiber optic"/>
    <s v="No"/>
    <s v="No"/>
    <s v="Yes"/>
    <s v="No"/>
    <s v="No"/>
    <s v="No"/>
    <s v="Month-to-month"/>
    <s v="Yes"/>
    <s v="Electronic check"/>
    <x v="526"/>
    <x v="2"/>
    <n v="140.1"/>
    <x v="0"/>
    <x v="0"/>
    <x v="0"/>
    <x v="59"/>
  </r>
  <r>
    <x v="3530"/>
    <s v="Female"/>
    <x v="0"/>
    <s v="No"/>
    <s v="No"/>
    <n v="17"/>
    <s v="Yes"/>
    <s v="Yes"/>
    <s v="DSL"/>
    <s v="No"/>
    <s v="No"/>
    <s v="Yes"/>
    <s v="Yes"/>
    <s v="Yes"/>
    <s v="No"/>
    <s v="Month-to-month"/>
    <s v="Yes"/>
    <s v="Mailed check"/>
    <x v="382"/>
    <x v="2"/>
    <n v="1108"/>
    <x v="0"/>
    <x v="0"/>
    <x v="0"/>
    <x v="29"/>
  </r>
  <r>
    <x v="3531"/>
    <s v="Female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95"/>
    <x v="3"/>
    <n v="295.55"/>
    <x v="0"/>
    <x v="0"/>
    <x v="0"/>
    <x v="10"/>
  </r>
  <r>
    <x v="3532"/>
    <s v="Female"/>
    <x v="0"/>
    <s v="No"/>
    <s v="No"/>
    <n v="15"/>
    <s v="Yes"/>
    <s v="No"/>
    <s v="DSL"/>
    <s v="No"/>
    <s v="No"/>
    <s v="Yes"/>
    <s v="No"/>
    <s v="No"/>
    <s v="Yes"/>
    <s v="Month-to-month"/>
    <s v="Yes"/>
    <s v="Electronic check"/>
    <x v="890"/>
    <x v="1"/>
    <n v="892.65"/>
    <x v="1"/>
    <x v="1"/>
    <x v="0"/>
    <x v="62"/>
  </r>
  <r>
    <x v="3533"/>
    <s v="Fe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1"/>
    <x v="3"/>
    <n v="198.25"/>
    <x v="0"/>
    <x v="0"/>
    <x v="0"/>
    <x v="19"/>
  </r>
  <r>
    <x v="3534"/>
    <s v="Female"/>
    <x v="0"/>
    <s v="No"/>
    <s v="Yes"/>
    <n v="46"/>
    <s v="Yes"/>
    <s v="No"/>
    <s v="Fiber optic"/>
    <s v="Yes"/>
    <s v="Yes"/>
    <s v="No"/>
    <s v="Yes"/>
    <s v="Yes"/>
    <s v="Yes"/>
    <s v="One year"/>
    <s v="Yes"/>
    <s v="Bank transfer (automatic)"/>
    <x v="704"/>
    <x v="2"/>
    <n v="4822.8500000000004"/>
    <x v="1"/>
    <x v="1"/>
    <x v="0"/>
    <x v="7"/>
  </r>
  <r>
    <x v="3535"/>
    <s v="Male"/>
    <x v="0"/>
    <s v="Yes"/>
    <s v="Yes"/>
    <n v="64"/>
    <s v="Yes"/>
    <s v="Yes"/>
    <s v="Fiber optic"/>
    <s v="No"/>
    <s v="Yes"/>
    <s v="Yes"/>
    <s v="Yes"/>
    <s v="Yes"/>
    <s v="Yes"/>
    <s v="Two year"/>
    <s v="Yes"/>
    <s v="Credit card (automatic)"/>
    <x v="207"/>
    <x v="2"/>
    <n v="6741.15"/>
    <x v="0"/>
    <x v="0"/>
    <x v="0"/>
    <x v="72"/>
  </r>
  <r>
    <x v="3536"/>
    <s v="Female"/>
    <x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x v="574"/>
    <x v="2"/>
    <n v="79.150000000000006"/>
    <x v="0"/>
    <x v="0"/>
    <x v="0"/>
    <x v="41"/>
  </r>
  <r>
    <x v="3537"/>
    <s v="Male"/>
    <x v="0"/>
    <s v="Yes"/>
    <s v="Yes"/>
    <n v="25"/>
    <s v="Yes"/>
    <s v="No"/>
    <s v="DSL"/>
    <s v="No"/>
    <s v="Yes"/>
    <s v="Yes"/>
    <s v="No"/>
    <s v="No"/>
    <s v="No"/>
    <s v="One year"/>
    <s v="No"/>
    <s v="Mailed check"/>
    <x v="665"/>
    <x v="1"/>
    <n v="1355.45"/>
    <x v="0"/>
    <x v="0"/>
    <x v="0"/>
    <x v="2"/>
  </r>
  <r>
    <x v="3538"/>
    <s v="Male"/>
    <x v="0"/>
    <s v="Yes"/>
    <s v="Yes"/>
    <n v="71"/>
    <s v="Yes"/>
    <s v="No"/>
    <s v="Fiber optic"/>
    <s v="Yes"/>
    <s v="Yes"/>
    <s v="Yes"/>
    <s v="Yes"/>
    <s v="Yes"/>
    <s v="No"/>
    <s v="Two year"/>
    <s v="No"/>
    <s v="Credit card (automatic)"/>
    <x v="1224"/>
    <x v="2"/>
    <n v="7209"/>
    <x v="0"/>
    <x v="0"/>
    <x v="0"/>
    <x v="5"/>
  </r>
  <r>
    <x v="3539"/>
    <s v="Male"/>
    <x v="0"/>
    <s v="No"/>
    <s v="No"/>
    <n v="8"/>
    <s v="Yes"/>
    <s v="No"/>
    <s v="DSL"/>
    <s v="No"/>
    <s v="No"/>
    <s v="No"/>
    <s v="No"/>
    <s v="No"/>
    <s v="No"/>
    <s v="Month-to-month"/>
    <s v="Yes"/>
    <s v="Mailed check"/>
    <x v="965"/>
    <x v="1"/>
    <n v="438.4"/>
    <x v="1"/>
    <x v="1"/>
    <x v="0"/>
    <x v="25"/>
  </r>
  <r>
    <x v="3540"/>
    <s v="Female"/>
    <x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x v="461"/>
    <x v="2"/>
    <n v="7726.35"/>
    <x v="0"/>
    <x v="0"/>
    <x v="0"/>
    <x v="72"/>
  </r>
  <r>
    <x v="3541"/>
    <s v="Female"/>
    <x v="0"/>
    <s v="Yes"/>
    <s v="No"/>
    <n v="49"/>
    <s v="No"/>
    <s v="No phone service"/>
    <s v="DSL"/>
    <s v="Yes"/>
    <s v="No"/>
    <s v="No"/>
    <s v="No"/>
    <s v="Yes"/>
    <s v="No"/>
    <s v="Month-to-month"/>
    <s v="No"/>
    <s v="Bank transfer (automatic)"/>
    <x v="1128"/>
    <x v="0"/>
    <n v="2070.75"/>
    <x v="0"/>
    <x v="0"/>
    <x v="0"/>
    <x v="75"/>
  </r>
  <r>
    <x v="3542"/>
    <s v="Male"/>
    <x v="0"/>
    <s v="Yes"/>
    <s v="Yes"/>
    <n v="29"/>
    <s v="No"/>
    <s v="No phone service"/>
    <s v="DSL"/>
    <s v="Yes"/>
    <s v="Yes"/>
    <s v="Yes"/>
    <s v="Yes"/>
    <s v="No"/>
    <s v="Yes"/>
    <s v="One year"/>
    <s v="Yes"/>
    <s v="Credit card (automatic)"/>
    <x v="851"/>
    <x v="1"/>
    <n v="1636.95"/>
    <x v="0"/>
    <x v="0"/>
    <x v="0"/>
    <x v="16"/>
  </r>
  <r>
    <x v="3543"/>
    <s v="Male"/>
    <x v="0"/>
    <s v="Yes"/>
    <s v="No"/>
    <n v="72"/>
    <s v="Yes"/>
    <s v="Yes"/>
    <s v="Fiber optic"/>
    <s v="Yes"/>
    <s v="Yes"/>
    <s v="Yes"/>
    <s v="Yes"/>
    <s v="No"/>
    <s v="Yes"/>
    <s v="Two year"/>
    <s v="No"/>
    <s v="Bank transfer (automatic)"/>
    <x v="619"/>
    <x v="2"/>
    <n v="7581.5"/>
    <x v="0"/>
    <x v="0"/>
    <x v="0"/>
    <x v="12"/>
  </r>
  <r>
    <x v="3544"/>
    <s v="Male"/>
    <x v="0"/>
    <s v="Yes"/>
    <s v="No"/>
    <n v="31"/>
    <s v="Yes"/>
    <s v="Yes"/>
    <s v="Fiber optic"/>
    <s v="No"/>
    <s v="Yes"/>
    <s v="Yes"/>
    <s v="No"/>
    <s v="Yes"/>
    <s v="No"/>
    <s v="Month-to-month"/>
    <s v="No"/>
    <s v="Electronic check"/>
    <x v="972"/>
    <x v="2"/>
    <n v="3019.5"/>
    <x v="1"/>
    <x v="1"/>
    <x v="0"/>
    <x v="40"/>
  </r>
  <r>
    <x v="3545"/>
    <s v="Female"/>
    <x v="0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x v="1008"/>
    <x v="2"/>
    <n v="4729.75"/>
    <x v="0"/>
    <x v="0"/>
    <x v="0"/>
    <x v="23"/>
  </r>
  <r>
    <x v="3546"/>
    <s v="Male"/>
    <x v="0"/>
    <s v="Yes"/>
    <s v="No"/>
    <n v="71"/>
    <s v="Yes"/>
    <s v="Yes"/>
    <s v="DSL"/>
    <s v="Yes"/>
    <s v="No"/>
    <s v="Yes"/>
    <s v="Yes"/>
    <s v="Yes"/>
    <s v="Yes"/>
    <s v="Two year"/>
    <s v="No"/>
    <s v="Electronic check"/>
    <x v="1255"/>
    <x v="2"/>
    <n v="6126.1"/>
    <x v="0"/>
    <x v="0"/>
    <x v="0"/>
    <x v="79"/>
  </r>
  <r>
    <x v="3547"/>
    <s v="Male"/>
    <x v="1"/>
    <s v="Yes"/>
    <s v="No"/>
    <n v="70"/>
    <s v="Yes"/>
    <s v="Yes"/>
    <s v="DSL"/>
    <s v="Yes"/>
    <s v="Yes"/>
    <s v="Yes"/>
    <s v="Yes"/>
    <s v="Yes"/>
    <s v="Yes"/>
    <s v="Two year"/>
    <s v="No"/>
    <s v="Credit card (automatic)"/>
    <x v="19"/>
    <x v="2"/>
    <n v="6333.4"/>
    <x v="0"/>
    <x v="0"/>
    <x v="0"/>
    <x v="17"/>
  </r>
  <r>
    <x v="3548"/>
    <s v="Male"/>
    <x v="0"/>
    <s v="No"/>
    <s v="No"/>
    <n v="71"/>
    <s v="Yes"/>
    <s v="Yes"/>
    <s v="Fiber optic"/>
    <s v="Yes"/>
    <s v="No"/>
    <s v="No"/>
    <s v="Yes"/>
    <s v="No"/>
    <s v="Yes"/>
    <s v="One year"/>
    <s v="No"/>
    <s v="Credit card (automatic)"/>
    <x v="783"/>
    <x v="2"/>
    <n v="6687.85"/>
    <x v="0"/>
    <x v="0"/>
    <x v="0"/>
    <x v="28"/>
  </r>
  <r>
    <x v="3549"/>
    <s v="Male"/>
    <x v="0"/>
    <s v="Yes"/>
    <s v="Yes"/>
    <n v="61"/>
    <s v="Yes"/>
    <s v="No"/>
    <s v="DSL"/>
    <s v="Yes"/>
    <s v="Yes"/>
    <s v="Yes"/>
    <s v="Yes"/>
    <s v="No"/>
    <s v="No"/>
    <s v="Two year"/>
    <s v="Yes"/>
    <s v="Bank transfer (automatic)"/>
    <x v="1282"/>
    <x v="2"/>
    <n v="4158.25"/>
    <x v="0"/>
    <x v="0"/>
    <x v="0"/>
    <x v="86"/>
  </r>
  <r>
    <x v="3550"/>
    <s v="Male"/>
    <x v="0"/>
    <s v="No"/>
    <s v="No"/>
    <n v="32"/>
    <s v="Yes"/>
    <s v="No"/>
    <s v="Fiber optic"/>
    <s v="No"/>
    <s v="No"/>
    <s v="No"/>
    <s v="Yes"/>
    <s v="Yes"/>
    <s v="Yes"/>
    <s v="Month-to-month"/>
    <s v="Yes"/>
    <s v="Electronic check"/>
    <x v="1283"/>
    <x v="2"/>
    <n v="3183.4"/>
    <x v="1"/>
    <x v="1"/>
    <x v="0"/>
    <x v="23"/>
  </r>
  <r>
    <x v="3551"/>
    <s v="Female"/>
    <x v="0"/>
    <s v="No"/>
    <s v="Yes"/>
    <n v="1"/>
    <s v="Yes"/>
    <s v="No"/>
    <s v="Fiber optic"/>
    <s v="No"/>
    <s v="No"/>
    <s v="No"/>
    <s v="No"/>
    <s v="No"/>
    <s v="Yes"/>
    <s v="Month-to-month"/>
    <s v="Yes"/>
    <s v="Electronic check"/>
    <x v="1228"/>
    <x v="2"/>
    <n v="79.599999999999994"/>
    <x v="1"/>
    <x v="1"/>
    <x v="0"/>
    <x v="30"/>
  </r>
  <r>
    <x v="3552"/>
    <s v="Male"/>
    <x v="0"/>
    <s v="No"/>
    <s v="No"/>
    <n v="68"/>
    <s v="Yes"/>
    <s v="Yes"/>
    <s v="Fiber optic"/>
    <s v="Yes"/>
    <s v="Yes"/>
    <s v="Yes"/>
    <s v="No"/>
    <s v="No"/>
    <s v="Yes"/>
    <s v="Two year"/>
    <s v="Yes"/>
    <s v="Bank transfer (automatic)"/>
    <x v="376"/>
    <x v="2"/>
    <n v="7149.35"/>
    <x v="0"/>
    <x v="0"/>
    <x v="0"/>
    <x v="69"/>
  </r>
  <r>
    <x v="3553"/>
    <s v="Male"/>
    <x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284"/>
    <x v="3"/>
    <n v="1429.65"/>
    <x v="0"/>
    <x v="0"/>
    <x v="0"/>
    <x v="90"/>
  </r>
  <r>
    <x v="3554"/>
    <s v="Female"/>
    <x v="0"/>
    <s v="No"/>
    <s v="Yes"/>
    <n v="7"/>
    <s v="Yes"/>
    <s v="No"/>
    <s v="Fiber optic"/>
    <s v="No"/>
    <s v="No"/>
    <s v="No"/>
    <s v="No"/>
    <s v="No"/>
    <s v="No"/>
    <s v="Month-to-month"/>
    <s v="Yes"/>
    <s v="Electronic check"/>
    <x v="921"/>
    <x v="2"/>
    <n v="472.65"/>
    <x v="0"/>
    <x v="0"/>
    <x v="0"/>
    <x v="4"/>
  </r>
  <r>
    <x v="3555"/>
    <s v="Male"/>
    <x v="0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x v="480"/>
    <x v="2"/>
    <n v="1734.5"/>
    <x v="1"/>
    <x v="1"/>
    <x v="0"/>
    <x v="32"/>
  </r>
  <r>
    <x v="3556"/>
    <s v="Male"/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93"/>
    <x v="3"/>
    <n v="113.5"/>
    <x v="0"/>
    <x v="0"/>
    <x v="0"/>
    <x v="10"/>
  </r>
  <r>
    <x v="3557"/>
    <s v="Female"/>
    <x v="1"/>
    <s v="No"/>
    <s v="No"/>
    <n v="33"/>
    <s v="No"/>
    <s v="No phone service"/>
    <s v="DSL"/>
    <s v="Yes"/>
    <s v="Yes"/>
    <s v="Yes"/>
    <s v="No"/>
    <s v="Yes"/>
    <s v="Yes"/>
    <s v="Month-to-month"/>
    <s v="Yes"/>
    <s v="Bank transfer (automatic)"/>
    <x v="890"/>
    <x v="1"/>
    <n v="1884.65"/>
    <x v="0"/>
    <x v="0"/>
    <x v="0"/>
    <x v="62"/>
  </r>
  <r>
    <x v="3558"/>
    <s v="Male"/>
    <x v="0"/>
    <s v="Yes"/>
    <s v="Yes"/>
    <n v="28"/>
    <s v="Yes"/>
    <s v="Yes"/>
    <s v="Fiber optic"/>
    <s v="No"/>
    <s v="No"/>
    <s v="No"/>
    <s v="No"/>
    <s v="Yes"/>
    <s v="Yes"/>
    <s v="One year"/>
    <s v="No"/>
    <s v="Bank transfer (automatic)"/>
    <x v="944"/>
    <x v="2"/>
    <n v="2568.15"/>
    <x v="0"/>
    <x v="0"/>
    <x v="0"/>
    <x v="56"/>
  </r>
  <r>
    <x v="3559"/>
    <s v="Male"/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6"/>
    <x v="3"/>
    <n v="470"/>
    <x v="0"/>
    <x v="0"/>
    <x v="0"/>
    <x v="19"/>
  </r>
  <r>
    <x v="3560"/>
    <s v="Male"/>
    <x v="0"/>
    <s v="No"/>
    <s v="No"/>
    <n v="7"/>
    <s v="Yes"/>
    <s v="No"/>
    <s v="DSL"/>
    <s v="No"/>
    <s v="No"/>
    <s v="No"/>
    <s v="No"/>
    <s v="No"/>
    <s v="No"/>
    <s v="Month-to-month"/>
    <s v="No"/>
    <s v="Mailed check"/>
    <x v="1285"/>
    <x v="1"/>
    <n v="278.39999999999998"/>
    <x v="0"/>
    <x v="0"/>
    <x v="0"/>
    <x v="64"/>
  </r>
  <r>
    <x v="3561"/>
    <s v="Male"/>
    <x v="0"/>
    <s v="No"/>
    <s v="No"/>
    <n v="26"/>
    <s v="Yes"/>
    <s v="Yes"/>
    <s v="Fiber optic"/>
    <s v="No"/>
    <s v="No"/>
    <s v="No"/>
    <s v="Yes"/>
    <s v="No"/>
    <s v="No"/>
    <s v="Month-to-month"/>
    <s v="Yes"/>
    <s v="Electronic check"/>
    <x v="403"/>
    <x v="2"/>
    <n v="2088.8000000000002"/>
    <x v="1"/>
    <x v="1"/>
    <x v="0"/>
    <x v="34"/>
  </r>
  <r>
    <x v="3562"/>
    <s v="Male"/>
    <x v="1"/>
    <s v="No"/>
    <s v="No"/>
    <n v="5"/>
    <s v="Yes"/>
    <s v="Yes"/>
    <s v="Fiber optic"/>
    <s v="No"/>
    <s v="Yes"/>
    <s v="No"/>
    <s v="No"/>
    <s v="No"/>
    <s v="Yes"/>
    <s v="Month-to-month"/>
    <s v="Yes"/>
    <s v="Electronic check"/>
    <x v="590"/>
    <x v="2"/>
    <n v="502.6"/>
    <x v="1"/>
    <x v="1"/>
    <x v="0"/>
    <x v="17"/>
  </r>
  <r>
    <x v="3563"/>
    <s v="Male"/>
    <x v="1"/>
    <s v="No"/>
    <s v="No"/>
    <n v="30"/>
    <s v="Yes"/>
    <s v="Yes"/>
    <s v="Fiber optic"/>
    <s v="Yes"/>
    <s v="No"/>
    <s v="No"/>
    <s v="No"/>
    <s v="No"/>
    <s v="Yes"/>
    <s v="Month-to-month"/>
    <s v="Yes"/>
    <s v="Credit card (automatic)"/>
    <x v="937"/>
    <x v="2"/>
    <n v="2595.85"/>
    <x v="0"/>
    <x v="0"/>
    <x v="0"/>
    <x v="68"/>
  </r>
  <r>
    <x v="3564"/>
    <s v="Male"/>
    <x v="0"/>
    <s v="No"/>
    <s v="No"/>
    <n v="63"/>
    <s v="Yes"/>
    <s v="Yes"/>
    <s v="Fiber optic"/>
    <s v="No"/>
    <s v="Yes"/>
    <s v="No"/>
    <s v="No"/>
    <s v="No"/>
    <s v="Yes"/>
    <s v="One year"/>
    <s v="No"/>
    <s v="Credit card (automatic)"/>
    <x v="677"/>
    <x v="2"/>
    <n v="5825.5"/>
    <x v="0"/>
    <x v="0"/>
    <x v="0"/>
    <x v="17"/>
  </r>
  <r>
    <x v="3565"/>
    <s v="Male"/>
    <x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x v="1286"/>
    <x v="1"/>
    <n v="50.75"/>
    <x v="1"/>
    <x v="1"/>
    <x v="0"/>
    <x v="46"/>
  </r>
  <r>
    <x v="3566"/>
    <s v="Female"/>
    <x v="0"/>
    <s v="No"/>
    <s v="Yes"/>
    <n v="53"/>
    <s v="Yes"/>
    <s v="Yes"/>
    <s v="DSL"/>
    <s v="No"/>
    <s v="Yes"/>
    <s v="Yes"/>
    <s v="Yes"/>
    <s v="Yes"/>
    <s v="Yes"/>
    <s v="One year"/>
    <s v="Yes"/>
    <s v="Electronic check"/>
    <x v="201"/>
    <x v="2"/>
    <n v="4449.75"/>
    <x v="0"/>
    <x v="0"/>
    <x v="0"/>
    <x v="32"/>
  </r>
  <r>
    <x v="3567"/>
    <s v="Female"/>
    <x v="0"/>
    <s v="Yes"/>
    <s v="Yes"/>
    <n v="14"/>
    <s v="Yes"/>
    <s v="No"/>
    <s v="Fiber optic"/>
    <s v="No"/>
    <s v="Yes"/>
    <s v="No"/>
    <s v="Yes"/>
    <s v="No"/>
    <s v="Yes"/>
    <s v="Month-to-month"/>
    <s v="Yes"/>
    <s v="Credit card (automatic)"/>
    <x v="317"/>
    <x v="2"/>
    <n v="1208.3499999999999"/>
    <x v="1"/>
    <x v="1"/>
    <x v="0"/>
    <x v="17"/>
  </r>
  <r>
    <x v="3568"/>
    <s v="Female"/>
    <x v="0"/>
    <s v="No"/>
    <s v="No"/>
    <n v="21"/>
    <s v="Yes"/>
    <s v="No"/>
    <s v="Fiber optic"/>
    <s v="No"/>
    <s v="Yes"/>
    <s v="No"/>
    <s v="Yes"/>
    <s v="Yes"/>
    <s v="Yes"/>
    <s v="Month-to-month"/>
    <s v="Yes"/>
    <s v="Bank transfer (automatic)"/>
    <x v="452"/>
    <x v="2"/>
    <n v="1956.4"/>
    <x v="0"/>
    <x v="0"/>
    <x v="0"/>
    <x v="21"/>
  </r>
  <r>
    <x v="3569"/>
    <s v="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1"/>
    <x v="3"/>
    <n v="310.60000000000002"/>
    <x v="0"/>
    <x v="0"/>
    <x v="0"/>
    <x v="19"/>
  </r>
  <r>
    <x v="3570"/>
    <s v="Male"/>
    <x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89"/>
    <x v="3"/>
    <n v="290.55"/>
    <x v="0"/>
    <x v="0"/>
    <x v="0"/>
    <x v="14"/>
  </r>
  <r>
    <x v="3571"/>
    <s v="Female"/>
    <x v="0"/>
    <s v="No"/>
    <s v="No"/>
    <n v="35"/>
    <s v="Yes"/>
    <s v="No"/>
    <s v="DSL"/>
    <s v="No"/>
    <s v="No"/>
    <s v="Yes"/>
    <s v="No"/>
    <s v="No"/>
    <s v="Yes"/>
    <s v="Month-to-month"/>
    <s v="Yes"/>
    <s v="Electronic check"/>
    <x v="1239"/>
    <x v="1"/>
    <n v="2096.1"/>
    <x v="0"/>
    <x v="0"/>
    <x v="0"/>
    <x v="47"/>
  </r>
  <r>
    <x v="3572"/>
    <s v="Female"/>
    <x v="1"/>
    <s v="No"/>
    <s v="No"/>
    <n v="32"/>
    <s v="Yes"/>
    <s v="No"/>
    <s v="Fiber optic"/>
    <s v="No"/>
    <s v="No"/>
    <s v="No"/>
    <s v="No"/>
    <s v="No"/>
    <s v="Yes"/>
    <s v="Month-to-month"/>
    <s v="Yes"/>
    <s v="Electronic check"/>
    <x v="849"/>
    <x v="2"/>
    <n v="2665"/>
    <x v="0"/>
    <x v="0"/>
    <x v="0"/>
    <x v="30"/>
  </r>
  <r>
    <x v="3573"/>
    <s v="Female"/>
    <x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425"/>
    <x v="3"/>
    <n v="543.79999999999995"/>
    <x v="0"/>
    <x v="0"/>
    <x v="0"/>
    <x v="19"/>
  </r>
  <r>
    <x v="3574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77"/>
    <x v="3"/>
    <n v="20.350000000000001"/>
    <x v="0"/>
    <x v="0"/>
    <x v="0"/>
    <x v="19"/>
  </r>
  <r>
    <x v="3575"/>
    <s v="Male"/>
    <x v="0"/>
    <s v="No"/>
    <s v="No"/>
    <n v="59"/>
    <s v="No"/>
    <s v="No phone service"/>
    <s v="DSL"/>
    <s v="No"/>
    <s v="No"/>
    <s v="No"/>
    <s v="Yes"/>
    <s v="Yes"/>
    <s v="Yes"/>
    <s v="Month-to-month"/>
    <s v="Yes"/>
    <s v="Electronic check"/>
    <x v="1287"/>
    <x v="1"/>
    <n v="3005.8"/>
    <x v="0"/>
    <x v="0"/>
    <x v="0"/>
    <x v="66"/>
  </r>
  <r>
    <x v="3576"/>
    <s v="Fe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815"/>
    <x v="3"/>
    <n v="1623.15"/>
    <x v="0"/>
    <x v="0"/>
    <x v="0"/>
    <x v="90"/>
  </r>
  <r>
    <x v="3577"/>
    <s v="Male"/>
    <x v="0"/>
    <s v="No"/>
    <s v="No"/>
    <n v="36"/>
    <s v="Yes"/>
    <s v="No"/>
    <s v="DSL"/>
    <s v="No"/>
    <s v="Yes"/>
    <s v="No"/>
    <s v="Yes"/>
    <s v="No"/>
    <s v="Yes"/>
    <s v="One year"/>
    <s v="Yes"/>
    <s v="Mailed check"/>
    <x v="1288"/>
    <x v="1"/>
    <n v="2498.4"/>
    <x v="1"/>
    <x v="1"/>
    <x v="0"/>
    <x v="22"/>
  </r>
  <r>
    <x v="3578"/>
    <s v="Female"/>
    <x v="0"/>
    <s v="No"/>
    <s v="No"/>
    <n v="40"/>
    <s v="Yes"/>
    <s v="No"/>
    <s v="DSL"/>
    <s v="Yes"/>
    <s v="Yes"/>
    <s v="No"/>
    <s v="No"/>
    <s v="Yes"/>
    <s v="No"/>
    <s v="Month-to-month"/>
    <s v="No"/>
    <s v="Mailed check"/>
    <x v="843"/>
    <x v="1"/>
    <n v="2586"/>
    <x v="0"/>
    <x v="0"/>
    <x v="0"/>
    <x v="22"/>
  </r>
  <r>
    <x v="3579"/>
    <s v="Male"/>
    <x v="0"/>
    <s v="Yes"/>
    <s v="Yes"/>
    <n v="40"/>
    <s v="Yes"/>
    <s v="Yes"/>
    <s v="Fiber optic"/>
    <s v="No"/>
    <s v="No"/>
    <s v="Yes"/>
    <s v="No"/>
    <s v="No"/>
    <s v="No"/>
    <s v="Month-to-month"/>
    <s v="Yes"/>
    <s v="Electronic check"/>
    <x v="614"/>
    <x v="2"/>
    <n v="3292.3"/>
    <x v="0"/>
    <x v="0"/>
    <x v="0"/>
    <x v="34"/>
  </r>
  <r>
    <x v="3580"/>
    <s v="Female"/>
    <x v="0"/>
    <s v="No"/>
    <s v="Yes"/>
    <n v="9"/>
    <s v="Yes"/>
    <s v="No"/>
    <s v="DSL"/>
    <s v="No"/>
    <s v="No"/>
    <s v="Yes"/>
    <s v="Yes"/>
    <s v="Yes"/>
    <s v="Yes"/>
    <s v="Month-to-month"/>
    <s v="Yes"/>
    <s v="Mailed check"/>
    <x v="1034"/>
    <x v="2"/>
    <n v="651.4"/>
    <x v="1"/>
    <x v="1"/>
    <x v="0"/>
    <x v="71"/>
  </r>
  <r>
    <x v="3581"/>
    <s v="Male"/>
    <x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x v="244"/>
    <x v="2"/>
    <n v="4674.55"/>
    <x v="0"/>
    <x v="0"/>
    <x v="0"/>
    <x v="27"/>
  </r>
  <r>
    <x v="3582"/>
    <s v="Female"/>
    <x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x v="403"/>
    <x v="2"/>
    <n v="232.35"/>
    <x v="0"/>
    <x v="0"/>
    <x v="0"/>
    <x v="34"/>
  </r>
  <r>
    <x v="3583"/>
    <s v="Male"/>
    <x v="0"/>
    <s v="Yes"/>
    <s v="Yes"/>
    <n v="40"/>
    <s v="No"/>
    <s v="No phone service"/>
    <s v="DSL"/>
    <s v="No"/>
    <s v="Yes"/>
    <s v="Yes"/>
    <s v="Yes"/>
    <s v="Yes"/>
    <s v="Yes"/>
    <s v="One year"/>
    <s v="No"/>
    <s v="Mailed check"/>
    <x v="255"/>
    <x v="1"/>
    <n v="2448.5"/>
    <x v="0"/>
    <x v="0"/>
    <x v="0"/>
    <x v="20"/>
  </r>
  <r>
    <x v="3584"/>
    <s v="Male"/>
    <x v="0"/>
    <s v="Yes"/>
    <s v="No"/>
    <n v="8"/>
    <s v="Yes"/>
    <s v="No"/>
    <s v="Fiber optic"/>
    <s v="Yes"/>
    <s v="No"/>
    <s v="No"/>
    <s v="No"/>
    <s v="No"/>
    <s v="No"/>
    <s v="Month-to-month"/>
    <s v="Yes"/>
    <s v="Mailed check"/>
    <x v="126"/>
    <x v="2"/>
    <n v="658.1"/>
    <x v="0"/>
    <x v="0"/>
    <x v="0"/>
    <x v="27"/>
  </r>
  <r>
    <x v="3585"/>
    <s v="Male"/>
    <x v="1"/>
    <s v="Yes"/>
    <s v="No"/>
    <n v="34"/>
    <s v="Yes"/>
    <s v="No"/>
    <s v="Fiber optic"/>
    <s v="Yes"/>
    <s v="No"/>
    <s v="No"/>
    <s v="Yes"/>
    <s v="Yes"/>
    <s v="No"/>
    <s v="One year"/>
    <s v="No"/>
    <s v="Mailed check"/>
    <x v="530"/>
    <x v="2"/>
    <n v="3128.8"/>
    <x v="0"/>
    <x v="0"/>
    <x v="0"/>
    <x v="17"/>
  </r>
  <r>
    <x v="3586"/>
    <s v="Male"/>
    <x v="0"/>
    <s v="No"/>
    <s v="No"/>
    <n v="5"/>
    <s v="No"/>
    <s v="No phone service"/>
    <s v="DSL"/>
    <s v="Yes"/>
    <s v="No"/>
    <s v="Yes"/>
    <s v="Yes"/>
    <s v="No"/>
    <s v="No"/>
    <s v="Month-to-month"/>
    <s v="No"/>
    <s v="Mailed check"/>
    <x v="1289"/>
    <x v="0"/>
    <n v="223.45"/>
    <x v="1"/>
    <x v="1"/>
    <x v="0"/>
    <x v="18"/>
  </r>
  <r>
    <x v="3587"/>
    <s v="Male"/>
    <x v="1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x v="333"/>
    <x v="2"/>
    <n v="919.4"/>
    <x v="1"/>
    <x v="1"/>
    <x v="0"/>
    <x v="21"/>
  </r>
  <r>
    <x v="3588"/>
    <s v="Male"/>
    <x v="0"/>
    <s v="Yes"/>
    <s v="No"/>
    <n v="9"/>
    <s v="Yes"/>
    <s v="Yes"/>
    <s v="DSL"/>
    <s v="No"/>
    <s v="Yes"/>
    <s v="Yes"/>
    <s v="No"/>
    <s v="No"/>
    <s v="Yes"/>
    <s v="Month-to-month"/>
    <s v="Yes"/>
    <s v="Credit card (automatic)"/>
    <x v="1194"/>
    <x v="2"/>
    <n v="653.95000000000005"/>
    <x v="0"/>
    <x v="0"/>
    <x v="0"/>
    <x v="29"/>
  </r>
  <r>
    <x v="3589"/>
    <s v="Male"/>
    <x v="0"/>
    <s v="Yes"/>
    <s v="Yes"/>
    <n v="31"/>
    <s v="Yes"/>
    <s v="Yes"/>
    <s v="DSL"/>
    <s v="No"/>
    <s v="No"/>
    <s v="No"/>
    <s v="No"/>
    <s v="No"/>
    <s v="Yes"/>
    <s v="Month-to-month"/>
    <s v="No"/>
    <s v="Bank transfer (automatic)"/>
    <x v="1049"/>
    <x v="1"/>
    <n v="1825.5"/>
    <x v="0"/>
    <x v="0"/>
    <x v="0"/>
    <x v="20"/>
  </r>
  <r>
    <x v="3590"/>
    <s v="Female"/>
    <x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216"/>
    <x v="3"/>
    <n v="943.1"/>
    <x v="0"/>
    <x v="0"/>
    <x v="0"/>
    <x v="19"/>
  </r>
  <r>
    <x v="3591"/>
    <s v="Female"/>
    <x v="0"/>
    <s v="No"/>
    <s v="No"/>
    <n v="2"/>
    <s v="Yes"/>
    <s v="No"/>
    <s v="Fiber optic"/>
    <s v="Yes"/>
    <s v="Yes"/>
    <s v="No"/>
    <s v="Yes"/>
    <s v="No"/>
    <s v="No"/>
    <s v="Month-to-month"/>
    <s v="Yes"/>
    <s v="Electronic check"/>
    <x v="1007"/>
    <x v="2"/>
    <n v="181.65"/>
    <x v="1"/>
    <x v="1"/>
    <x v="0"/>
    <x v="61"/>
  </r>
  <r>
    <x v="3592"/>
    <s v="Female"/>
    <x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x v="135"/>
    <x v="1"/>
    <n v="45.65"/>
    <x v="1"/>
    <x v="1"/>
    <x v="0"/>
    <x v="52"/>
  </r>
  <r>
    <x v="3593"/>
    <s v="Male"/>
    <x v="0"/>
    <s v="No"/>
    <s v="No"/>
    <n v="8"/>
    <s v="Yes"/>
    <s v="No"/>
    <s v="Fiber optic"/>
    <s v="No"/>
    <s v="No"/>
    <s v="No"/>
    <s v="No"/>
    <s v="No"/>
    <s v="No"/>
    <s v="Month-to-month"/>
    <s v="Yes"/>
    <s v="Mailed check"/>
    <x v="647"/>
    <x v="2"/>
    <n v="551.35"/>
    <x v="1"/>
    <x v="1"/>
    <x v="0"/>
    <x v="26"/>
  </r>
  <r>
    <x v="3594"/>
    <s v="Female"/>
    <x v="0"/>
    <s v="No"/>
    <s v="No"/>
    <n v="9"/>
    <s v="No"/>
    <s v="No phone service"/>
    <s v="DSL"/>
    <s v="No"/>
    <s v="Yes"/>
    <s v="No"/>
    <s v="No"/>
    <s v="No"/>
    <s v="Yes"/>
    <s v="Month-to-month"/>
    <s v="No"/>
    <s v="Electronic check"/>
    <x v="1290"/>
    <x v="0"/>
    <n v="359.4"/>
    <x v="0"/>
    <x v="0"/>
    <x v="0"/>
    <x v="75"/>
  </r>
  <r>
    <x v="3595"/>
    <s v="Female"/>
    <x v="1"/>
    <s v="No"/>
    <s v="No"/>
    <n v="2"/>
    <s v="Yes"/>
    <s v="No"/>
    <s v="Fiber optic"/>
    <s v="No"/>
    <s v="No"/>
    <s v="No"/>
    <s v="No"/>
    <s v="No"/>
    <s v="No"/>
    <s v="Month-to-month"/>
    <s v="Yes"/>
    <s v="Bank transfer (automatic)"/>
    <x v="433"/>
    <x v="2"/>
    <n v="115.95"/>
    <x v="1"/>
    <x v="1"/>
    <x v="0"/>
    <x v="26"/>
  </r>
  <r>
    <x v="3596"/>
    <s v="Female"/>
    <x v="0"/>
    <s v="No"/>
    <s v="No"/>
    <n v="3"/>
    <s v="Yes"/>
    <s v="No"/>
    <s v="DSL"/>
    <s v="Yes"/>
    <s v="Yes"/>
    <s v="No"/>
    <s v="No"/>
    <s v="No"/>
    <s v="No"/>
    <s v="Month-to-month"/>
    <s v="No"/>
    <s v="Electronic check"/>
    <x v="851"/>
    <x v="1"/>
    <n v="165.2"/>
    <x v="1"/>
    <x v="1"/>
    <x v="0"/>
    <x v="16"/>
  </r>
  <r>
    <x v="3597"/>
    <s v="Male"/>
    <x v="0"/>
    <s v="Yes"/>
    <s v="No"/>
    <n v="25"/>
    <s v="Yes"/>
    <s v="No"/>
    <s v="Fiber optic"/>
    <s v="No"/>
    <s v="No"/>
    <s v="No"/>
    <s v="Yes"/>
    <s v="Yes"/>
    <s v="Yes"/>
    <s v="Month-to-month"/>
    <s v="Yes"/>
    <s v="Credit card (automatic)"/>
    <x v="1008"/>
    <x v="2"/>
    <n v="2338.35"/>
    <x v="0"/>
    <x v="0"/>
    <x v="0"/>
    <x v="23"/>
  </r>
  <r>
    <x v="3598"/>
    <s v="Male"/>
    <x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x v="872"/>
    <x v="1"/>
    <n v="46.3"/>
    <x v="0"/>
    <x v="0"/>
    <x v="0"/>
    <x v="52"/>
  </r>
  <r>
    <x v="3599"/>
    <s v="Female"/>
    <x v="0"/>
    <s v="Yes"/>
    <s v="Yes"/>
    <n v="45"/>
    <s v="Yes"/>
    <s v="Yes"/>
    <s v="DSL"/>
    <s v="Yes"/>
    <s v="Yes"/>
    <s v="Yes"/>
    <s v="Yes"/>
    <s v="Yes"/>
    <s v="No"/>
    <s v="Month-to-month"/>
    <s v="No"/>
    <s v="Mailed check"/>
    <x v="1226"/>
    <x v="2"/>
    <n v="3541.1"/>
    <x v="0"/>
    <x v="0"/>
    <x v="0"/>
    <x v="34"/>
  </r>
  <r>
    <x v="3600"/>
    <s v="Male"/>
    <x v="1"/>
    <s v="Yes"/>
    <s v="Yes"/>
    <n v="51"/>
    <s v="Yes"/>
    <s v="Yes"/>
    <s v="Fiber optic"/>
    <s v="No"/>
    <s v="Yes"/>
    <s v="Yes"/>
    <s v="No"/>
    <s v="No"/>
    <s v="No"/>
    <s v="Month-to-month"/>
    <s v="Yes"/>
    <s v="Electronic check"/>
    <x v="190"/>
    <x v="2"/>
    <n v="4146.05"/>
    <x v="1"/>
    <x v="1"/>
    <x v="0"/>
    <x v="50"/>
  </r>
  <r>
    <x v="3601"/>
    <s v="Female"/>
    <x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87"/>
    <x v="3"/>
    <n v="1087.25"/>
    <x v="0"/>
    <x v="0"/>
    <x v="0"/>
    <x v="19"/>
  </r>
  <r>
    <x v="3602"/>
    <s v="Female"/>
    <x v="0"/>
    <s v="No"/>
    <s v="No"/>
    <n v="38"/>
    <s v="Yes"/>
    <s v="Yes"/>
    <s v="DSL"/>
    <s v="Yes"/>
    <s v="Yes"/>
    <s v="Yes"/>
    <s v="No"/>
    <s v="No"/>
    <s v="No"/>
    <s v="Month-to-month"/>
    <s v="Yes"/>
    <s v="Bank transfer (automatic)"/>
    <x v="32"/>
    <x v="1"/>
    <n v="2522.4"/>
    <x v="0"/>
    <x v="0"/>
    <x v="0"/>
    <x v="24"/>
  </r>
  <r>
    <x v="3603"/>
    <s v="Male"/>
    <x v="0"/>
    <s v="No"/>
    <s v="No"/>
    <n v="2"/>
    <s v="Yes"/>
    <s v="No"/>
    <s v="DSL"/>
    <s v="No"/>
    <s v="No"/>
    <s v="No"/>
    <s v="No"/>
    <s v="No"/>
    <s v="No"/>
    <s v="Month-to-month"/>
    <s v="No"/>
    <s v="Mailed check"/>
    <x v="751"/>
    <x v="1"/>
    <n v="81"/>
    <x v="1"/>
    <x v="1"/>
    <x v="0"/>
    <x v="52"/>
  </r>
  <r>
    <x v="3604"/>
    <s v="Male"/>
    <x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27"/>
    <x v="3"/>
    <n v="717.3"/>
    <x v="0"/>
    <x v="0"/>
    <x v="0"/>
    <x v="19"/>
  </r>
  <r>
    <x v="3605"/>
    <s v="Male"/>
    <x v="0"/>
    <s v="No"/>
    <s v="No"/>
    <n v="34"/>
    <s v="Yes"/>
    <s v="No"/>
    <s v="DSL"/>
    <s v="No"/>
    <s v="Yes"/>
    <s v="No"/>
    <s v="No"/>
    <s v="No"/>
    <s v="No"/>
    <s v="Month-to-month"/>
    <s v="Yes"/>
    <s v="Electronic check"/>
    <x v="734"/>
    <x v="1"/>
    <n v="1734.2"/>
    <x v="0"/>
    <x v="0"/>
    <x v="0"/>
    <x v="9"/>
  </r>
  <r>
    <x v="3606"/>
    <s v="Female"/>
    <x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x v="1221"/>
    <x v="2"/>
    <n v="7069.3"/>
    <x v="0"/>
    <x v="0"/>
    <x v="0"/>
    <x v="69"/>
  </r>
  <r>
    <x v="3607"/>
    <s v="Female"/>
    <x v="0"/>
    <s v="No"/>
    <s v="No"/>
    <n v="13"/>
    <s v="Yes"/>
    <s v="No"/>
    <s v="DSL"/>
    <s v="Yes"/>
    <s v="No"/>
    <s v="No"/>
    <s v="Yes"/>
    <s v="No"/>
    <s v="No"/>
    <s v="One year"/>
    <s v="No"/>
    <s v="Mailed check"/>
    <x v="237"/>
    <x v="1"/>
    <n v="742.9"/>
    <x v="0"/>
    <x v="0"/>
    <x v="0"/>
    <x v="16"/>
  </r>
  <r>
    <x v="3608"/>
    <s v="Male"/>
    <x v="0"/>
    <s v="No"/>
    <s v="No"/>
    <n v="39"/>
    <s v="Yes"/>
    <s v="Yes"/>
    <s v="Fiber optic"/>
    <s v="No"/>
    <s v="No"/>
    <s v="No"/>
    <s v="No"/>
    <s v="No"/>
    <s v="No"/>
    <s v="Month-to-month"/>
    <s v="No"/>
    <s v="Electronic check"/>
    <x v="508"/>
    <x v="2"/>
    <n v="3017.65"/>
    <x v="1"/>
    <x v="1"/>
    <x v="0"/>
    <x v="27"/>
  </r>
  <r>
    <x v="3609"/>
    <s v="Female"/>
    <x v="0"/>
    <s v="No"/>
    <s v="No"/>
    <n v="61"/>
    <s v="Yes"/>
    <s v="Yes"/>
    <s v="Fiber optic"/>
    <s v="No"/>
    <s v="Yes"/>
    <s v="Yes"/>
    <s v="No"/>
    <s v="Yes"/>
    <s v="Yes"/>
    <s v="One year"/>
    <s v="Yes"/>
    <s v="Electronic check"/>
    <x v="1291"/>
    <x v="2"/>
    <n v="6423"/>
    <x v="0"/>
    <x v="0"/>
    <x v="0"/>
    <x v="11"/>
  </r>
  <r>
    <x v="3610"/>
    <s v="Female"/>
    <x v="0"/>
    <s v="No"/>
    <s v="No"/>
    <n v="12"/>
    <s v="Yes"/>
    <s v="Yes"/>
    <s v="Fiber optic"/>
    <s v="No"/>
    <s v="No"/>
    <s v="Yes"/>
    <s v="No"/>
    <s v="Yes"/>
    <s v="Yes"/>
    <s v="Month-to-month"/>
    <s v="Yes"/>
    <s v="Bank transfer (automatic)"/>
    <x v="386"/>
    <x v="2"/>
    <n v="1164.3"/>
    <x v="1"/>
    <x v="1"/>
    <x v="0"/>
    <x v="5"/>
  </r>
  <r>
    <x v="3611"/>
    <s v="Male"/>
    <x v="0"/>
    <s v="No"/>
    <s v="No"/>
    <n v="41"/>
    <s v="Yes"/>
    <s v="No"/>
    <s v="Fiber optic"/>
    <s v="No"/>
    <s v="Yes"/>
    <s v="No"/>
    <s v="Yes"/>
    <s v="Yes"/>
    <s v="Yes"/>
    <s v="Two year"/>
    <s v="Yes"/>
    <s v="Credit card (automatic)"/>
    <x v="5"/>
    <x v="2"/>
    <n v="4220.3500000000004"/>
    <x v="0"/>
    <x v="0"/>
    <x v="0"/>
    <x v="5"/>
  </r>
  <r>
    <x v="3612"/>
    <s v="Male"/>
    <x v="0"/>
    <s v="No"/>
    <s v="No"/>
    <n v="21"/>
    <s v="Yes"/>
    <s v="Yes"/>
    <s v="Fiber optic"/>
    <s v="No"/>
    <s v="No"/>
    <s v="No"/>
    <s v="No"/>
    <s v="No"/>
    <s v="No"/>
    <s v="Month-to-month"/>
    <s v="Yes"/>
    <s v="Electronic check"/>
    <x v="1292"/>
    <x v="2"/>
    <n v="1558.7"/>
    <x v="0"/>
    <x v="0"/>
    <x v="0"/>
    <x v="59"/>
  </r>
  <r>
    <x v="3613"/>
    <s v="Male"/>
    <x v="1"/>
    <s v="No"/>
    <s v="No"/>
    <n v="55"/>
    <s v="No"/>
    <s v="No phone service"/>
    <s v="DSL"/>
    <s v="No"/>
    <s v="No"/>
    <s v="Yes"/>
    <s v="No"/>
    <s v="Yes"/>
    <s v="Yes"/>
    <s v="One year"/>
    <s v="Yes"/>
    <s v="Bank transfer (automatic)"/>
    <x v="194"/>
    <x v="1"/>
    <n v="2743.45"/>
    <x v="0"/>
    <x v="0"/>
    <x v="0"/>
    <x v="9"/>
  </r>
  <r>
    <x v="3614"/>
    <s v="Male"/>
    <x v="0"/>
    <s v="Yes"/>
    <s v="No"/>
    <n v="69"/>
    <s v="No"/>
    <s v="No phone service"/>
    <s v="DSL"/>
    <s v="Yes"/>
    <s v="No"/>
    <s v="Yes"/>
    <s v="Yes"/>
    <s v="Yes"/>
    <s v="Yes"/>
    <s v="Two year"/>
    <s v="No"/>
    <s v="Bank transfer (automatic)"/>
    <x v="719"/>
    <x v="1"/>
    <n v="4055.5"/>
    <x v="0"/>
    <x v="0"/>
    <x v="0"/>
    <x v="20"/>
  </r>
  <r>
    <x v="3615"/>
    <s v="Male"/>
    <x v="1"/>
    <s v="Yes"/>
    <s v="Yes"/>
    <n v="26"/>
    <s v="Yes"/>
    <s v="Yes"/>
    <s v="Fiber optic"/>
    <s v="No"/>
    <s v="Yes"/>
    <s v="Yes"/>
    <s v="No"/>
    <s v="Yes"/>
    <s v="Yes"/>
    <s v="Month-to-month"/>
    <s v="No"/>
    <s v="Electronic check"/>
    <x v="1010"/>
    <x v="2"/>
    <n v="2710.25"/>
    <x v="1"/>
    <x v="1"/>
    <x v="0"/>
    <x v="12"/>
  </r>
  <r>
    <x v="3616"/>
    <s v="Female"/>
    <x v="1"/>
    <s v="Yes"/>
    <s v="No"/>
    <n v="69"/>
    <s v="Yes"/>
    <s v="No"/>
    <s v="Fiber optic"/>
    <s v="Yes"/>
    <s v="Yes"/>
    <s v="No"/>
    <s v="No"/>
    <s v="No"/>
    <s v="Yes"/>
    <s v="One year"/>
    <s v="No"/>
    <s v="Credit card (automatic)"/>
    <x v="1293"/>
    <x v="2"/>
    <n v="6055.55"/>
    <x v="0"/>
    <x v="0"/>
    <x v="0"/>
    <x v="70"/>
  </r>
  <r>
    <x v="3617"/>
    <s v="Female"/>
    <x v="1"/>
    <s v="Yes"/>
    <s v="No"/>
    <n v="18"/>
    <s v="No"/>
    <s v="No phone service"/>
    <s v="DSL"/>
    <s v="No"/>
    <s v="No"/>
    <s v="Yes"/>
    <s v="No"/>
    <s v="Yes"/>
    <s v="Yes"/>
    <s v="Month-to-month"/>
    <s v="Yes"/>
    <s v="Electronic check"/>
    <x v="1200"/>
    <x v="1"/>
    <n v="810.7"/>
    <x v="1"/>
    <x v="1"/>
    <x v="0"/>
    <x v="85"/>
  </r>
  <r>
    <x v="3618"/>
    <s v="Male"/>
    <x v="0"/>
    <s v="Yes"/>
    <s v="Yes"/>
    <n v="47"/>
    <s v="Yes"/>
    <s v="Yes"/>
    <s v="DSL"/>
    <s v="No"/>
    <s v="Yes"/>
    <s v="No"/>
    <s v="No"/>
    <s v="No"/>
    <s v="No"/>
    <s v="Month-to-month"/>
    <s v="No"/>
    <s v="Electronic check"/>
    <x v="678"/>
    <x v="1"/>
    <n v="2538.1999999999998"/>
    <x v="0"/>
    <x v="0"/>
    <x v="0"/>
    <x v="2"/>
  </r>
  <r>
    <x v="3619"/>
    <s v="Female"/>
    <x v="0"/>
    <s v="Yes"/>
    <s v="Yes"/>
    <n v="72"/>
    <s v="Yes"/>
    <s v="No"/>
    <s v="DSL"/>
    <s v="Yes"/>
    <s v="Yes"/>
    <s v="Yes"/>
    <s v="Yes"/>
    <s v="Yes"/>
    <s v="Yes"/>
    <s v="Two year"/>
    <s v="No"/>
    <s v="Bank transfer (automatic)"/>
    <x v="198"/>
    <x v="2"/>
    <n v="6129.2"/>
    <x v="0"/>
    <x v="0"/>
    <x v="0"/>
    <x v="32"/>
  </r>
  <r>
    <x v="3620"/>
    <s v="Male"/>
    <x v="1"/>
    <s v="Yes"/>
    <s v="No"/>
    <n v="33"/>
    <s v="No"/>
    <s v="No phone service"/>
    <s v="DSL"/>
    <s v="No"/>
    <s v="Yes"/>
    <s v="Yes"/>
    <s v="Yes"/>
    <s v="Yes"/>
    <s v="No"/>
    <s v="Month-to-month"/>
    <s v="Yes"/>
    <s v="Electronic check"/>
    <x v="865"/>
    <x v="1"/>
    <n v="1750.85"/>
    <x v="0"/>
    <x v="0"/>
    <x v="0"/>
    <x v="9"/>
  </r>
  <r>
    <x v="3621"/>
    <s v="Female"/>
    <x v="0"/>
    <s v="Yes"/>
    <s v="Yes"/>
    <n v="2"/>
    <s v="No"/>
    <s v="No phone service"/>
    <s v="DSL"/>
    <s v="No"/>
    <s v="No"/>
    <s v="No"/>
    <s v="No"/>
    <s v="No"/>
    <s v="No"/>
    <s v="Month-to-month"/>
    <s v="Yes"/>
    <s v="Mailed check"/>
    <x v="369"/>
    <x v="3"/>
    <n v="36.549999999999997"/>
    <x v="1"/>
    <x v="1"/>
    <x v="0"/>
    <x v="43"/>
  </r>
  <r>
    <x v="3622"/>
    <s v="Female"/>
    <x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x v="579"/>
    <x v="2"/>
    <n v="6652.45"/>
    <x v="0"/>
    <x v="0"/>
    <x v="0"/>
    <x v="68"/>
  </r>
  <r>
    <x v="3623"/>
    <s v="Male"/>
    <x v="1"/>
    <s v="Yes"/>
    <s v="No"/>
    <n v="37"/>
    <s v="Yes"/>
    <s v="No"/>
    <s v="Fiber optic"/>
    <s v="No"/>
    <s v="No"/>
    <s v="No"/>
    <s v="No"/>
    <s v="No"/>
    <s v="No"/>
    <s v="Month-to-month"/>
    <s v="Yes"/>
    <s v="Bank transfer (automatic)"/>
    <x v="1294"/>
    <x v="2"/>
    <n v="2575.4499999999998"/>
    <x v="0"/>
    <x v="0"/>
    <x v="0"/>
    <x v="67"/>
  </r>
  <r>
    <x v="3624"/>
    <s v="Female"/>
    <x v="1"/>
    <s v="Yes"/>
    <s v="Yes"/>
    <n v="62"/>
    <s v="Yes"/>
    <s v="Yes"/>
    <s v="Fiber optic"/>
    <s v="No"/>
    <s v="Yes"/>
    <s v="Yes"/>
    <s v="No"/>
    <s v="No"/>
    <s v="Yes"/>
    <s v="Month-to-month"/>
    <s v="Yes"/>
    <s v="Credit card (automatic)"/>
    <x v="313"/>
    <x v="2"/>
    <n v="6019.35"/>
    <x v="0"/>
    <x v="0"/>
    <x v="0"/>
    <x v="23"/>
  </r>
  <r>
    <x v="3625"/>
    <s v="Female"/>
    <x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6"/>
    <x v="3"/>
    <n v="1379.6"/>
    <x v="0"/>
    <x v="0"/>
    <x v="0"/>
    <x v="19"/>
  </r>
  <r>
    <x v="3626"/>
    <s v="Male"/>
    <x v="0"/>
    <s v="No"/>
    <s v="Yes"/>
    <n v="23"/>
    <s v="Yes"/>
    <s v="No"/>
    <s v="DSL"/>
    <s v="No"/>
    <s v="Yes"/>
    <s v="No"/>
    <s v="Yes"/>
    <s v="No"/>
    <s v="No"/>
    <s v="Month-to-month"/>
    <s v="Yes"/>
    <s v="Bank transfer (automatic)"/>
    <x v="25"/>
    <x v="1"/>
    <n v="1284.2"/>
    <x v="0"/>
    <x v="0"/>
    <x v="0"/>
    <x v="16"/>
  </r>
  <r>
    <x v="3627"/>
    <s v="Female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51"/>
    <x v="3"/>
    <n v="296.14999999999998"/>
    <x v="0"/>
    <x v="0"/>
    <x v="0"/>
    <x v="19"/>
  </r>
  <r>
    <x v="3628"/>
    <s v="Male"/>
    <x v="0"/>
    <s v="No"/>
    <s v="No"/>
    <n v="9"/>
    <s v="Yes"/>
    <s v="No"/>
    <s v="DSL"/>
    <s v="Yes"/>
    <s v="No"/>
    <s v="Yes"/>
    <s v="Yes"/>
    <s v="Yes"/>
    <s v="No"/>
    <s v="Month-to-month"/>
    <s v="Yes"/>
    <s v="Mailed check"/>
    <x v="51"/>
    <x v="2"/>
    <n v="653.25"/>
    <x v="0"/>
    <x v="0"/>
    <x v="0"/>
    <x v="26"/>
  </r>
  <r>
    <x v="3629"/>
    <s v="Male"/>
    <x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03"/>
    <x v="3"/>
    <n v="412.6"/>
    <x v="0"/>
    <x v="0"/>
    <x v="0"/>
    <x v="38"/>
  </r>
  <r>
    <x v="3630"/>
    <s v="Fe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774"/>
    <x v="3"/>
    <n v="85.5"/>
    <x v="1"/>
    <x v="1"/>
    <x v="0"/>
    <x v="14"/>
  </r>
  <r>
    <x v="3631"/>
    <s v="Female"/>
    <x v="1"/>
    <s v="Yes"/>
    <s v="No"/>
    <n v="1"/>
    <s v="Yes"/>
    <s v="No"/>
    <s v="DSL"/>
    <s v="Yes"/>
    <s v="No"/>
    <s v="No"/>
    <s v="No"/>
    <s v="No"/>
    <s v="No"/>
    <s v="Month-to-month"/>
    <s v="Yes"/>
    <s v="Electronic check"/>
    <x v="40"/>
    <x v="1"/>
    <n v="49.55"/>
    <x v="1"/>
    <x v="1"/>
    <x v="0"/>
    <x v="9"/>
  </r>
  <r>
    <x v="3632"/>
    <s v="Female"/>
    <x v="0"/>
    <s v="Yes"/>
    <s v="No"/>
    <n v="24"/>
    <s v="Yes"/>
    <s v="Yes"/>
    <s v="Fiber optic"/>
    <s v="No"/>
    <s v="No"/>
    <s v="Yes"/>
    <s v="No"/>
    <s v="No"/>
    <s v="No"/>
    <s v="Month-to-month"/>
    <s v="Yes"/>
    <s v="Mailed check"/>
    <x v="1137"/>
    <x v="2"/>
    <n v="1928.7"/>
    <x v="0"/>
    <x v="0"/>
    <x v="0"/>
    <x v="30"/>
  </r>
  <r>
    <x v="3633"/>
    <s v="Female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1295"/>
    <x v="2"/>
    <n v="71.25"/>
    <x v="0"/>
    <x v="0"/>
    <x v="0"/>
    <x v="4"/>
  </r>
  <r>
    <x v="3634"/>
    <s v="Male"/>
    <x v="1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x v="1296"/>
    <x v="2"/>
    <n v="7845.8"/>
    <x v="0"/>
    <x v="0"/>
    <x v="0"/>
    <x v="74"/>
  </r>
  <r>
    <x v="3635"/>
    <s v="Fe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495"/>
    <x v="3"/>
    <n v="1750.7"/>
    <x v="0"/>
    <x v="0"/>
    <x v="0"/>
    <x v="38"/>
  </r>
  <r>
    <x v="3636"/>
    <s v="Female"/>
    <x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39"/>
    <x v="3"/>
    <n v="216.2"/>
    <x v="0"/>
    <x v="0"/>
    <x v="0"/>
    <x v="19"/>
  </r>
  <r>
    <x v="3637"/>
    <s v="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2"/>
    <x v="3"/>
    <n v="178.5"/>
    <x v="1"/>
    <x v="1"/>
    <x v="0"/>
    <x v="19"/>
  </r>
  <r>
    <x v="3638"/>
    <s v="Female"/>
    <x v="1"/>
    <s v="Yes"/>
    <s v="No"/>
    <n v="2"/>
    <s v="Yes"/>
    <s v="No"/>
    <s v="DSL"/>
    <s v="No"/>
    <s v="Yes"/>
    <s v="No"/>
    <s v="No"/>
    <s v="No"/>
    <s v="No"/>
    <s v="Month-to-month"/>
    <s v="No"/>
    <s v="Credit card (automatic)"/>
    <x v="510"/>
    <x v="1"/>
    <n v="115.1"/>
    <x v="1"/>
    <x v="1"/>
    <x v="0"/>
    <x v="9"/>
  </r>
  <r>
    <x v="3639"/>
    <s v="Female"/>
    <x v="1"/>
    <s v="Yes"/>
    <s v="No"/>
    <n v="60"/>
    <s v="Yes"/>
    <s v="Yes"/>
    <s v="Fiber optic"/>
    <s v="No"/>
    <s v="No"/>
    <s v="Yes"/>
    <s v="No"/>
    <s v="Yes"/>
    <s v="Yes"/>
    <s v="One year"/>
    <s v="Yes"/>
    <s v="Credit card (automatic)"/>
    <x v="57"/>
    <x v="2"/>
    <n v="6029"/>
    <x v="0"/>
    <x v="0"/>
    <x v="0"/>
    <x v="39"/>
  </r>
  <r>
    <x v="3640"/>
    <s v="Male"/>
    <x v="1"/>
    <s v="Yes"/>
    <s v="No"/>
    <n v="29"/>
    <s v="Yes"/>
    <s v="Yes"/>
    <s v="Fiber optic"/>
    <s v="No"/>
    <s v="Yes"/>
    <s v="Yes"/>
    <s v="No"/>
    <s v="No"/>
    <s v="Yes"/>
    <s v="Month-to-month"/>
    <s v="Yes"/>
    <s v="Electronic check"/>
    <x v="662"/>
    <x v="2"/>
    <n v="2745.2"/>
    <x v="1"/>
    <x v="1"/>
    <x v="0"/>
    <x v="23"/>
  </r>
  <r>
    <x v="3641"/>
    <s v="Female"/>
    <x v="0"/>
    <s v="No"/>
    <s v="No"/>
    <n v="49"/>
    <s v="Yes"/>
    <s v="No"/>
    <s v="DSL"/>
    <s v="No"/>
    <s v="No"/>
    <s v="Yes"/>
    <s v="Yes"/>
    <s v="Yes"/>
    <s v="Yes"/>
    <s v="Two year"/>
    <s v="Yes"/>
    <s v="Bank transfer (automatic)"/>
    <x v="157"/>
    <x v="2"/>
    <n v="3721.9"/>
    <x v="0"/>
    <x v="0"/>
    <x v="0"/>
    <x v="59"/>
  </r>
  <r>
    <x v="3642"/>
    <s v="Female"/>
    <x v="1"/>
    <s v="No"/>
    <s v="No"/>
    <n v="30"/>
    <s v="Yes"/>
    <s v="Yes"/>
    <s v="Fiber optic"/>
    <s v="No"/>
    <s v="Yes"/>
    <s v="Yes"/>
    <s v="No"/>
    <s v="Yes"/>
    <s v="Yes"/>
    <s v="Month-to-month"/>
    <s v="Yes"/>
    <s v="Electronic check"/>
    <x v="636"/>
    <x v="2"/>
    <n v="3121.1"/>
    <x v="0"/>
    <x v="0"/>
    <x v="0"/>
    <x v="11"/>
  </r>
  <r>
    <x v="3643"/>
    <s v="Female"/>
    <x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924"/>
    <x v="3"/>
    <n v="990.45"/>
    <x v="0"/>
    <x v="0"/>
    <x v="0"/>
    <x v="10"/>
  </r>
  <r>
    <x v="3644"/>
    <s v="Male"/>
    <x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46"/>
    <x v="3"/>
    <n v="1004.35"/>
    <x v="0"/>
    <x v="0"/>
    <x v="0"/>
    <x v="38"/>
  </r>
  <r>
    <x v="3645"/>
    <s v="Fe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24"/>
    <x v="3"/>
    <n v="157.65"/>
    <x v="0"/>
    <x v="0"/>
    <x v="0"/>
    <x v="10"/>
  </r>
  <r>
    <x v="3646"/>
    <s v="Male"/>
    <x v="0"/>
    <s v="No"/>
    <s v="No"/>
    <n v="39"/>
    <s v="Yes"/>
    <s v="No"/>
    <s v="Fiber optic"/>
    <s v="No"/>
    <s v="No"/>
    <s v="Yes"/>
    <s v="Yes"/>
    <s v="No"/>
    <s v="No"/>
    <s v="One year"/>
    <s v="No"/>
    <s v="Electronic check"/>
    <x v="1297"/>
    <x v="2"/>
    <n v="3219.75"/>
    <x v="0"/>
    <x v="0"/>
    <x v="0"/>
    <x v="49"/>
  </r>
  <r>
    <x v="3647"/>
    <s v="Male"/>
    <x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x v="36"/>
    <x v="2"/>
    <n v="572.85"/>
    <x v="0"/>
    <x v="0"/>
    <x v="0"/>
    <x v="26"/>
  </r>
  <r>
    <x v="3648"/>
    <s v="Female"/>
    <x v="0"/>
    <s v="Yes"/>
    <s v="Yes"/>
    <n v="51"/>
    <s v="Yes"/>
    <s v="Yes"/>
    <s v="Fiber optic"/>
    <s v="No"/>
    <s v="No"/>
    <s v="Yes"/>
    <s v="No"/>
    <s v="No"/>
    <s v="Yes"/>
    <s v="One year"/>
    <s v="Yes"/>
    <s v="Electronic check"/>
    <x v="530"/>
    <x v="2"/>
    <n v="4554.8500000000004"/>
    <x v="0"/>
    <x v="0"/>
    <x v="0"/>
    <x v="17"/>
  </r>
  <r>
    <x v="3649"/>
    <s v="Male"/>
    <x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15"/>
    <x v="3"/>
    <n v="1847.55"/>
    <x v="0"/>
    <x v="0"/>
    <x v="0"/>
    <x v="38"/>
  </r>
  <r>
    <x v="3650"/>
    <s v="Male"/>
    <x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722"/>
    <x v="3"/>
    <n v="1766.75"/>
    <x v="0"/>
    <x v="0"/>
    <x v="0"/>
    <x v="38"/>
  </r>
  <r>
    <x v="3651"/>
    <s v="Female"/>
    <x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425"/>
    <x v="3"/>
    <n v="1462.05"/>
    <x v="0"/>
    <x v="0"/>
    <x v="0"/>
    <x v="19"/>
  </r>
  <r>
    <x v="3652"/>
    <s v="Female"/>
    <x v="1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x v="186"/>
    <x v="3"/>
    <n v="25.25"/>
    <x v="1"/>
    <x v="1"/>
    <x v="0"/>
    <x v="38"/>
  </r>
  <r>
    <x v="3653"/>
    <s v="Male"/>
    <x v="0"/>
    <s v="Yes"/>
    <s v="No"/>
    <n v="38"/>
    <s v="No"/>
    <s v="No phone service"/>
    <s v="DSL"/>
    <s v="Yes"/>
    <s v="Yes"/>
    <s v="No"/>
    <s v="Yes"/>
    <s v="Yes"/>
    <s v="Yes"/>
    <s v="Two year"/>
    <s v="Yes"/>
    <s v="Bank transfer (automatic)"/>
    <x v="270"/>
    <x v="1"/>
    <n v="2193.1999999999998"/>
    <x v="0"/>
    <x v="0"/>
    <x v="0"/>
    <x v="20"/>
  </r>
  <r>
    <x v="3654"/>
    <s v="Female"/>
    <x v="0"/>
    <s v="Yes"/>
    <s v="No"/>
    <n v="28"/>
    <s v="Yes"/>
    <s v="No"/>
    <s v="Fiber optic"/>
    <s v="No"/>
    <s v="Yes"/>
    <s v="Yes"/>
    <s v="No"/>
    <s v="No"/>
    <s v="Yes"/>
    <s v="Month-to-month"/>
    <s v="No"/>
    <s v="Credit card (automatic)"/>
    <x v="58"/>
    <x v="2"/>
    <n v="2433.5"/>
    <x v="0"/>
    <x v="0"/>
    <x v="0"/>
    <x v="17"/>
  </r>
  <r>
    <x v="3655"/>
    <s v="Female"/>
    <x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01"/>
    <x v="3"/>
    <n v="641.15"/>
    <x v="0"/>
    <x v="0"/>
    <x v="0"/>
    <x v="10"/>
  </r>
  <r>
    <x v="3656"/>
    <s v="Male"/>
    <x v="1"/>
    <s v="Yes"/>
    <s v="No"/>
    <n v="49"/>
    <s v="Yes"/>
    <s v="No"/>
    <s v="DSL"/>
    <s v="No"/>
    <s v="Yes"/>
    <s v="No"/>
    <s v="No"/>
    <s v="No"/>
    <s v="No"/>
    <s v="Two year"/>
    <s v="No"/>
    <s v="Mailed check"/>
    <x v="734"/>
    <x v="1"/>
    <n v="2398.4"/>
    <x v="0"/>
    <x v="0"/>
    <x v="0"/>
    <x v="9"/>
  </r>
  <r>
    <x v="3657"/>
    <s v="Female"/>
    <x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72"/>
    <x v="3"/>
    <n v="861.85"/>
    <x v="0"/>
    <x v="0"/>
    <x v="0"/>
    <x v="43"/>
  </r>
  <r>
    <x v="3658"/>
    <s v="Female"/>
    <x v="0"/>
    <s v="No"/>
    <s v="No"/>
    <n v="10"/>
    <s v="Yes"/>
    <s v="No"/>
    <s v="DSL"/>
    <s v="No"/>
    <s v="No"/>
    <s v="Yes"/>
    <s v="Yes"/>
    <s v="No"/>
    <s v="No"/>
    <s v="Month-to-month"/>
    <s v="No"/>
    <s v="Electronic check"/>
    <x v="678"/>
    <x v="1"/>
    <n v="583"/>
    <x v="0"/>
    <x v="0"/>
    <x v="0"/>
    <x v="2"/>
  </r>
  <r>
    <x v="3659"/>
    <s v="Male"/>
    <x v="0"/>
    <s v="Yes"/>
    <s v="No"/>
    <n v="67"/>
    <s v="Yes"/>
    <s v="Yes"/>
    <s v="Fiber optic"/>
    <s v="Yes"/>
    <s v="Yes"/>
    <s v="Yes"/>
    <s v="No"/>
    <s v="Yes"/>
    <s v="Yes"/>
    <s v="One year"/>
    <s v="No"/>
    <s v="Credit card (automatic)"/>
    <x v="330"/>
    <x v="2"/>
    <n v="7332.4"/>
    <x v="0"/>
    <x v="0"/>
    <x v="0"/>
    <x v="53"/>
  </r>
  <r>
    <x v="3660"/>
    <s v="Male"/>
    <x v="0"/>
    <s v="No"/>
    <s v="No"/>
    <n v="7"/>
    <s v="No"/>
    <s v="No phone service"/>
    <s v="DSL"/>
    <s v="No"/>
    <s v="No"/>
    <s v="Yes"/>
    <s v="Yes"/>
    <s v="No"/>
    <s v="No"/>
    <s v="One year"/>
    <s v="Yes"/>
    <s v="Credit card (automatic)"/>
    <x v="682"/>
    <x v="0"/>
    <n v="249.55"/>
    <x v="0"/>
    <x v="0"/>
    <x v="0"/>
    <x v="80"/>
  </r>
  <r>
    <x v="3661"/>
    <s v="Female"/>
    <x v="0"/>
    <s v="No"/>
    <s v="No"/>
    <n v="51"/>
    <s v="Yes"/>
    <s v="No"/>
    <s v="Fiber optic"/>
    <s v="No"/>
    <s v="No"/>
    <s v="No"/>
    <s v="No"/>
    <s v="Yes"/>
    <s v="Yes"/>
    <s v="One year"/>
    <s v="No"/>
    <s v="Credit card (automatic)"/>
    <x v="470"/>
    <x v="2"/>
    <n v="4475.8999999999996"/>
    <x v="0"/>
    <x v="0"/>
    <x v="0"/>
    <x v="65"/>
  </r>
  <r>
    <x v="3662"/>
    <s v="Female"/>
    <x v="0"/>
    <s v="No"/>
    <s v="No"/>
    <n v="9"/>
    <s v="Yes"/>
    <s v="No"/>
    <s v="DSL"/>
    <s v="No"/>
    <s v="No"/>
    <s v="No"/>
    <s v="No"/>
    <s v="No"/>
    <s v="No"/>
    <s v="Month-to-month"/>
    <s v="No"/>
    <s v="Electronic check"/>
    <x v="965"/>
    <x v="1"/>
    <n v="416.45"/>
    <x v="1"/>
    <x v="1"/>
    <x v="0"/>
    <x v="25"/>
  </r>
  <r>
    <x v="3663"/>
    <s v="Female"/>
    <x v="0"/>
    <s v="No"/>
    <s v="No"/>
    <n v="9"/>
    <s v="Yes"/>
    <s v="No"/>
    <s v="Fiber optic"/>
    <s v="No"/>
    <s v="No"/>
    <s v="No"/>
    <s v="No"/>
    <s v="Yes"/>
    <s v="Yes"/>
    <s v="Month-to-month"/>
    <s v="Yes"/>
    <s v="Mailed check"/>
    <x v="1120"/>
    <x v="2"/>
    <n v="788.6"/>
    <x v="0"/>
    <x v="0"/>
    <x v="0"/>
    <x v="65"/>
  </r>
  <r>
    <x v="3664"/>
    <s v="Male"/>
    <x v="0"/>
    <s v="No"/>
    <s v="No"/>
    <n v="4"/>
    <s v="Yes"/>
    <s v="No"/>
    <s v="DSL"/>
    <s v="No"/>
    <s v="No"/>
    <s v="No"/>
    <s v="Yes"/>
    <s v="No"/>
    <s v="No"/>
    <s v="Month-to-month"/>
    <s v="Yes"/>
    <s v="Mailed check"/>
    <x v="593"/>
    <x v="1"/>
    <n v="202.3"/>
    <x v="0"/>
    <x v="0"/>
    <x v="0"/>
    <x v="46"/>
  </r>
  <r>
    <x v="3665"/>
    <s v="Male"/>
    <x v="0"/>
    <s v="Yes"/>
    <s v="No"/>
    <n v="71"/>
    <s v="Yes"/>
    <s v="Yes"/>
    <s v="Fiber optic"/>
    <s v="Yes"/>
    <s v="Yes"/>
    <s v="Yes"/>
    <s v="No"/>
    <s v="Yes"/>
    <s v="No"/>
    <s v="Two year"/>
    <s v="Yes"/>
    <s v="Electronic check"/>
    <x v="212"/>
    <x v="2"/>
    <n v="6994.6"/>
    <x v="0"/>
    <x v="0"/>
    <x v="0"/>
    <x v="21"/>
  </r>
  <r>
    <x v="3666"/>
    <s v="Female"/>
    <x v="0"/>
    <s v="Yes"/>
    <s v="Yes"/>
    <n v="50"/>
    <s v="Yes"/>
    <s v="Yes"/>
    <s v="Fiber optic"/>
    <s v="No"/>
    <s v="No"/>
    <s v="No"/>
    <s v="No"/>
    <s v="Yes"/>
    <s v="No"/>
    <s v="Month-to-month"/>
    <s v="Yes"/>
    <s v="Bank transfer (automatic)"/>
    <x v="803"/>
    <x v="2"/>
    <n v="4116.1499999999996"/>
    <x v="1"/>
    <x v="1"/>
    <x v="0"/>
    <x v="50"/>
  </r>
  <r>
    <x v="3667"/>
    <s v="Female"/>
    <x v="1"/>
    <s v="Yes"/>
    <s v="Yes"/>
    <n v="24"/>
    <s v="Yes"/>
    <s v="No"/>
    <s v="Fiber optic"/>
    <s v="No"/>
    <s v="No"/>
    <s v="Yes"/>
    <s v="No"/>
    <s v="Yes"/>
    <s v="Yes"/>
    <s v="Two year"/>
    <s v="Yes"/>
    <s v="Electronic check"/>
    <x v="171"/>
    <x v="2"/>
    <n v="2263.4499999999998"/>
    <x v="0"/>
    <x v="0"/>
    <x v="0"/>
    <x v="54"/>
  </r>
  <r>
    <x v="3668"/>
    <s v="Male"/>
    <x v="0"/>
    <s v="Yes"/>
    <s v="No"/>
    <n v="22"/>
    <s v="Yes"/>
    <s v="No"/>
    <s v="DSL"/>
    <s v="Yes"/>
    <s v="No"/>
    <s v="No"/>
    <s v="No"/>
    <s v="Yes"/>
    <s v="No"/>
    <s v="One year"/>
    <s v="Yes"/>
    <s v="Bank transfer (automatic)"/>
    <x v="230"/>
    <x v="1"/>
    <n v="1374.35"/>
    <x v="0"/>
    <x v="0"/>
    <x v="0"/>
    <x v="20"/>
  </r>
  <r>
    <x v="3669"/>
    <s v="Male"/>
    <x v="0"/>
    <s v="No"/>
    <s v="No"/>
    <n v="44"/>
    <s v="Yes"/>
    <s v="Yes"/>
    <s v="Fiber optic"/>
    <s v="Yes"/>
    <s v="Yes"/>
    <s v="Yes"/>
    <s v="No"/>
    <s v="Yes"/>
    <s v="Yes"/>
    <s v="Month-to-month"/>
    <s v="Yes"/>
    <s v="Electronic check"/>
    <x v="1298"/>
    <x v="2"/>
    <n v="4915.1499999999996"/>
    <x v="0"/>
    <x v="0"/>
    <x v="0"/>
    <x v="42"/>
  </r>
  <r>
    <x v="3670"/>
    <s v="Female"/>
    <x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68"/>
    <x v="3"/>
    <n v="838.5"/>
    <x v="0"/>
    <x v="0"/>
    <x v="0"/>
    <x v="43"/>
  </r>
  <r>
    <x v="3671"/>
    <s v="Female"/>
    <x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x v="372"/>
    <x v="2"/>
    <n v="75.099999999999994"/>
    <x v="1"/>
    <x v="1"/>
    <x v="0"/>
    <x v="27"/>
  </r>
  <r>
    <x v="3672"/>
    <s v="Female"/>
    <x v="0"/>
    <s v="Yes"/>
    <s v="No"/>
    <n v="54"/>
    <s v="Yes"/>
    <s v="Yes"/>
    <s v="DSL"/>
    <s v="No"/>
    <s v="No"/>
    <s v="No"/>
    <s v="No"/>
    <s v="Yes"/>
    <s v="Yes"/>
    <s v="One year"/>
    <s v="Yes"/>
    <s v="Credit card (automatic)"/>
    <x v="192"/>
    <x v="2"/>
    <n v="3715.65"/>
    <x v="1"/>
    <x v="1"/>
    <x v="0"/>
    <x v="26"/>
  </r>
  <r>
    <x v="3673"/>
    <s v="Male"/>
    <x v="0"/>
    <s v="No"/>
    <s v="No"/>
    <n v="42"/>
    <s v="Yes"/>
    <s v="Yes"/>
    <s v="Fiber optic"/>
    <s v="No"/>
    <s v="Yes"/>
    <s v="No"/>
    <s v="No"/>
    <s v="Yes"/>
    <s v="Yes"/>
    <s v="Month-to-month"/>
    <s v="Yes"/>
    <s v="Electronic check"/>
    <x v="1221"/>
    <x v="2"/>
    <n v="4273.45"/>
    <x v="1"/>
    <x v="1"/>
    <x v="0"/>
    <x v="69"/>
  </r>
  <r>
    <x v="3674"/>
    <s v="Female"/>
    <x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x v="1208"/>
    <x v="1"/>
    <n v="45.8"/>
    <x v="1"/>
    <x v="1"/>
    <x v="0"/>
    <x v="52"/>
  </r>
  <r>
    <x v="3675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89"/>
    <x v="3"/>
    <n v="20.5"/>
    <x v="0"/>
    <x v="0"/>
    <x v="0"/>
    <x v="14"/>
  </r>
  <r>
    <x v="3676"/>
    <s v="Male"/>
    <x v="0"/>
    <s v="No"/>
    <s v="No"/>
    <n v="30"/>
    <s v="Yes"/>
    <s v="No"/>
    <s v="DSL"/>
    <s v="Yes"/>
    <s v="Yes"/>
    <s v="No"/>
    <s v="Yes"/>
    <s v="Yes"/>
    <s v="No"/>
    <s v="One year"/>
    <s v="No"/>
    <s v="Electronic check"/>
    <x v="213"/>
    <x v="2"/>
    <n v="2044.75"/>
    <x v="0"/>
    <x v="0"/>
    <x v="0"/>
    <x v="26"/>
  </r>
  <r>
    <x v="3677"/>
    <s v="Female"/>
    <x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x v="1299"/>
    <x v="0"/>
    <n v="30.55"/>
    <x v="0"/>
    <x v="0"/>
    <x v="0"/>
    <x v="58"/>
  </r>
  <r>
    <x v="3678"/>
    <s v="Male"/>
    <x v="0"/>
    <s v="Yes"/>
    <s v="Yes"/>
    <n v="16"/>
    <s v="Yes"/>
    <s v="Yes"/>
    <s v="DSL"/>
    <s v="Yes"/>
    <s v="Yes"/>
    <s v="No"/>
    <s v="Yes"/>
    <s v="Yes"/>
    <s v="Yes"/>
    <s v="Month-to-month"/>
    <s v="No"/>
    <s v="Electronic check"/>
    <x v="515"/>
    <x v="2"/>
    <n v="1398.25"/>
    <x v="0"/>
    <x v="0"/>
    <x v="0"/>
    <x v="32"/>
  </r>
  <r>
    <x v="3679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51"/>
    <x v="3"/>
    <n v="20.100000000000001"/>
    <x v="1"/>
    <x v="1"/>
    <x v="0"/>
    <x v="19"/>
  </r>
  <r>
    <x v="3680"/>
    <s v="Male"/>
    <x v="0"/>
    <s v="Yes"/>
    <s v="No"/>
    <n v="9"/>
    <s v="No"/>
    <s v="No phone service"/>
    <s v="DSL"/>
    <s v="No"/>
    <s v="No"/>
    <s v="No"/>
    <s v="Yes"/>
    <s v="Yes"/>
    <s v="No"/>
    <s v="Month-to-month"/>
    <s v="No"/>
    <s v="Mailed check"/>
    <x v="1128"/>
    <x v="0"/>
    <n v="328.95"/>
    <x v="1"/>
    <x v="1"/>
    <x v="0"/>
    <x v="75"/>
  </r>
  <r>
    <x v="3681"/>
    <s v="Male"/>
    <x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x v="532"/>
    <x v="2"/>
    <n v="4680.05"/>
    <x v="1"/>
    <x v="1"/>
    <x v="0"/>
    <x v="39"/>
  </r>
  <r>
    <x v="3682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915"/>
    <x v="2"/>
    <n v="69.099999999999994"/>
    <x v="1"/>
    <x v="1"/>
    <x v="0"/>
    <x v="29"/>
  </r>
  <r>
    <x v="3683"/>
    <s v="Male"/>
    <x v="0"/>
    <s v="Yes"/>
    <s v="No"/>
    <n v="71"/>
    <s v="Yes"/>
    <s v="No"/>
    <s v="DSL"/>
    <s v="Yes"/>
    <s v="No"/>
    <s v="No"/>
    <s v="Yes"/>
    <s v="No"/>
    <s v="No"/>
    <s v="Two year"/>
    <s v="No"/>
    <s v="Bank transfer (automatic)"/>
    <x v="1237"/>
    <x v="1"/>
    <n v="3778.2"/>
    <x v="0"/>
    <x v="0"/>
    <x v="0"/>
    <x v="16"/>
  </r>
  <r>
    <x v="3684"/>
    <s v="Male"/>
    <x v="0"/>
    <s v="No"/>
    <s v="No"/>
    <n v="43"/>
    <s v="Yes"/>
    <s v="Yes"/>
    <s v="Fiber optic"/>
    <s v="No"/>
    <s v="No"/>
    <s v="No"/>
    <s v="No"/>
    <s v="No"/>
    <s v="No"/>
    <s v="Month-to-month"/>
    <s v="Yes"/>
    <s v="Credit card (automatic)"/>
    <x v="209"/>
    <x v="2"/>
    <n v="3161.4"/>
    <x v="0"/>
    <x v="0"/>
    <x v="0"/>
    <x v="27"/>
  </r>
  <r>
    <x v="3685"/>
    <s v="Male"/>
    <x v="0"/>
    <s v="Yes"/>
    <s v="No"/>
    <n v="50"/>
    <s v="No"/>
    <s v="No phone service"/>
    <s v="DSL"/>
    <s v="Yes"/>
    <s v="No"/>
    <s v="No"/>
    <s v="Yes"/>
    <s v="Yes"/>
    <s v="No"/>
    <s v="One year"/>
    <s v="Yes"/>
    <s v="Bank transfer (automatic)"/>
    <x v="355"/>
    <x v="1"/>
    <n v="2188.4499999999998"/>
    <x v="0"/>
    <x v="0"/>
    <x v="0"/>
    <x v="64"/>
  </r>
  <r>
    <x v="3686"/>
    <s v="Female"/>
    <x v="0"/>
    <s v="No"/>
    <s v="No"/>
    <n v="13"/>
    <s v="Yes"/>
    <s v="Yes"/>
    <s v="Fiber optic"/>
    <s v="No"/>
    <s v="No"/>
    <s v="No"/>
    <s v="No"/>
    <s v="No"/>
    <s v="No"/>
    <s v="Month-to-month"/>
    <s v="Yes"/>
    <s v="Mailed check"/>
    <x v="126"/>
    <x v="2"/>
    <n v="999.45"/>
    <x v="1"/>
    <x v="1"/>
    <x v="0"/>
    <x v="27"/>
  </r>
  <r>
    <x v="3687"/>
    <s v="Male"/>
    <x v="0"/>
    <s v="Yes"/>
    <s v="Yes"/>
    <n v="19"/>
    <s v="Yes"/>
    <s v="No"/>
    <s v="Fiber optic"/>
    <s v="No"/>
    <s v="Yes"/>
    <s v="No"/>
    <s v="Yes"/>
    <s v="Yes"/>
    <s v="Yes"/>
    <s v="One year"/>
    <s v="No"/>
    <s v="Bank transfer (automatic)"/>
    <x v="585"/>
    <x v="2"/>
    <n v="1888.65"/>
    <x v="1"/>
    <x v="1"/>
    <x v="0"/>
    <x v="5"/>
  </r>
  <r>
    <x v="3688"/>
    <s v="Female"/>
    <x v="0"/>
    <s v="No"/>
    <s v="No"/>
    <n v="41"/>
    <s v="Yes"/>
    <s v="Yes"/>
    <s v="Fiber optic"/>
    <s v="No"/>
    <s v="No"/>
    <s v="Yes"/>
    <s v="No"/>
    <s v="Yes"/>
    <s v="Yes"/>
    <s v="Month-to-month"/>
    <s v="No"/>
    <s v="Bank transfer (automatic)"/>
    <x v="444"/>
    <x v="2"/>
    <n v="3990.6"/>
    <x v="0"/>
    <x v="0"/>
    <x v="0"/>
    <x v="28"/>
  </r>
  <r>
    <x v="3689"/>
    <s v="Female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130"/>
    <x v="2"/>
    <n v="71.150000000000006"/>
    <x v="1"/>
    <x v="1"/>
    <x v="0"/>
    <x v="4"/>
  </r>
  <r>
    <x v="3690"/>
    <s v="Female"/>
    <x v="0"/>
    <s v="No"/>
    <s v="No"/>
    <n v="24"/>
    <s v="No"/>
    <s v="No phone service"/>
    <s v="DSL"/>
    <s v="No"/>
    <s v="Yes"/>
    <s v="Yes"/>
    <s v="No"/>
    <s v="Yes"/>
    <s v="Yes"/>
    <s v="Month-to-month"/>
    <s v="Yes"/>
    <s v="Credit card (automatic)"/>
    <x v="1300"/>
    <x v="1"/>
    <n v="1240.25"/>
    <x v="1"/>
    <x v="1"/>
    <x v="0"/>
    <x v="2"/>
  </r>
  <r>
    <x v="3691"/>
    <s v="Female"/>
    <x v="0"/>
    <s v="Yes"/>
    <s v="No"/>
    <n v="40"/>
    <s v="Yes"/>
    <s v="Yes"/>
    <s v="DSL"/>
    <s v="No"/>
    <s v="Yes"/>
    <s v="No"/>
    <s v="No"/>
    <s v="Yes"/>
    <s v="No"/>
    <s v="One year"/>
    <s v="No"/>
    <s v="Bank transfer (automatic)"/>
    <x v="1182"/>
    <x v="1"/>
    <n v="2635"/>
    <x v="0"/>
    <x v="0"/>
    <x v="0"/>
    <x v="35"/>
  </r>
  <r>
    <x v="3692"/>
    <s v="Female"/>
    <x v="0"/>
    <s v="Yes"/>
    <s v="Yes"/>
    <n v="3"/>
    <s v="Yes"/>
    <s v="Yes"/>
    <s v="DSL"/>
    <s v="No"/>
    <s v="Yes"/>
    <s v="Yes"/>
    <s v="No"/>
    <s v="Yes"/>
    <s v="No"/>
    <s v="Month-to-month"/>
    <s v="Yes"/>
    <s v="Bank transfer (automatic)"/>
    <x v="741"/>
    <x v="2"/>
    <n v="235"/>
    <x v="0"/>
    <x v="0"/>
    <x v="0"/>
    <x v="29"/>
  </r>
  <r>
    <x v="3693"/>
    <s v="Female"/>
    <x v="0"/>
    <s v="No"/>
    <s v="No"/>
    <n v="37"/>
    <s v="Yes"/>
    <s v="Yes"/>
    <s v="DSL"/>
    <s v="Yes"/>
    <s v="No"/>
    <s v="No"/>
    <s v="No"/>
    <s v="Yes"/>
    <s v="No"/>
    <s v="One year"/>
    <s v="No"/>
    <s v="Bank transfer (automatic)"/>
    <x v="884"/>
    <x v="1"/>
    <n v="2347.85"/>
    <x v="0"/>
    <x v="0"/>
    <x v="0"/>
    <x v="22"/>
  </r>
  <r>
    <x v="3694"/>
    <s v="Female"/>
    <x v="0"/>
    <s v="Yes"/>
    <s v="Yes"/>
    <n v="67"/>
    <s v="Yes"/>
    <s v="Yes"/>
    <s v="Fiber optic"/>
    <s v="Yes"/>
    <s v="No"/>
    <s v="Yes"/>
    <s v="Yes"/>
    <s v="Yes"/>
    <s v="Yes"/>
    <s v="Two year"/>
    <s v="Yes"/>
    <s v="Credit card (automatic)"/>
    <x v="1301"/>
    <x v="2"/>
    <n v="7156.2"/>
    <x v="1"/>
    <x v="1"/>
    <x v="0"/>
    <x v="72"/>
  </r>
  <r>
    <x v="3695"/>
    <s v="Female"/>
    <x v="0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x v="694"/>
    <x v="2"/>
    <n v="3089.6"/>
    <x v="0"/>
    <x v="0"/>
    <x v="0"/>
    <x v="21"/>
  </r>
  <r>
    <x v="3696"/>
    <s v="Female"/>
    <x v="0"/>
    <s v="Yes"/>
    <s v="No"/>
    <n v="6"/>
    <s v="Yes"/>
    <s v="No"/>
    <s v="DSL"/>
    <s v="No"/>
    <s v="No"/>
    <s v="No"/>
    <s v="Yes"/>
    <s v="No"/>
    <s v="No"/>
    <s v="Month-to-month"/>
    <s v="Yes"/>
    <s v="Electronic check"/>
    <x v="493"/>
    <x v="1"/>
    <n v="270.8"/>
    <x v="1"/>
    <x v="1"/>
    <x v="0"/>
    <x v="33"/>
  </r>
  <r>
    <x v="3697"/>
    <s v="Female"/>
    <x v="0"/>
    <s v="Yes"/>
    <s v="Yes"/>
    <n v="32"/>
    <s v="Yes"/>
    <s v="Yes"/>
    <s v="Fiber optic"/>
    <s v="Yes"/>
    <s v="No"/>
    <s v="No"/>
    <s v="No"/>
    <s v="Yes"/>
    <s v="No"/>
    <s v="Month-to-month"/>
    <s v="No"/>
    <s v="Electronic check"/>
    <x v="767"/>
    <x v="2"/>
    <n v="2901.8"/>
    <x v="0"/>
    <x v="0"/>
    <x v="0"/>
    <x v="17"/>
  </r>
  <r>
    <x v="3698"/>
    <s v="Female"/>
    <x v="0"/>
    <s v="No"/>
    <s v="No"/>
    <n v="59"/>
    <s v="Yes"/>
    <s v="Yes"/>
    <s v="Fiber optic"/>
    <s v="No"/>
    <s v="Yes"/>
    <s v="Yes"/>
    <s v="No"/>
    <s v="No"/>
    <s v="No"/>
    <s v="Month-to-month"/>
    <s v="Yes"/>
    <s v="Electronic check"/>
    <x v="633"/>
    <x v="2"/>
    <n v="4949.1000000000004"/>
    <x v="0"/>
    <x v="0"/>
    <x v="0"/>
    <x v="79"/>
  </r>
  <r>
    <x v="3699"/>
    <s v="Female"/>
    <x v="0"/>
    <s v="Yes"/>
    <s v="No"/>
    <n v="30"/>
    <s v="Yes"/>
    <s v="No"/>
    <s v="DSL"/>
    <s v="No"/>
    <s v="Yes"/>
    <s v="Yes"/>
    <s v="Yes"/>
    <s v="No"/>
    <s v="Yes"/>
    <s v="One year"/>
    <s v="No"/>
    <s v="Bank transfer (automatic)"/>
    <x v="1193"/>
    <x v="2"/>
    <n v="2198.9"/>
    <x v="0"/>
    <x v="0"/>
    <x v="0"/>
    <x v="26"/>
  </r>
  <r>
    <x v="3700"/>
    <s v="Male"/>
    <x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01"/>
    <x v="3"/>
    <n v="374.5"/>
    <x v="1"/>
    <x v="1"/>
    <x v="0"/>
    <x v="10"/>
  </r>
  <r>
    <x v="3701"/>
    <s v="Female"/>
    <x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692"/>
    <x v="3"/>
    <n v="761.95"/>
    <x v="0"/>
    <x v="0"/>
    <x v="0"/>
    <x v="38"/>
  </r>
  <r>
    <x v="3702"/>
    <s v="Female"/>
    <x v="1"/>
    <s v="No"/>
    <s v="No"/>
    <n v="20"/>
    <s v="Yes"/>
    <s v="Yes"/>
    <s v="Fiber optic"/>
    <s v="Yes"/>
    <s v="No"/>
    <s v="No"/>
    <s v="No"/>
    <s v="No"/>
    <s v="No"/>
    <s v="Month-to-month"/>
    <s v="Yes"/>
    <s v="Electronic check"/>
    <x v="574"/>
    <x v="2"/>
    <n v="1520.9"/>
    <x v="1"/>
    <x v="1"/>
    <x v="0"/>
    <x v="41"/>
  </r>
  <r>
    <x v="3703"/>
    <s v="Male"/>
    <x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51"/>
    <x v="3"/>
    <n v="190.25"/>
    <x v="0"/>
    <x v="0"/>
    <x v="0"/>
    <x v="19"/>
  </r>
  <r>
    <x v="3704"/>
    <s v="Female"/>
    <x v="0"/>
    <s v="Yes"/>
    <s v="Yes"/>
    <n v="68"/>
    <s v="Yes"/>
    <s v="Yes"/>
    <s v="DSL"/>
    <s v="Yes"/>
    <s v="Yes"/>
    <s v="Yes"/>
    <s v="No"/>
    <s v="Yes"/>
    <s v="No"/>
    <s v="One year"/>
    <s v="Yes"/>
    <s v="Credit card (automatic)"/>
    <x v="812"/>
    <x v="2"/>
    <n v="5163"/>
    <x v="0"/>
    <x v="0"/>
    <x v="0"/>
    <x v="71"/>
  </r>
  <r>
    <x v="3705"/>
    <s v="Female"/>
    <x v="0"/>
    <s v="Yes"/>
    <s v="Yes"/>
    <n v="69"/>
    <s v="Yes"/>
    <s v="Yes"/>
    <s v="DSL"/>
    <s v="Yes"/>
    <s v="No"/>
    <s v="No"/>
    <s v="Yes"/>
    <s v="No"/>
    <s v="No"/>
    <s v="Two year"/>
    <s v="No"/>
    <s v="Credit card (automatic)"/>
    <x v="1095"/>
    <x v="1"/>
    <n v="4059.85"/>
    <x v="0"/>
    <x v="0"/>
    <x v="0"/>
    <x v="76"/>
  </r>
  <r>
    <x v="3706"/>
    <s v="Male"/>
    <x v="0"/>
    <s v="No"/>
    <s v="No"/>
    <n v="26"/>
    <s v="Yes"/>
    <s v="Yes"/>
    <s v="Fiber optic"/>
    <s v="No"/>
    <s v="No"/>
    <s v="Yes"/>
    <s v="Yes"/>
    <s v="No"/>
    <s v="No"/>
    <s v="Month-to-month"/>
    <s v="Yes"/>
    <s v="Mailed check"/>
    <x v="132"/>
    <x v="2"/>
    <n v="2281.6"/>
    <x v="0"/>
    <x v="0"/>
    <x v="0"/>
    <x v="50"/>
  </r>
  <r>
    <x v="3707"/>
    <s v="Male"/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47"/>
    <x v="3"/>
    <n v="1356.7"/>
    <x v="0"/>
    <x v="0"/>
    <x v="0"/>
    <x v="19"/>
  </r>
  <r>
    <x v="3708"/>
    <s v="Male"/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6"/>
    <x v="3"/>
    <n v="231.45"/>
    <x v="0"/>
    <x v="0"/>
    <x v="0"/>
    <x v="19"/>
  </r>
  <r>
    <x v="3709"/>
    <s v="Male"/>
    <x v="0"/>
    <s v="No"/>
    <s v="No"/>
    <n v="1"/>
    <s v="Yes"/>
    <s v="Yes"/>
    <s v="DSL"/>
    <s v="No"/>
    <s v="No"/>
    <s v="No"/>
    <s v="No"/>
    <s v="No"/>
    <s v="No"/>
    <s v="Month-to-month"/>
    <s v="No"/>
    <s v="Mailed check"/>
    <x v="1286"/>
    <x v="1"/>
    <n v="50.75"/>
    <x v="0"/>
    <x v="0"/>
    <x v="0"/>
    <x v="46"/>
  </r>
  <r>
    <x v="3710"/>
    <s v="Male"/>
    <x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507"/>
    <x v="3"/>
    <n v="242.4"/>
    <x v="0"/>
    <x v="0"/>
    <x v="0"/>
    <x v="19"/>
  </r>
  <r>
    <x v="3711"/>
    <s v="Female"/>
    <x v="0"/>
    <s v="Yes"/>
    <s v="Yes"/>
    <n v="55"/>
    <s v="Yes"/>
    <s v="Yes"/>
    <s v="DSL"/>
    <s v="Yes"/>
    <s v="Yes"/>
    <s v="No"/>
    <s v="Yes"/>
    <s v="No"/>
    <s v="Yes"/>
    <s v="One year"/>
    <s v="Yes"/>
    <s v="Bank transfer (automatic)"/>
    <x v="863"/>
    <x v="2"/>
    <n v="4264.25"/>
    <x v="0"/>
    <x v="0"/>
    <x v="0"/>
    <x v="31"/>
  </r>
  <r>
    <x v="3712"/>
    <s v="Male"/>
    <x v="0"/>
    <s v="No"/>
    <s v="No"/>
    <n v="44"/>
    <s v="Yes"/>
    <s v="No"/>
    <s v="DSL"/>
    <s v="Yes"/>
    <s v="No"/>
    <s v="No"/>
    <s v="Yes"/>
    <s v="Yes"/>
    <s v="No"/>
    <s v="One year"/>
    <s v="No"/>
    <s v="Electronic check"/>
    <x v="1288"/>
    <x v="1"/>
    <n v="2774.55"/>
    <x v="0"/>
    <x v="0"/>
    <x v="0"/>
    <x v="22"/>
  </r>
  <r>
    <x v="3713"/>
    <s v="Male"/>
    <x v="1"/>
    <s v="Yes"/>
    <s v="No"/>
    <n v="46"/>
    <s v="Yes"/>
    <s v="No"/>
    <s v="Fiber optic"/>
    <s v="No"/>
    <s v="No"/>
    <s v="No"/>
    <s v="No"/>
    <s v="No"/>
    <s v="Yes"/>
    <s v="Month-to-month"/>
    <s v="Yes"/>
    <s v="Electronic check"/>
    <x v="361"/>
    <x v="2"/>
    <n v="3605.2"/>
    <x v="1"/>
    <x v="1"/>
    <x v="0"/>
    <x v="30"/>
  </r>
  <r>
    <x v="3714"/>
    <s v="Male"/>
    <x v="0"/>
    <s v="Yes"/>
    <s v="Yes"/>
    <n v="69"/>
    <s v="Yes"/>
    <s v="No"/>
    <s v="DSL"/>
    <s v="Yes"/>
    <s v="Yes"/>
    <s v="Yes"/>
    <s v="No"/>
    <s v="No"/>
    <s v="No"/>
    <s v="Two year"/>
    <s v="Yes"/>
    <s v="Bank transfer (automatic)"/>
    <x v="230"/>
    <x v="1"/>
    <n v="4069.9"/>
    <x v="0"/>
    <x v="0"/>
    <x v="0"/>
    <x v="20"/>
  </r>
  <r>
    <x v="3715"/>
    <s v="Male"/>
    <x v="1"/>
    <s v="No"/>
    <s v="No"/>
    <n v="11"/>
    <s v="Yes"/>
    <s v="No"/>
    <s v="Fiber optic"/>
    <s v="No"/>
    <s v="No"/>
    <s v="No"/>
    <s v="No"/>
    <s v="No"/>
    <s v="Yes"/>
    <s v="Month-to-month"/>
    <s v="Yes"/>
    <s v="Electronic check"/>
    <x v="982"/>
    <x v="2"/>
    <n v="874.2"/>
    <x v="0"/>
    <x v="0"/>
    <x v="0"/>
    <x v="41"/>
  </r>
  <r>
    <x v="3716"/>
    <s v="Female"/>
    <x v="0"/>
    <s v="Yes"/>
    <s v="No"/>
    <n v="11"/>
    <s v="Yes"/>
    <s v="Yes"/>
    <s v="Fiber optic"/>
    <s v="No"/>
    <s v="Yes"/>
    <s v="No"/>
    <s v="No"/>
    <s v="Yes"/>
    <s v="Yes"/>
    <s v="Month-to-month"/>
    <s v="Yes"/>
    <s v="Electronic check"/>
    <x v="1302"/>
    <x v="2"/>
    <n v="1145.3499999999999"/>
    <x v="1"/>
    <x v="1"/>
    <x v="0"/>
    <x v="69"/>
  </r>
  <r>
    <x v="3717"/>
    <s v="Male"/>
    <x v="0"/>
    <s v="No"/>
    <s v="No"/>
    <n v="29"/>
    <s v="Yes"/>
    <s v="No"/>
    <s v="DSL"/>
    <s v="No"/>
    <s v="No"/>
    <s v="Yes"/>
    <s v="No"/>
    <s v="No"/>
    <s v="No"/>
    <s v="Month-to-month"/>
    <s v="No"/>
    <s v="Bank transfer (automatic)"/>
    <x v="877"/>
    <x v="1"/>
    <n v="1323.7"/>
    <x v="0"/>
    <x v="0"/>
    <x v="0"/>
    <x v="33"/>
  </r>
  <r>
    <x v="3718"/>
    <s v="Female"/>
    <x v="0"/>
    <s v="Yes"/>
    <s v="No"/>
    <n v="57"/>
    <s v="Yes"/>
    <s v="Yes"/>
    <s v="Fiber optic"/>
    <s v="Yes"/>
    <s v="No"/>
    <s v="No"/>
    <s v="No"/>
    <s v="Yes"/>
    <s v="Yes"/>
    <s v="Month-to-month"/>
    <s v="Yes"/>
    <s v="Electronic check"/>
    <x v="5"/>
    <x v="2"/>
    <n v="5497.05"/>
    <x v="0"/>
    <x v="0"/>
    <x v="0"/>
    <x v="5"/>
  </r>
  <r>
    <x v="3719"/>
    <s v="Male"/>
    <x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303"/>
    <x v="3"/>
    <n v="534.70000000000005"/>
    <x v="0"/>
    <x v="0"/>
    <x v="0"/>
    <x v="92"/>
  </r>
  <r>
    <x v="3720"/>
    <s v="Female"/>
    <x v="0"/>
    <s v="No"/>
    <s v="No"/>
    <n v="42"/>
    <s v="Yes"/>
    <s v="No"/>
    <s v="DSL"/>
    <s v="Yes"/>
    <s v="No"/>
    <s v="Yes"/>
    <s v="No"/>
    <s v="No"/>
    <s v="No"/>
    <s v="Month-to-month"/>
    <s v="No"/>
    <s v="Credit card (automatic)"/>
    <x v="478"/>
    <x v="1"/>
    <n v="2455.0500000000002"/>
    <x v="0"/>
    <x v="0"/>
    <x v="0"/>
    <x v="16"/>
  </r>
  <r>
    <x v="3721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"/>
    <x v="3"/>
    <n v="38.700000000000003"/>
    <x v="1"/>
    <x v="1"/>
    <x v="0"/>
    <x v="14"/>
  </r>
  <r>
    <x v="3722"/>
    <s v="Male"/>
    <x v="0"/>
    <s v="No"/>
    <s v="Yes"/>
    <n v="23"/>
    <s v="No"/>
    <s v="No phone service"/>
    <s v="DSL"/>
    <s v="Yes"/>
    <s v="Yes"/>
    <s v="No"/>
    <s v="Yes"/>
    <s v="No"/>
    <s v="No"/>
    <s v="One year"/>
    <s v="No"/>
    <s v="Bank transfer (automatic)"/>
    <x v="1128"/>
    <x v="0"/>
    <n v="947.4"/>
    <x v="0"/>
    <x v="0"/>
    <x v="0"/>
    <x v="75"/>
  </r>
  <r>
    <x v="3723"/>
    <s v="Female"/>
    <x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07"/>
    <x v="3"/>
    <n v="357"/>
    <x v="0"/>
    <x v="0"/>
    <x v="0"/>
    <x v="19"/>
  </r>
  <r>
    <x v="3724"/>
    <s v="Male"/>
    <x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62"/>
    <x v="3"/>
    <n v="1476.25"/>
    <x v="0"/>
    <x v="0"/>
    <x v="0"/>
    <x v="38"/>
  </r>
  <r>
    <x v="3725"/>
    <s v="Female"/>
    <x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x v="904"/>
    <x v="2"/>
    <n v="70.8"/>
    <x v="1"/>
    <x v="1"/>
    <x v="0"/>
    <x v="4"/>
  </r>
  <r>
    <x v="3726"/>
    <s v="Male"/>
    <x v="0"/>
    <s v="No"/>
    <s v="No"/>
    <n v="16"/>
    <s v="Yes"/>
    <s v="Yes"/>
    <s v="Fiber optic"/>
    <s v="No"/>
    <s v="No"/>
    <s v="No"/>
    <s v="Yes"/>
    <s v="No"/>
    <s v="Yes"/>
    <s v="Month-to-month"/>
    <s v="Yes"/>
    <s v="Credit card (automatic)"/>
    <x v="149"/>
    <x v="2"/>
    <n v="1448.6"/>
    <x v="1"/>
    <x v="1"/>
    <x v="0"/>
    <x v="6"/>
  </r>
  <r>
    <x v="3727"/>
    <s v="Female"/>
    <x v="0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x v="932"/>
    <x v="2"/>
    <n v="291.89999999999998"/>
    <x v="1"/>
    <x v="1"/>
    <x v="0"/>
    <x v="54"/>
  </r>
  <r>
    <x v="3728"/>
    <s v="Male"/>
    <x v="0"/>
    <s v="No"/>
    <s v="No"/>
    <n v="67"/>
    <s v="Yes"/>
    <s v="Yes"/>
    <s v="DSL"/>
    <s v="Yes"/>
    <s v="Yes"/>
    <s v="Yes"/>
    <s v="Yes"/>
    <s v="Yes"/>
    <s v="Yes"/>
    <s v="One year"/>
    <s v="Yes"/>
    <s v="Bank transfer (automatic)"/>
    <x v="581"/>
    <x v="2"/>
    <n v="5903.15"/>
    <x v="0"/>
    <x v="0"/>
    <x v="0"/>
    <x v="6"/>
  </r>
  <r>
    <x v="3729"/>
    <s v="Male"/>
    <x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332"/>
    <x v="3"/>
    <n v="1201.6500000000001"/>
    <x v="0"/>
    <x v="0"/>
    <x v="0"/>
    <x v="19"/>
  </r>
  <r>
    <x v="3730"/>
    <s v="Female"/>
    <x v="0"/>
    <s v="Yes"/>
    <s v="No"/>
    <n v="57"/>
    <s v="Yes"/>
    <s v="Yes"/>
    <s v="Fiber optic"/>
    <s v="No"/>
    <s v="Yes"/>
    <s v="Yes"/>
    <s v="No"/>
    <s v="Yes"/>
    <s v="Yes"/>
    <s v="Month-to-month"/>
    <s v="Yes"/>
    <s v="Credit card (automatic)"/>
    <x v="743"/>
    <x v="2"/>
    <n v="5921.35"/>
    <x v="1"/>
    <x v="1"/>
    <x v="0"/>
    <x v="7"/>
  </r>
  <r>
    <x v="3731"/>
    <s v="Male"/>
    <x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x v="1266"/>
    <x v="2"/>
    <n v="146.65"/>
    <x v="0"/>
    <x v="0"/>
    <x v="0"/>
    <x v="26"/>
  </r>
  <r>
    <x v="3732"/>
    <s v="Female"/>
    <x v="0"/>
    <s v="Yes"/>
    <s v="Yes"/>
    <n v="23"/>
    <s v="Yes"/>
    <s v="Yes"/>
    <s v="DSL"/>
    <s v="Yes"/>
    <s v="No"/>
    <s v="Yes"/>
    <s v="Yes"/>
    <s v="Yes"/>
    <s v="No"/>
    <s v="Two year"/>
    <s v="Yes"/>
    <s v="Bank transfer (automatic)"/>
    <x v="1098"/>
    <x v="2"/>
    <n v="1759.4"/>
    <x v="0"/>
    <x v="0"/>
    <x v="0"/>
    <x v="57"/>
  </r>
  <r>
    <x v="3733"/>
    <s v="Female"/>
    <x v="0"/>
    <s v="No"/>
    <s v="Yes"/>
    <n v="25"/>
    <s v="No"/>
    <s v="No phone service"/>
    <s v="DSL"/>
    <s v="Yes"/>
    <s v="No"/>
    <s v="No"/>
    <s v="Yes"/>
    <s v="No"/>
    <s v="No"/>
    <s v="Two year"/>
    <s v="No"/>
    <s v="Bank transfer (automatic)"/>
    <x v="1304"/>
    <x v="0"/>
    <n v="844.45"/>
    <x v="0"/>
    <x v="0"/>
    <x v="0"/>
    <x v="63"/>
  </r>
  <r>
    <x v="3734"/>
    <s v="Female"/>
    <x v="1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x v="323"/>
    <x v="2"/>
    <n v="7774.05"/>
    <x v="0"/>
    <x v="0"/>
    <x v="0"/>
    <x v="37"/>
  </r>
  <r>
    <x v="3735"/>
    <s v="Female"/>
    <x v="0"/>
    <s v="Yes"/>
    <s v="No"/>
    <n v="2"/>
    <s v="Yes"/>
    <s v="Yes"/>
    <s v="Fiber optic"/>
    <s v="No"/>
    <s v="No"/>
    <s v="No"/>
    <s v="No"/>
    <s v="Yes"/>
    <s v="No"/>
    <s v="Month-to-month"/>
    <s v="Yes"/>
    <s v="Electronic check"/>
    <x v="398"/>
    <x v="2"/>
    <n v="134.05000000000001"/>
    <x v="0"/>
    <x v="0"/>
    <x v="0"/>
    <x v="50"/>
  </r>
  <r>
    <x v="3736"/>
    <s v="Female"/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33"/>
    <x v="3"/>
    <n v="140.94999999999999"/>
    <x v="0"/>
    <x v="0"/>
    <x v="0"/>
    <x v="19"/>
  </r>
  <r>
    <x v="3737"/>
    <s v="Female"/>
    <x v="0"/>
    <s v="No"/>
    <s v="No"/>
    <n v="5"/>
    <s v="Yes"/>
    <s v="Yes"/>
    <s v="DSL"/>
    <s v="No"/>
    <s v="No"/>
    <s v="No"/>
    <s v="No"/>
    <s v="No"/>
    <s v="No"/>
    <s v="Month-to-month"/>
    <s v="Yes"/>
    <s v="Mailed check"/>
    <x v="196"/>
    <x v="1"/>
    <n v="249.95"/>
    <x v="1"/>
    <x v="1"/>
    <x v="0"/>
    <x v="46"/>
  </r>
  <r>
    <x v="3738"/>
    <s v="Male"/>
    <x v="0"/>
    <s v="No"/>
    <s v="No"/>
    <n v="35"/>
    <s v="No"/>
    <s v="No phone service"/>
    <s v="DSL"/>
    <s v="No"/>
    <s v="No"/>
    <s v="Yes"/>
    <s v="No"/>
    <s v="Yes"/>
    <s v="Yes"/>
    <s v="Month-to-month"/>
    <s v="No"/>
    <s v="Electronic check"/>
    <x v="835"/>
    <x v="1"/>
    <n v="1701.65"/>
    <x v="0"/>
    <x v="0"/>
    <x v="0"/>
    <x v="33"/>
  </r>
  <r>
    <x v="3739"/>
    <s v="Male"/>
    <x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504"/>
    <x v="3"/>
    <n v="592.65"/>
    <x v="0"/>
    <x v="0"/>
    <x v="0"/>
    <x v="38"/>
  </r>
  <r>
    <x v="3740"/>
    <s v="Female"/>
    <x v="0"/>
    <s v="Yes"/>
    <s v="Yes"/>
    <n v="2"/>
    <s v="Yes"/>
    <s v="No"/>
    <s v="Fiber optic"/>
    <s v="No"/>
    <s v="No"/>
    <s v="No"/>
    <s v="No"/>
    <s v="No"/>
    <s v="No"/>
    <s v="Month-to-month"/>
    <s v="Yes"/>
    <s v="Electronic check"/>
    <x v="943"/>
    <x v="2"/>
    <n v="135.75"/>
    <x v="0"/>
    <x v="0"/>
    <x v="0"/>
    <x v="67"/>
  </r>
  <r>
    <x v="3741"/>
    <s v="Male"/>
    <x v="0"/>
    <s v="Yes"/>
    <s v="Yes"/>
    <n v="72"/>
    <s v="Yes"/>
    <s v="Yes"/>
    <s v="Fiber optic"/>
    <s v="Yes"/>
    <s v="Yes"/>
    <s v="Yes"/>
    <s v="Yes"/>
    <s v="No"/>
    <s v="Yes"/>
    <s v="Two year"/>
    <s v="Yes"/>
    <s v="Credit card (automatic)"/>
    <x v="1043"/>
    <x v="2"/>
    <n v="7732.65"/>
    <x v="0"/>
    <x v="0"/>
    <x v="0"/>
    <x v="7"/>
  </r>
  <r>
    <x v="3742"/>
    <s v="Female"/>
    <x v="0"/>
    <s v="No"/>
    <s v="No"/>
    <n v="41"/>
    <s v="Yes"/>
    <s v="Yes"/>
    <s v="Fiber optic"/>
    <s v="Yes"/>
    <s v="Yes"/>
    <s v="Yes"/>
    <s v="Yes"/>
    <s v="Yes"/>
    <s v="No"/>
    <s v="Month-to-month"/>
    <s v="Yes"/>
    <s v="Electronic check"/>
    <x v="1305"/>
    <x v="2"/>
    <n v="4282.3999999999996"/>
    <x v="0"/>
    <x v="0"/>
    <x v="0"/>
    <x v="15"/>
  </r>
  <r>
    <x v="3743"/>
    <s v="Male"/>
    <x v="0"/>
    <s v="No"/>
    <s v="Yes"/>
    <n v="4"/>
    <s v="Yes"/>
    <s v="No"/>
    <s v="DSL"/>
    <s v="Yes"/>
    <s v="No"/>
    <s v="No"/>
    <s v="No"/>
    <s v="No"/>
    <s v="No"/>
    <s v="Month-to-month"/>
    <s v="No"/>
    <s v="Electronic check"/>
    <x v="1202"/>
    <x v="1"/>
    <n v="219.65"/>
    <x v="1"/>
    <x v="1"/>
    <x v="0"/>
    <x v="33"/>
  </r>
  <r>
    <x v="3744"/>
    <s v="Male"/>
    <x v="0"/>
    <s v="No"/>
    <s v="No"/>
    <n v="26"/>
    <s v="Yes"/>
    <s v="No"/>
    <s v="Fiber optic"/>
    <s v="No"/>
    <s v="Yes"/>
    <s v="No"/>
    <s v="No"/>
    <s v="No"/>
    <s v="No"/>
    <s v="One year"/>
    <s v="No"/>
    <s v="Bank transfer (automatic)"/>
    <x v="528"/>
    <x v="2"/>
    <n v="2018.1"/>
    <x v="0"/>
    <x v="0"/>
    <x v="0"/>
    <x v="31"/>
  </r>
  <r>
    <x v="3745"/>
    <s v="Male"/>
    <x v="0"/>
    <s v="No"/>
    <s v="No"/>
    <n v="7"/>
    <s v="Yes"/>
    <s v="No"/>
    <s v="Fiber optic"/>
    <s v="No"/>
    <s v="Yes"/>
    <s v="No"/>
    <s v="No"/>
    <s v="Yes"/>
    <s v="Yes"/>
    <s v="Month-to-month"/>
    <s v="Yes"/>
    <s v="Electronic check"/>
    <x v="745"/>
    <x v="2"/>
    <n v="669"/>
    <x v="1"/>
    <x v="1"/>
    <x v="0"/>
    <x v="40"/>
  </r>
  <r>
    <x v="3746"/>
    <s v="Female"/>
    <x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x v="659"/>
    <x v="2"/>
    <n v="68.95"/>
    <x v="1"/>
    <x v="1"/>
    <x v="0"/>
    <x v="29"/>
  </r>
  <r>
    <x v="3747"/>
    <s v="Female"/>
    <x v="0"/>
    <s v="Yes"/>
    <s v="Yes"/>
    <n v="4"/>
    <s v="Yes"/>
    <s v="Yes"/>
    <s v="DSL"/>
    <s v="No"/>
    <s v="Yes"/>
    <s v="No"/>
    <s v="Yes"/>
    <s v="No"/>
    <s v="No"/>
    <s v="Month-to-month"/>
    <s v="Yes"/>
    <s v="Mailed check"/>
    <x v="1306"/>
    <x v="1"/>
    <n v="224.85"/>
    <x v="0"/>
    <x v="0"/>
    <x v="0"/>
    <x v="62"/>
  </r>
  <r>
    <x v="3748"/>
    <s v="Male"/>
    <x v="0"/>
    <s v="No"/>
    <s v="No"/>
    <n v="48"/>
    <s v="Yes"/>
    <s v="No"/>
    <s v="DSL"/>
    <s v="No"/>
    <s v="Yes"/>
    <s v="Yes"/>
    <s v="Yes"/>
    <s v="Yes"/>
    <s v="Yes"/>
    <s v="Two year"/>
    <s v="No"/>
    <s v="Credit card (automatic)"/>
    <x v="63"/>
    <x v="2"/>
    <n v="3771.5"/>
    <x v="0"/>
    <x v="0"/>
    <x v="0"/>
    <x v="41"/>
  </r>
  <r>
    <x v="3749"/>
    <s v="Male"/>
    <x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x v="618"/>
    <x v="2"/>
    <n v="196.75"/>
    <x v="1"/>
    <x v="1"/>
    <x v="0"/>
    <x v="40"/>
  </r>
  <r>
    <x v="3750"/>
    <s v="Female"/>
    <x v="1"/>
    <s v="Yes"/>
    <s v="No"/>
    <n v="12"/>
    <s v="Yes"/>
    <s v="No"/>
    <s v="DSL"/>
    <s v="Yes"/>
    <s v="No"/>
    <s v="Yes"/>
    <s v="Yes"/>
    <s v="Yes"/>
    <s v="Yes"/>
    <s v="One year"/>
    <s v="Yes"/>
    <s v="Electronic check"/>
    <x v="64"/>
    <x v="2"/>
    <n v="943.85"/>
    <x v="0"/>
    <x v="0"/>
    <x v="0"/>
    <x v="41"/>
  </r>
  <r>
    <x v="3751"/>
    <s v="Male"/>
    <x v="0"/>
    <s v="Yes"/>
    <s v="No"/>
    <n v="60"/>
    <s v="Yes"/>
    <s v="Yes"/>
    <s v="Fiber optic"/>
    <s v="Yes"/>
    <s v="No"/>
    <s v="Yes"/>
    <s v="Yes"/>
    <s v="Yes"/>
    <s v="Yes"/>
    <s v="Month-to-month"/>
    <s v="Yes"/>
    <s v="Bank transfer (automatic)"/>
    <x v="1307"/>
    <x v="2"/>
    <n v="6572.85"/>
    <x v="0"/>
    <x v="0"/>
    <x v="0"/>
    <x v="72"/>
  </r>
  <r>
    <x v="3752"/>
    <s v="Male"/>
    <x v="0"/>
    <s v="No"/>
    <s v="No"/>
    <n v="55"/>
    <s v="Yes"/>
    <s v="No"/>
    <s v="DSL"/>
    <s v="Yes"/>
    <s v="No"/>
    <s v="Yes"/>
    <s v="Yes"/>
    <s v="No"/>
    <s v="No"/>
    <s v="Two year"/>
    <s v="Yes"/>
    <s v="Electronic check"/>
    <x v="894"/>
    <x v="1"/>
    <n v="3175.85"/>
    <x v="0"/>
    <x v="0"/>
    <x v="0"/>
    <x v="62"/>
  </r>
  <r>
    <x v="3753"/>
    <s v="Male"/>
    <x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x v="1308"/>
    <x v="0"/>
    <n v="29.15"/>
    <x v="0"/>
    <x v="0"/>
    <x v="0"/>
    <x v="89"/>
  </r>
  <r>
    <x v="3754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x v="3"/>
    <n v="20.05"/>
    <x v="0"/>
    <x v="0"/>
    <x v="0"/>
    <x v="19"/>
  </r>
  <r>
    <x v="3755"/>
    <s v="Male"/>
    <x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x v="249"/>
    <x v="2"/>
    <n v="318.89999999999998"/>
    <x v="1"/>
    <x v="1"/>
    <x v="0"/>
    <x v="31"/>
  </r>
  <r>
    <x v="3756"/>
    <s v="Male"/>
    <x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x v="338"/>
    <x v="3"/>
    <n v="24.45"/>
    <x v="1"/>
    <x v="1"/>
    <x v="0"/>
    <x v="43"/>
  </r>
  <r>
    <x v="3757"/>
    <s v="Female"/>
    <x v="0"/>
    <s v="No"/>
    <s v="No"/>
    <n v="42"/>
    <s v="Yes"/>
    <s v="No"/>
    <s v="DSL"/>
    <s v="No"/>
    <s v="No"/>
    <s v="Yes"/>
    <s v="Yes"/>
    <s v="No"/>
    <s v="Yes"/>
    <s v="Two year"/>
    <s v="No"/>
    <s v="Credit card (automatic)"/>
    <x v="512"/>
    <x v="1"/>
    <n v="2762.75"/>
    <x v="0"/>
    <x v="0"/>
    <x v="0"/>
    <x v="51"/>
  </r>
  <r>
    <x v="3758"/>
    <s v="Female"/>
    <x v="0"/>
    <s v="No"/>
    <s v="No"/>
    <n v="1"/>
    <s v="Yes"/>
    <s v="No"/>
    <s v="DSL"/>
    <s v="Yes"/>
    <s v="No"/>
    <s v="No"/>
    <s v="No"/>
    <s v="No"/>
    <s v="No"/>
    <s v="Month-to-month"/>
    <s v="No"/>
    <s v="Bank transfer (automatic)"/>
    <x v="40"/>
    <x v="1"/>
    <n v="49.55"/>
    <x v="0"/>
    <x v="0"/>
    <x v="0"/>
    <x v="9"/>
  </r>
  <r>
    <x v="3759"/>
    <s v="Male"/>
    <x v="0"/>
    <s v="No"/>
    <s v="No"/>
    <n v="7"/>
    <s v="Yes"/>
    <s v="Yes"/>
    <s v="Fiber optic"/>
    <s v="No"/>
    <s v="No"/>
    <s v="Yes"/>
    <s v="No"/>
    <s v="Yes"/>
    <s v="No"/>
    <s v="Month-to-month"/>
    <s v="Yes"/>
    <s v="Credit card (automatic)"/>
    <x v="248"/>
    <x v="2"/>
    <n v="631.85"/>
    <x v="1"/>
    <x v="1"/>
    <x v="0"/>
    <x v="6"/>
  </r>
  <r>
    <x v="3760"/>
    <s v="Male"/>
    <x v="0"/>
    <s v="No"/>
    <s v="No"/>
    <n v="3"/>
    <s v="Yes"/>
    <s v="No"/>
    <s v="Fiber optic"/>
    <s v="No"/>
    <s v="No"/>
    <s v="Yes"/>
    <s v="No"/>
    <s v="No"/>
    <s v="No"/>
    <s v="Month-to-month"/>
    <s v="Yes"/>
    <s v="Credit card (automatic)"/>
    <x v="252"/>
    <x v="2"/>
    <n v="232.5"/>
    <x v="0"/>
    <x v="0"/>
    <x v="0"/>
    <x v="59"/>
  </r>
  <r>
    <x v="3761"/>
    <s v="Female"/>
    <x v="0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x v="278"/>
    <x v="2"/>
    <n v="5919.35"/>
    <x v="0"/>
    <x v="0"/>
    <x v="0"/>
    <x v="79"/>
  </r>
  <r>
    <x v="3762"/>
    <s v="Male"/>
    <x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x v="828"/>
    <x v="1"/>
    <n v="749.25"/>
    <x v="0"/>
    <x v="0"/>
    <x v="0"/>
    <x v="33"/>
  </r>
  <r>
    <x v="3763"/>
    <s v="Male"/>
    <x v="0"/>
    <s v="Yes"/>
    <s v="No"/>
    <n v="4"/>
    <s v="Yes"/>
    <s v="No"/>
    <s v="Fiber optic"/>
    <s v="No"/>
    <s v="No"/>
    <s v="No"/>
    <s v="No"/>
    <s v="Yes"/>
    <s v="No"/>
    <s v="Month-to-month"/>
    <s v="Yes"/>
    <s v="Electronic check"/>
    <x v="431"/>
    <x v="2"/>
    <n v="307.39999999999998"/>
    <x v="1"/>
    <x v="1"/>
    <x v="0"/>
    <x v="30"/>
  </r>
  <r>
    <x v="3764"/>
    <s v="Female"/>
    <x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624"/>
    <x v="3"/>
    <n v="245.15"/>
    <x v="0"/>
    <x v="0"/>
    <x v="0"/>
    <x v="38"/>
  </r>
  <r>
    <x v="3765"/>
    <s v="Female"/>
    <x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0"/>
    <x v="3"/>
    <n v="134.75"/>
    <x v="0"/>
    <x v="0"/>
    <x v="0"/>
    <x v="38"/>
  </r>
  <r>
    <x v="3766"/>
    <s v="Female"/>
    <x v="1"/>
    <s v="No"/>
    <s v="No"/>
    <n v="1"/>
    <s v="Yes"/>
    <s v="No"/>
    <s v="DSL"/>
    <s v="Yes"/>
    <s v="No"/>
    <s v="Yes"/>
    <s v="No"/>
    <s v="No"/>
    <s v="No"/>
    <s v="Month-to-month"/>
    <s v="Yes"/>
    <s v="Electronic check"/>
    <x v="830"/>
    <x v="1"/>
    <n v="55.8"/>
    <x v="1"/>
    <x v="1"/>
    <x v="0"/>
    <x v="8"/>
  </r>
  <r>
    <x v="3767"/>
    <s v="Male"/>
    <x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x v="1309"/>
    <x v="2"/>
    <n v="8240.85"/>
    <x v="0"/>
    <x v="0"/>
    <x v="0"/>
    <x v="44"/>
  </r>
  <r>
    <x v="3768"/>
    <s v="Female"/>
    <x v="0"/>
    <s v="Yes"/>
    <s v="No"/>
    <n v="55"/>
    <s v="Yes"/>
    <s v="Yes"/>
    <s v="Fiber optic"/>
    <s v="No"/>
    <s v="Yes"/>
    <s v="No"/>
    <s v="No"/>
    <s v="No"/>
    <s v="No"/>
    <s v="Month-to-month"/>
    <s v="Yes"/>
    <s v="Credit card (automatic)"/>
    <x v="1310"/>
    <x v="2"/>
    <n v="4266.3999999999996"/>
    <x v="0"/>
    <x v="0"/>
    <x v="0"/>
    <x v="60"/>
  </r>
  <r>
    <x v="3769"/>
    <s v="Female"/>
    <x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948"/>
    <x v="3"/>
    <n v="1077.5"/>
    <x v="0"/>
    <x v="0"/>
    <x v="0"/>
    <x v="45"/>
  </r>
  <r>
    <x v="3770"/>
    <s v="Female"/>
    <x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47"/>
    <x v="3"/>
    <n v="1115.5999999999999"/>
    <x v="0"/>
    <x v="0"/>
    <x v="0"/>
    <x v="19"/>
  </r>
  <r>
    <x v="3771"/>
    <s v="Male"/>
    <x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x v="529"/>
    <x v="2"/>
    <n v="79.05"/>
    <x v="1"/>
    <x v="1"/>
    <x v="0"/>
    <x v="41"/>
  </r>
  <r>
    <x v="3772"/>
    <s v="Male"/>
    <x v="0"/>
    <s v="Yes"/>
    <s v="No"/>
    <n v="1"/>
    <s v="Yes"/>
    <s v="No"/>
    <s v="Fiber optic"/>
    <s v="Yes"/>
    <s v="No"/>
    <s v="No"/>
    <s v="No"/>
    <s v="Yes"/>
    <s v="Yes"/>
    <s v="Month-to-month"/>
    <s v="Yes"/>
    <s v="Electronic check"/>
    <x v="94"/>
    <x v="2"/>
    <n v="95"/>
    <x v="1"/>
    <x v="1"/>
    <x v="0"/>
    <x v="36"/>
  </r>
  <r>
    <x v="3773"/>
    <s v="Female"/>
    <x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x v="624"/>
    <x v="3"/>
    <n v="25.2"/>
    <x v="1"/>
    <x v="1"/>
    <x v="0"/>
    <x v="38"/>
  </r>
  <r>
    <x v="3774"/>
    <s v="Male"/>
    <x v="1"/>
    <s v="Yes"/>
    <s v="Yes"/>
    <n v="52"/>
    <s v="Yes"/>
    <s v="Yes"/>
    <s v="DSL"/>
    <s v="No"/>
    <s v="Yes"/>
    <s v="Yes"/>
    <s v="No"/>
    <s v="Yes"/>
    <s v="Yes"/>
    <s v="One year"/>
    <s v="Yes"/>
    <s v="Electronic check"/>
    <x v="524"/>
    <x v="2"/>
    <n v="4079.55"/>
    <x v="0"/>
    <x v="0"/>
    <x v="0"/>
    <x v="34"/>
  </r>
  <r>
    <x v="3775"/>
    <s v="Male"/>
    <x v="1"/>
    <s v="No"/>
    <s v="No"/>
    <n v="41"/>
    <s v="Yes"/>
    <s v="Yes"/>
    <s v="Fiber optic"/>
    <s v="No"/>
    <s v="No"/>
    <s v="Yes"/>
    <s v="No"/>
    <s v="Yes"/>
    <s v="Yes"/>
    <s v="Month-to-month"/>
    <s v="Yes"/>
    <s v="Electronic check"/>
    <x v="1100"/>
    <x v="2"/>
    <n v="4187.75"/>
    <x v="1"/>
    <x v="1"/>
    <x v="0"/>
    <x v="28"/>
  </r>
  <r>
    <x v="3776"/>
    <s v="Male"/>
    <x v="0"/>
    <s v="Yes"/>
    <s v="No"/>
    <n v="43"/>
    <s v="Yes"/>
    <s v="No"/>
    <s v="DSL"/>
    <s v="No"/>
    <s v="No"/>
    <s v="No"/>
    <s v="No"/>
    <s v="Yes"/>
    <s v="No"/>
    <s v="One year"/>
    <s v="Yes"/>
    <s v="Mailed check"/>
    <x v="1311"/>
    <x v="1"/>
    <n v="2391.15"/>
    <x v="0"/>
    <x v="0"/>
    <x v="0"/>
    <x v="8"/>
  </r>
  <r>
    <x v="3777"/>
    <s v="Female"/>
    <x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70"/>
    <x v="3"/>
    <n v="890.5"/>
    <x v="0"/>
    <x v="0"/>
    <x v="0"/>
    <x v="10"/>
  </r>
  <r>
    <x v="3778"/>
    <s v="Male"/>
    <x v="0"/>
    <s v="No"/>
    <s v="No"/>
    <n v="3"/>
    <s v="Yes"/>
    <s v="Yes"/>
    <s v="DSL"/>
    <s v="No"/>
    <s v="No"/>
    <s v="No"/>
    <s v="No"/>
    <s v="No"/>
    <s v="No"/>
    <s v="Month-to-month"/>
    <s v="No"/>
    <s v="Bank transfer (automatic)"/>
    <x v="981"/>
    <x v="1"/>
    <n v="137.25"/>
    <x v="0"/>
    <x v="0"/>
    <x v="0"/>
    <x v="9"/>
  </r>
  <r>
    <x v="3779"/>
    <s v="Male"/>
    <x v="1"/>
    <s v="Yes"/>
    <s v="Yes"/>
    <n v="66"/>
    <s v="Yes"/>
    <s v="Yes"/>
    <s v="DSL"/>
    <s v="Yes"/>
    <s v="Yes"/>
    <s v="Yes"/>
    <s v="Yes"/>
    <s v="Yes"/>
    <s v="No"/>
    <s v="Two year"/>
    <s v="No"/>
    <s v="Credit card (automatic)"/>
    <x v="630"/>
    <x v="2"/>
    <n v="5154.6000000000004"/>
    <x v="1"/>
    <x v="1"/>
    <x v="0"/>
    <x v="41"/>
  </r>
  <r>
    <x v="3780"/>
    <s v="Male"/>
    <x v="0"/>
    <s v="Yes"/>
    <s v="Yes"/>
    <n v="55"/>
    <s v="Yes"/>
    <s v="No"/>
    <s v="DSL"/>
    <s v="No"/>
    <s v="No"/>
    <s v="Yes"/>
    <s v="Yes"/>
    <s v="No"/>
    <s v="No"/>
    <s v="Two year"/>
    <s v="Yes"/>
    <s v="Credit card (automatic)"/>
    <x v="917"/>
    <x v="1"/>
    <n v="3119.9"/>
    <x v="0"/>
    <x v="0"/>
    <x v="0"/>
    <x v="16"/>
  </r>
  <r>
    <x v="3781"/>
    <s v="Male"/>
    <x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142"/>
    <x v="3"/>
    <n v="529.5"/>
    <x v="0"/>
    <x v="0"/>
    <x v="0"/>
    <x v="10"/>
  </r>
  <r>
    <x v="3782"/>
    <s v="Female"/>
    <x v="0"/>
    <s v="No"/>
    <s v="Yes"/>
    <n v="12"/>
    <s v="Yes"/>
    <s v="Yes"/>
    <s v="Fiber optic"/>
    <s v="No"/>
    <s v="No"/>
    <s v="No"/>
    <s v="No"/>
    <s v="Yes"/>
    <s v="No"/>
    <s v="Month-to-month"/>
    <s v="Yes"/>
    <s v="Electronic check"/>
    <x v="398"/>
    <x v="2"/>
    <n v="966.55"/>
    <x v="0"/>
    <x v="0"/>
    <x v="0"/>
    <x v="50"/>
  </r>
  <r>
    <x v="3783"/>
    <s v="Female"/>
    <x v="0"/>
    <s v="Yes"/>
    <s v="No"/>
    <n v="66"/>
    <s v="Yes"/>
    <s v="Yes"/>
    <s v="Fiber optic"/>
    <s v="No"/>
    <s v="Yes"/>
    <s v="Yes"/>
    <s v="No"/>
    <s v="Yes"/>
    <s v="Yes"/>
    <s v="Month-to-month"/>
    <s v="Yes"/>
    <s v="Electronic check"/>
    <x v="704"/>
    <x v="2"/>
    <n v="6936.85"/>
    <x v="0"/>
    <x v="0"/>
    <x v="0"/>
    <x v="7"/>
  </r>
  <r>
    <x v="3784"/>
    <s v="Male"/>
    <x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x v="1171"/>
    <x v="2"/>
    <n v="3496.3"/>
    <x v="1"/>
    <x v="1"/>
    <x v="0"/>
    <x v="39"/>
  </r>
  <r>
    <x v="3785"/>
    <s v="Male"/>
    <x v="1"/>
    <s v="Yes"/>
    <s v="No"/>
    <n v="10"/>
    <s v="Yes"/>
    <s v="Yes"/>
    <s v="Fiber optic"/>
    <s v="No"/>
    <s v="No"/>
    <s v="Yes"/>
    <s v="No"/>
    <s v="No"/>
    <s v="Yes"/>
    <s v="Month-to-month"/>
    <s v="Yes"/>
    <s v="Electronic check"/>
    <x v="590"/>
    <x v="2"/>
    <n v="914.3"/>
    <x v="1"/>
    <x v="1"/>
    <x v="0"/>
    <x v="17"/>
  </r>
  <r>
    <x v="3786"/>
    <s v="Male"/>
    <x v="0"/>
    <s v="Yes"/>
    <s v="Yes"/>
    <n v="27"/>
    <s v="Yes"/>
    <s v="Yes"/>
    <s v="Fiber optic"/>
    <s v="No"/>
    <s v="No"/>
    <s v="No"/>
    <s v="No"/>
    <s v="No"/>
    <s v="No"/>
    <s v="Month-to-month"/>
    <s v="Yes"/>
    <s v="Bank transfer (automatic)"/>
    <x v="863"/>
    <x v="2"/>
    <n v="1929"/>
    <x v="0"/>
    <x v="0"/>
    <x v="0"/>
    <x v="31"/>
  </r>
  <r>
    <x v="3787"/>
    <s v="Female"/>
    <x v="0"/>
    <s v="No"/>
    <s v="No"/>
    <n v="58"/>
    <s v="Yes"/>
    <s v="No"/>
    <s v="Fiber optic"/>
    <s v="No"/>
    <s v="No"/>
    <s v="No"/>
    <s v="Yes"/>
    <s v="Yes"/>
    <s v="Yes"/>
    <s v="Month-to-month"/>
    <s v="Yes"/>
    <s v="Electronic check"/>
    <x v="804"/>
    <x v="2"/>
    <n v="5817.7"/>
    <x v="0"/>
    <x v="0"/>
    <x v="0"/>
    <x v="36"/>
  </r>
  <r>
    <x v="3788"/>
    <s v="Male"/>
    <x v="0"/>
    <s v="Yes"/>
    <s v="No"/>
    <n v="54"/>
    <s v="Yes"/>
    <s v="No"/>
    <s v="Fiber optic"/>
    <s v="Yes"/>
    <s v="Yes"/>
    <s v="Yes"/>
    <s v="Yes"/>
    <s v="Yes"/>
    <s v="Yes"/>
    <s v="Two year"/>
    <s v="No"/>
    <s v="Bank transfer (automatic)"/>
    <x v="1312"/>
    <x v="2"/>
    <n v="6110.2"/>
    <x v="1"/>
    <x v="1"/>
    <x v="0"/>
    <x v="53"/>
  </r>
  <r>
    <x v="3789"/>
    <s v="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6"/>
    <x v="3"/>
    <n v="178.8"/>
    <x v="0"/>
    <x v="0"/>
    <x v="0"/>
    <x v="19"/>
  </r>
  <r>
    <x v="3790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70"/>
    <x v="3"/>
    <n v="28.3"/>
    <x v="1"/>
    <x v="1"/>
    <x v="0"/>
    <x v="10"/>
  </r>
  <r>
    <x v="3791"/>
    <s v="Male"/>
    <x v="0"/>
    <s v="No"/>
    <s v="No"/>
    <n v="6"/>
    <s v="Yes"/>
    <s v="No"/>
    <s v="Fiber optic"/>
    <s v="No"/>
    <s v="No"/>
    <s v="No"/>
    <s v="No"/>
    <s v="No"/>
    <s v="No"/>
    <s v="Month-to-month"/>
    <s v="Yes"/>
    <s v="Electronic check"/>
    <x v="915"/>
    <x v="2"/>
    <n v="435"/>
    <x v="0"/>
    <x v="0"/>
    <x v="0"/>
    <x v="29"/>
  </r>
  <r>
    <x v="3792"/>
    <s v="Female"/>
    <x v="1"/>
    <s v="No"/>
    <s v="No"/>
    <n v="26"/>
    <s v="Yes"/>
    <s v="No"/>
    <s v="Fiber optic"/>
    <s v="No"/>
    <s v="No"/>
    <s v="No"/>
    <s v="No"/>
    <s v="Yes"/>
    <s v="Yes"/>
    <s v="Month-to-month"/>
    <s v="Yes"/>
    <s v="Electronic check"/>
    <x v="413"/>
    <x v="2"/>
    <n v="2351.8000000000002"/>
    <x v="1"/>
    <x v="1"/>
    <x v="0"/>
    <x v="68"/>
  </r>
  <r>
    <x v="3793"/>
    <s v="Fe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2"/>
    <x v="3"/>
    <n v="186.15"/>
    <x v="0"/>
    <x v="0"/>
    <x v="0"/>
    <x v="19"/>
  </r>
  <r>
    <x v="3794"/>
    <s v="Male"/>
    <x v="0"/>
    <s v="Yes"/>
    <s v="No"/>
    <n v="8"/>
    <s v="Yes"/>
    <s v="No"/>
    <s v="DSL"/>
    <s v="No"/>
    <s v="Yes"/>
    <s v="Yes"/>
    <s v="No"/>
    <s v="No"/>
    <s v="No"/>
    <s v="Month-to-month"/>
    <s v="Yes"/>
    <s v="Mailed check"/>
    <x v="325"/>
    <x v="1"/>
    <n v="445.85"/>
    <x v="0"/>
    <x v="0"/>
    <x v="0"/>
    <x v="16"/>
  </r>
  <r>
    <x v="3795"/>
    <s v="Male"/>
    <x v="0"/>
    <s v="No"/>
    <s v="No"/>
    <n v="12"/>
    <s v="Yes"/>
    <s v="No"/>
    <s v="Fiber optic"/>
    <s v="No"/>
    <s v="No"/>
    <s v="No"/>
    <s v="No"/>
    <s v="Yes"/>
    <s v="No"/>
    <s v="Month-to-month"/>
    <s v="Yes"/>
    <s v="Electronic check"/>
    <x v="383"/>
    <x v="2"/>
    <n v="912"/>
    <x v="0"/>
    <x v="0"/>
    <x v="0"/>
    <x v="34"/>
  </r>
  <r>
    <x v="3796"/>
    <s v="Female"/>
    <x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x v="1313"/>
    <x v="1"/>
    <n v="679.55"/>
    <x v="1"/>
    <x v="1"/>
    <x v="0"/>
    <x v="33"/>
  </r>
  <r>
    <x v="3797"/>
    <s v="Male"/>
    <x v="0"/>
    <s v="Yes"/>
    <s v="No"/>
    <n v="43"/>
    <s v="Yes"/>
    <s v="Yes"/>
    <s v="DSL"/>
    <s v="Yes"/>
    <s v="No"/>
    <s v="Yes"/>
    <s v="No"/>
    <s v="Yes"/>
    <s v="Yes"/>
    <s v="One year"/>
    <s v="Yes"/>
    <s v="Electronic check"/>
    <x v="1005"/>
    <x v="2"/>
    <n v="3581.6"/>
    <x v="0"/>
    <x v="0"/>
    <x v="0"/>
    <x v="30"/>
  </r>
  <r>
    <x v="3798"/>
    <s v="Male"/>
    <x v="0"/>
    <s v="No"/>
    <s v="No"/>
    <n v="42"/>
    <s v="Yes"/>
    <s v="Yes"/>
    <s v="Fiber optic"/>
    <s v="No"/>
    <s v="No"/>
    <s v="No"/>
    <s v="Yes"/>
    <s v="Yes"/>
    <s v="Yes"/>
    <s v="Month-to-month"/>
    <s v="Yes"/>
    <s v="Electronic check"/>
    <x v="442"/>
    <x v="2"/>
    <n v="4222.95"/>
    <x v="0"/>
    <x v="0"/>
    <x v="0"/>
    <x v="5"/>
  </r>
  <r>
    <x v="3799"/>
    <s v="Female"/>
    <x v="0"/>
    <s v="No"/>
    <s v="No"/>
    <n v="31"/>
    <s v="Yes"/>
    <s v="Yes"/>
    <s v="DSL"/>
    <s v="Yes"/>
    <s v="No"/>
    <s v="Yes"/>
    <s v="Yes"/>
    <s v="No"/>
    <s v="No"/>
    <s v="Month-to-month"/>
    <s v="No"/>
    <s v="Credit card (automatic)"/>
    <x v="1119"/>
    <x v="1"/>
    <n v="1994.3"/>
    <x v="1"/>
    <x v="1"/>
    <x v="0"/>
    <x v="22"/>
  </r>
  <r>
    <x v="3800"/>
    <s v="Female"/>
    <x v="0"/>
    <s v="No"/>
    <s v="Yes"/>
    <n v="66"/>
    <s v="Yes"/>
    <s v="Yes"/>
    <s v="Fiber optic"/>
    <s v="Yes"/>
    <s v="No"/>
    <s v="Yes"/>
    <s v="Yes"/>
    <s v="No"/>
    <s v="No"/>
    <s v="Two year"/>
    <s v="Yes"/>
    <s v="Credit card (automatic)"/>
    <x v="579"/>
    <x v="2"/>
    <n v="5930.05"/>
    <x v="0"/>
    <x v="0"/>
    <x v="0"/>
    <x v="68"/>
  </r>
  <r>
    <x v="3801"/>
    <s v="Female"/>
    <x v="1"/>
    <s v="No"/>
    <s v="No"/>
    <n v="18"/>
    <s v="Yes"/>
    <s v="Yes"/>
    <s v="Fiber optic"/>
    <s v="No"/>
    <s v="Yes"/>
    <s v="No"/>
    <s v="Yes"/>
    <s v="No"/>
    <s v="No"/>
    <s v="Month-to-month"/>
    <s v="Yes"/>
    <s v="Electronic check"/>
    <x v="324"/>
    <x v="2"/>
    <n v="1505.85"/>
    <x v="1"/>
    <x v="1"/>
    <x v="0"/>
    <x v="32"/>
  </r>
  <r>
    <x v="3802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7"/>
    <x v="3"/>
    <n v="20"/>
    <x v="0"/>
    <x v="0"/>
    <x v="0"/>
    <x v="19"/>
  </r>
  <r>
    <x v="3803"/>
    <s v="Male"/>
    <x v="0"/>
    <s v="Yes"/>
    <s v="No"/>
    <n v="61"/>
    <s v="Yes"/>
    <s v="Yes"/>
    <s v="Fiber optic"/>
    <s v="No"/>
    <s v="Yes"/>
    <s v="No"/>
    <s v="Yes"/>
    <s v="Yes"/>
    <s v="No"/>
    <s v="Two year"/>
    <s v="Yes"/>
    <s v="Electronic check"/>
    <x v="400"/>
    <x v="2"/>
    <n v="5638.3"/>
    <x v="1"/>
    <x v="1"/>
    <x v="0"/>
    <x v="40"/>
  </r>
  <r>
    <x v="3804"/>
    <s v="Male"/>
    <x v="0"/>
    <s v="No"/>
    <s v="No"/>
    <n v="10"/>
    <s v="Yes"/>
    <s v="Yes"/>
    <s v="Fiber optic"/>
    <s v="No"/>
    <s v="Yes"/>
    <s v="No"/>
    <s v="No"/>
    <s v="No"/>
    <s v="No"/>
    <s v="Month-to-month"/>
    <s v="No"/>
    <s v="Electronic check"/>
    <x v="43"/>
    <x v="2"/>
    <n v="797.25"/>
    <x v="0"/>
    <x v="0"/>
    <x v="0"/>
    <x v="30"/>
  </r>
  <r>
    <x v="3805"/>
    <s v="Male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943"/>
    <x v="2"/>
    <n v="71.650000000000006"/>
    <x v="1"/>
    <x v="1"/>
    <x v="0"/>
    <x v="67"/>
  </r>
  <r>
    <x v="3806"/>
    <s v="Female"/>
    <x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x v="625"/>
    <x v="2"/>
    <n v="1359.45"/>
    <x v="0"/>
    <x v="0"/>
    <x v="0"/>
    <x v="59"/>
  </r>
  <r>
    <x v="3807"/>
    <s v="Male"/>
    <x v="0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x v="516"/>
    <x v="2"/>
    <n v="2542.4499999999998"/>
    <x v="1"/>
    <x v="1"/>
    <x v="0"/>
    <x v="7"/>
  </r>
  <r>
    <x v="3808"/>
    <s v="Female"/>
    <x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70"/>
    <x v="3"/>
    <n v="54.7"/>
    <x v="0"/>
    <x v="0"/>
    <x v="0"/>
    <x v="10"/>
  </r>
  <r>
    <x v="3809"/>
    <s v="Male"/>
    <x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2"/>
    <x v="3"/>
    <n v="989.05"/>
    <x v="0"/>
    <x v="0"/>
    <x v="0"/>
    <x v="19"/>
  </r>
  <r>
    <x v="3810"/>
    <s v="Male"/>
    <x v="0"/>
    <s v="Yes"/>
    <s v="Yes"/>
    <n v="1"/>
    <s v="Yes"/>
    <s v="No"/>
    <s v="DSL"/>
    <s v="No"/>
    <s v="No"/>
    <s v="No"/>
    <s v="No"/>
    <s v="No"/>
    <s v="No"/>
    <s v="Month-to-month"/>
    <s v="No"/>
    <s v="Electronic check"/>
    <x v="817"/>
    <x v="1"/>
    <n v="44.55"/>
    <x v="0"/>
    <x v="0"/>
    <x v="0"/>
    <x v="25"/>
  </r>
  <r>
    <x v="3811"/>
    <s v="Male"/>
    <x v="0"/>
    <s v="No"/>
    <s v="No"/>
    <n v="2"/>
    <s v="Yes"/>
    <s v="No"/>
    <s v="DSL"/>
    <s v="Yes"/>
    <s v="No"/>
    <s v="No"/>
    <s v="Yes"/>
    <s v="No"/>
    <s v="No"/>
    <s v="Month-to-month"/>
    <s v="Yes"/>
    <s v="Mailed check"/>
    <x v="240"/>
    <x v="1"/>
    <n v="87.3"/>
    <x v="0"/>
    <x v="0"/>
    <x v="0"/>
    <x v="2"/>
  </r>
  <r>
    <x v="3812"/>
    <s v="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165"/>
    <x v="3"/>
    <n v="351.55"/>
    <x v="0"/>
    <x v="0"/>
    <x v="0"/>
    <x v="19"/>
  </r>
  <r>
    <x v="3813"/>
    <s v="Male"/>
    <x v="0"/>
    <s v="Yes"/>
    <s v="Yes"/>
    <n v="69"/>
    <s v="Yes"/>
    <s v="Yes"/>
    <s v="Fiber optic"/>
    <s v="No"/>
    <s v="Yes"/>
    <s v="Yes"/>
    <s v="No"/>
    <s v="Yes"/>
    <s v="Yes"/>
    <s v="Two year"/>
    <s v="Yes"/>
    <s v="Electronic check"/>
    <x v="228"/>
    <x v="2"/>
    <n v="7297.75"/>
    <x v="0"/>
    <x v="0"/>
    <x v="0"/>
    <x v="7"/>
  </r>
  <r>
    <x v="3814"/>
    <s v="Male"/>
    <x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x v="1314"/>
    <x v="2"/>
    <n v="6301.7"/>
    <x v="0"/>
    <x v="0"/>
    <x v="0"/>
    <x v="6"/>
  </r>
  <r>
    <x v="3815"/>
    <s v="Female"/>
    <x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x v="460"/>
    <x v="2"/>
    <n v="210.3"/>
    <x v="1"/>
    <x v="1"/>
    <x v="0"/>
    <x v="59"/>
  </r>
  <r>
    <x v="3816"/>
    <s v="Male"/>
    <x v="1"/>
    <s v="Yes"/>
    <s v="Yes"/>
    <n v="50"/>
    <s v="Yes"/>
    <s v="Yes"/>
    <s v="DSL"/>
    <s v="Yes"/>
    <s v="Yes"/>
    <s v="Yes"/>
    <s v="No"/>
    <s v="No"/>
    <s v="Yes"/>
    <s v="Two year"/>
    <s v="Yes"/>
    <s v="Bank transfer (automatic)"/>
    <x v="77"/>
    <x v="2"/>
    <n v="3822.45"/>
    <x v="0"/>
    <x v="0"/>
    <x v="0"/>
    <x v="27"/>
  </r>
  <r>
    <x v="3817"/>
    <s v="Female"/>
    <x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02"/>
    <x v="3"/>
    <n v="1048.45"/>
    <x v="0"/>
    <x v="0"/>
    <x v="0"/>
    <x v="19"/>
  </r>
  <r>
    <x v="3818"/>
    <s v="Female"/>
    <x v="0"/>
    <s v="Yes"/>
    <s v="No"/>
    <n v="58"/>
    <s v="Yes"/>
    <s v="Yes"/>
    <s v="Fiber optic"/>
    <s v="Yes"/>
    <s v="Yes"/>
    <s v="No"/>
    <s v="Yes"/>
    <s v="Yes"/>
    <s v="Yes"/>
    <s v="Two year"/>
    <s v="Yes"/>
    <s v="Credit card (automatic)"/>
    <x v="1219"/>
    <x v="2"/>
    <n v="6393.65"/>
    <x v="0"/>
    <x v="0"/>
    <x v="0"/>
    <x v="72"/>
  </r>
  <r>
    <x v="3819"/>
    <s v="Male"/>
    <x v="0"/>
    <s v="No"/>
    <s v="No"/>
    <n v="46"/>
    <s v="No"/>
    <s v="No phone service"/>
    <s v="DSL"/>
    <s v="Yes"/>
    <s v="No"/>
    <s v="No"/>
    <s v="No"/>
    <s v="No"/>
    <s v="No"/>
    <s v="One year"/>
    <s v="Yes"/>
    <s v="Bank transfer (automatic)"/>
    <x v="300"/>
    <x v="0"/>
    <n v="1489.3"/>
    <x v="0"/>
    <x v="0"/>
    <x v="0"/>
    <x v="58"/>
  </r>
  <r>
    <x v="3820"/>
    <s v="Male"/>
    <x v="1"/>
    <s v="Yes"/>
    <s v="No"/>
    <n v="72"/>
    <s v="Yes"/>
    <s v="Yes"/>
    <s v="Fiber optic"/>
    <s v="Yes"/>
    <s v="Yes"/>
    <s v="Yes"/>
    <s v="Yes"/>
    <s v="Yes"/>
    <s v="Yes"/>
    <s v="Month-to-month"/>
    <s v="Yes"/>
    <s v="Credit card (automatic)"/>
    <x v="1315"/>
    <x v="2"/>
    <n v="8061.5"/>
    <x v="0"/>
    <x v="0"/>
    <x v="0"/>
    <x v="13"/>
  </r>
  <r>
    <x v="3821"/>
    <s v="Female"/>
    <x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x v="526"/>
    <x v="2"/>
    <n v="74.2"/>
    <x v="1"/>
    <x v="1"/>
    <x v="0"/>
    <x v="59"/>
  </r>
  <r>
    <x v="3822"/>
    <s v="Female"/>
    <x v="0"/>
    <s v="Yes"/>
    <s v="Yes"/>
    <n v="6"/>
    <s v="Yes"/>
    <s v="Yes"/>
    <s v="Fiber optic"/>
    <s v="No"/>
    <s v="Yes"/>
    <s v="Yes"/>
    <s v="No"/>
    <s v="Yes"/>
    <s v="No"/>
    <s v="Month-to-month"/>
    <s v="Yes"/>
    <s v="Mailed check"/>
    <x v="1025"/>
    <x v="2"/>
    <n v="518.75"/>
    <x v="0"/>
    <x v="0"/>
    <x v="0"/>
    <x v="40"/>
  </r>
  <r>
    <x v="3823"/>
    <s v="Male"/>
    <x v="0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x v="546"/>
    <x v="2"/>
    <n v="5763.15"/>
    <x v="0"/>
    <x v="0"/>
    <x v="0"/>
    <x v="41"/>
  </r>
  <r>
    <x v="3824"/>
    <s v="Male"/>
    <x v="0"/>
    <s v="No"/>
    <s v="No"/>
    <n v="4"/>
    <s v="Yes"/>
    <s v="No"/>
    <s v="DSL"/>
    <s v="No"/>
    <s v="No"/>
    <s v="No"/>
    <s v="No"/>
    <s v="No"/>
    <s v="Yes"/>
    <s v="Month-to-month"/>
    <s v="Yes"/>
    <s v="Mailed check"/>
    <x v="25"/>
    <x v="1"/>
    <n v="238.5"/>
    <x v="0"/>
    <x v="0"/>
    <x v="0"/>
    <x v="16"/>
  </r>
  <r>
    <x v="3825"/>
    <s v="Female"/>
    <x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95"/>
    <x v="3"/>
    <n v="1031.7"/>
    <x v="0"/>
    <x v="0"/>
    <x v="0"/>
    <x v="10"/>
  </r>
  <r>
    <x v="3826"/>
    <s v="Male"/>
    <x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15"/>
    <x v="3"/>
    <s v=" "/>
    <x v="0"/>
    <x v="0"/>
    <x v="0"/>
    <x v="38"/>
  </r>
  <r>
    <x v="3827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507"/>
    <x v="3"/>
    <n v="34.799999999999997"/>
    <x v="0"/>
    <x v="0"/>
    <x v="0"/>
    <x v="19"/>
  </r>
  <r>
    <x v="3828"/>
    <s v="Female"/>
    <x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95"/>
    <x v="3"/>
    <n v="1319.95"/>
    <x v="0"/>
    <x v="0"/>
    <x v="0"/>
    <x v="10"/>
  </r>
  <r>
    <x v="3829"/>
    <s v="Male"/>
    <x v="1"/>
    <s v="Yes"/>
    <s v="No"/>
    <n v="43"/>
    <s v="Yes"/>
    <s v="Yes"/>
    <s v="Fiber optic"/>
    <s v="No"/>
    <s v="Yes"/>
    <s v="No"/>
    <s v="No"/>
    <s v="Yes"/>
    <s v="Yes"/>
    <s v="Month-to-month"/>
    <s v="Yes"/>
    <s v="Electronic check"/>
    <x v="532"/>
    <x v="2"/>
    <n v="4388.3999999999996"/>
    <x v="1"/>
    <x v="1"/>
    <x v="0"/>
    <x v="39"/>
  </r>
  <r>
    <x v="3830"/>
    <s v="Male"/>
    <x v="0"/>
    <s v="Yes"/>
    <s v="No"/>
    <n v="4"/>
    <s v="Yes"/>
    <s v="Yes"/>
    <s v="Fiber optic"/>
    <s v="No"/>
    <s v="Yes"/>
    <s v="No"/>
    <s v="No"/>
    <s v="Yes"/>
    <s v="Yes"/>
    <s v="Month-to-month"/>
    <s v="Yes"/>
    <s v="Electronic check"/>
    <x v="1224"/>
    <x v="2"/>
    <n v="420.2"/>
    <x v="1"/>
    <x v="1"/>
    <x v="0"/>
    <x v="5"/>
  </r>
  <r>
    <x v="3831"/>
    <s v="Male"/>
    <x v="1"/>
    <s v="Yes"/>
    <s v="No"/>
    <n v="25"/>
    <s v="Yes"/>
    <s v="Yes"/>
    <s v="Fiber optic"/>
    <s v="Yes"/>
    <s v="No"/>
    <s v="No"/>
    <s v="No"/>
    <s v="No"/>
    <s v="Yes"/>
    <s v="One year"/>
    <s v="Yes"/>
    <s v="Electronic check"/>
    <x v="149"/>
    <x v="2"/>
    <n v="2177.4499999999998"/>
    <x v="1"/>
    <x v="1"/>
    <x v="0"/>
    <x v="6"/>
  </r>
  <r>
    <x v="3832"/>
    <s v="Female"/>
    <x v="0"/>
    <s v="Yes"/>
    <s v="No"/>
    <n v="51"/>
    <s v="Yes"/>
    <s v="Yes"/>
    <s v="DSL"/>
    <s v="No"/>
    <s v="Yes"/>
    <s v="No"/>
    <s v="Yes"/>
    <s v="Yes"/>
    <s v="Yes"/>
    <s v="One year"/>
    <s v="Yes"/>
    <s v="Credit card (automatic)"/>
    <x v="1316"/>
    <x v="2"/>
    <n v="3950.85"/>
    <x v="0"/>
    <x v="0"/>
    <x v="0"/>
    <x v="41"/>
  </r>
  <r>
    <x v="3833"/>
    <s v="Male"/>
    <x v="0"/>
    <s v="No"/>
    <s v="No"/>
    <n v="12"/>
    <s v="Yes"/>
    <s v="Yes"/>
    <s v="DSL"/>
    <s v="No"/>
    <s v="No"/>
    <s v="Yes"/>
    <s v="No"/>
    <s v="Yes"/>
    <s v="Yes"/>
    <s v="Month-to-month"/>
    <s v="No"/>
    <s v="Bank transfer (automatic)"/>
    <x v="73"/>
    <x v="2"/>
    <n v="827.05"/>
    <x v="0"/>
    <x v="0"/>
    <x v="0"/>
    <x v="27"/>
  </r>
  <r>
    <x v="3834"/>
    <s v="Female"/>
    <x v="0"/>
    <s v="Yes"/>
    <s v="Yes"/>
    <n v="57"/>
    <s v="Yes"/>
    <s v="No"/>
    <s v="DSL"/>
    <s v="Yes"/>
    <s v="No"/>
    <s v="No"/>
    <s v="No"/>
    <s v="Yes"/>
    <s v="Yes"/>
    <s v="One year"/>
    <s v="Yes"/>
    <s v="Bank transfer (automatic)"/>
    <x v="647"/>
    <x v="2"/>
    <n v="3913.3"/>
    <x v="1"/>
    <x v="1"/>
    <x v="0"/>
    <x v="26"/>
  </r>
  <r>
    <x v="3835"/>
    <s v="Female"/>
    <x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47"/>
    <x v="3"/>
    <n v="533.5"/>
    <x v="0"/>
    <x v="0"/>
    <x v="0"/>
    <x v="19"/>
  </r>
  <r>
    <x v="3836"/>
    <s v="Female"/>
    <x v="0"/>
    <s v="Yes"/>
    <s v="No"/>
    <n v="64"/>
    <s v="Yes"/>
    <s v="Yes"/>
    <s v="DSL"/>
    <s v="No"/>
    <s v="No"/>
    <s v="Yes"/>
    <s v="Yes"/>
    <s v="No"/>
    <s v="No"/>
    <s v="One year"/>
    <s v="No"/>
    <s v="Bank transfer (automatic)"/>
    <x v="810"/>
    <x v="1"/>
    <n v="3756.45"/>
    <x v="0"/>
    <x v="0"/>
    <x v="0"/>
    <x v="55"/>
  </r>
  <r>
    <x v="3837"/>
    <s v="Female"/>
    <x v="0"/>
    <s v="No"/>
    <s v="No"/>
    <n v="4"/>
    <s v="Yes"/>
    <s v="No"/>
    <s v="Fiber optic"/>
    <s v="No"/>
    <s v="Yes"/>
    <s v="Yes"/>
    <s v="Yes"/>
    <s v="Yes"/>
    <s v="Yes"/>
    <s v="One year"/>
    <s v="Yes"/>
    <s v="Electronic check"/>
    <x v="711"/>
    <x v="2"/>
    <n v="443.9"/>
    <x v="1"/>
    <x v="1"/>
    <x v="0"/>
    <x v="12"/>
  </r>
  <r>
    <x v="3838"/>
    <s v="Female"/>
    <x v="0"/>
    <s v="No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x v="57"/>
    <x v="2"/>
    <n v="2599.9499999999998"/>
    <x v="0"/>
    <x v="0"/>
    <x v="0"/>
    <x v="39"/>
  </r>
  <r>
    <x v="3839"/>
    <s v="Female"/>
    <x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x v="3"/>
    <n v="284.3"/>
    <x v="0"/>
    <x v="0"/>
    <x v="0"/>
    <x v="19"/>
  </r>
  <r>
    <x v="3840"/>
    <s v="Male"/>
    <x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144"/>
    <x v="3"/>
    <n v="1740.8"/>
    <x v="0"/>
    <x v="0"/>
    <x v="0"/>
    <x v="45"/>
  </r>
  <r>
    <x v="3841"/>
    <s v="Male"/>
    <x v="1"/>
    <s v="Yes"/>
    <s v="No"/>
    <n v="36"/>
    <s v="Yes"/>
    <s v="Yes"/>
    <s v="Fiber optic"/>
    <s v="No"/>
    <s v="Yes"/>
    <s v="No"/>
    <s v="No"/>
    <s v="Yes"/>
    <s v="Yes"/>
    <s v="Month-to-month"/>
    <s v="Yes"/>
    <s v="Electronic check"/>
    <x v="305"/>
    <x v="2"/>
    <n v="3436.1"/>
    <x v="1"/>
    <x v="1"/>
    <x v="0"/>
    <x v="54"/>
  </r>
  <r>
    <x v="3842"/>
    <s v="Female"/>
    <x v="0"/>
    <s v="Yes"/>
    <s v="No"/>
    <n v="27"/>
    <s v="Yes"/>
    <s v="Yes"/>
    <s v="Fiber optic"/>
    <s v="No"/>
    <s v="No"/>
    <s v="No"/>
    <s v="No"/>
    <s v="Yes"/>
    <s v="Yes"/>
    <s v="Month-to-month"/>
    <s v="No"/>
    <s v="Credit card (automatic)"/>
    <x v="94"/>
    <x v="2"/>
    <n v="2462.5500000000002"/>
    <x v="0"/>
    <x v="0"/>
    <x v="0"/>
    <x v="36"/>
  </r>
  <r>
    <x v="3843"/>
    <s v="Male"/>
    <x v="1"/>
    <s v="Yes"/>
    <s v="No"/>
    <n v="1"/>
    <s v="Yes"/>
    <s v="No"/>
    <s v="Fiber optic"/>
    <s v="No"/>
    <s v="No"/>
    <s v="No"/>
    <s v="No"/>
    <s v="No"/>
    <s v="No"/>
    <s v="Month-to-month"/>
    <s v="No"/>
    <s v="Mailed check"/>
    <x v="439"/>
    <x v="2"/>
    <n v="70.849999999999994"/>
    <x v="1"/>
    <x v="1"/>
    <x v="0"/>
    <x v="4"/>
  </r>
  <r>
    <x v="3844"/>
    <s v="Female"/>
    <x v="0"/>
    <s v="No"/>
    <s v="No"/>
    <n v="35"/>
    <s v="Yes"/>
    <s v="Yes"/>
    <s v="DSL"/>
    <s v="Yes"/>
    <s v="No"/>
    <s v="Yes"/>
    <s v="Yes"/>
    <s v="Yes"/>
    <s v="Yes"/>
    <s v="One year"/>
    <s v="Yes"/>
    <s v="Credit card (automatic)"/>
    <x v="121"/>
    <x v="2"/>
    <n v="3110.1"/>
    <x v="1"/>
    <x v="1"/>
    <x v="0"/>
    <x v="61"/>
  </r>
  <r>
    <x v="3845"/>
    <s v="Male"/>
    <x v="0"/>
    <s v="No"/>
    <s v="No"/>
    <n v="4"/>
    <s v="Yes"/>
    <s v="No"/>
    <s v="Fiber optic"/>
    <s v="No"/>
    <s v="No"/>
    <s v="Yes"/>
    <s v="No"/>
    <s v="No"/>
    <s v="No"/>
    <s v="Month-to-month"/>
    <s v="Yes"/>
    <s v="Electronic check"/>
    <x v="145"/>
    <x v="2"/>
    <n v="280.85000000000002"/>
    <x v="1"/>
    <x v="1"/>
    <x v="0"/>
    <x v="59"/>
  </r>
  <r>
    <x v="3846"/>
    <s v="Female"/>
    <x v="0"/>
    <s v="Yes"/>
    <s v="Yes"/>
    <n v="8"/>
    <s v="Yes"/>
    <s v="No"/>
    <s v="DSL"/>
    <s v="No"/>
    <s v="No"/>
    <s v="No"/>
    <s v="No"/>
    <s v="No"/>
    <s v="No"/>
    <s v="Month-to-month"/>
    <s v="Yes"/>
    <s v="Electronic check"/>
    <x v="1115"/>
    <x v="1"/>
    <n v="411.75"/>
    <x v="0"/>
    <x v="0"/>
    <x v="0"/>
    <x v="25"/>
  </r>
  <r>
    <x v="3847"/>
    <s v="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87"/>
    <x v="3"/>
    <n v="198.6"/>
    <x v="0"/>
    <x v="0"/>
    <x v="0"/>
    <x v="19"/>
  </r>
  <r>
    <x v="3848"/>
    <s v="Female"/>
    <x v="0"/>
    <s v="No"/>
    <s v="No"/>
    <n v="2"/>
    <s v="Yes"/>
    <s v="No"/>
    <s v="DSL"/>
    <s v="No"/>
    <s v="Yes"/>
    <s v="No"/>
    <s v="No"/>
    <s v="No"/>
    <s v="No"/>
    <s v="Month-to-month"/>
    <s v="No"/>
    <s v="Mailed check"/>
    <x v="835"/>
    <x v="1"/>
    <n v="103.7"/>
    <x v="0"/>
    <x v="0"/>
    <x v="0"/>
    <x v="33"/>
  </r>
  <r>
    <x v="3849"/>
    <s v="Female"/>
    <x v="0"/>
    <s v="Yes"/>
    <s v="No"/>
    <n v="58"/>
    <s v="Yes"/>
    <s v="Yes"/>
    <s v="Fiber optic"/>
    <s v="Yes"/>
    <s v="Yes"/>
    <s v="Yes"/>
    <s v="No"/>
    <s v="Yes"/>
    <s v="Yes"/>
    <s v="Two year"/>
    <s v="Yes"/>
    <s v="Bank transfer (automatic)"/>
    <x v="1307"/>
    <x v="2"/>
    <n v="6144.55"/>
    <x v="1"/>
    <x v="1"/>
    <x v="0"/>
    <x v="72"/>
  </r>
  <r>
    <x v="3850"/>
    <s v="Male"/>
    <x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x v="633"/>
    <x v="2"/>
    <n v="4089.45"/>
    <x v="0"/>
    <x v="0"/>
    <x v="0"/>
    <x v="79"/>
  </r>
  <r>
    <x v="3851"/>
    <s v="Female"/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61"/>
    <x v="3"/>
    <n v="864.2"/>
    <x v="0"/>
    <x v="0"/>
    <x v="0"/>
    <x v="10"/>
  </r>
  <r>
    <x v="3852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165"/>
    <x v="3"/>
    <n v="19.649999999999999"/>
    <x v="0"/>
    <x v="0"/>
    <x v="0"/>
    <x v="19"/>
  </r>
  <r>
    <x v="3853"/>
    <s v="Male"/>
    <x v="0"/>
    <s v="No"/>
    <s v="No"/>
    <n v="46"/>
    <s v="Yes"/>
    <s v="Yes"/>
    <s v="Fiber optic"/>
    <s v="No"/>
    <s v="No"/>
    <s v="No"/>
    <s v="No"/>
    <s v="No"/>
    <s v="No"/>
    <s v="Month-to-month"/>
    <s v="No"/>
    <s v="Bank transfer (automatic)"/>
    <x v="1220"/>
    <x v="2"/>
    <n v="3249.4"/>
    <x v="0"/>
    <x v="0"/>
    <x v="0"/>
    <x v="71"/>
  </r>
  <r>
    <x v="3854"/>
    <s v="Female"/>
    <x v="0"/>
    <s v="Yes"/>
    <s v="No"/>
    <n v="50"/>
    <s v="Yes"/>
    <s v="Yes"/>
    <s v="Fiber optic"/>
    <s v="Yes"/>
    <s v="Yes"/>
    <s v="No"/>
    <s v="Yes"/>
    <s v="Yes"/>
    <s v="Yes"/>
    <s v="Month-to-month"/>
    <s v="Yes"/>
    <s v="Bank transfer (automatic)"/>
    <x v="1161"/>
    <x v="2"/>
    <n v="5405.8"/>
    <x v="0"/>
    <x v="0"/>
    <x v="0"/>
    <x v="53"/>
  </r>
  <r>
    <x v="3855"/>
    <s v="Male"/>
    <x v="0"/>
    <s v="Yes"/>
    <s v="Yes"/>
    <n v="53"/>
    <s v="Yes"/>
    <s v="No"/>
    <s v="DSL"/>
    <s v="No"/>
    <s v="Yes"/>
    <s v="No"/>
    <s v="Yes"/>
    <s v="Yes"/>
    <s v="No"/>
    <s v="Month-to-month"/>
    <s v="No"/>
    <s v="Credit card (automatic)"/>
    <x v="210"/>
    <x v="1"/>
    <n v="3363.8"/>
    <x v="0"/>
    <x v="0"/>
    <x v="0"/>
    <x v="22"/>
  </r>
  <r>
    <x v="3856"/>
    <s v="Male"/>
    <x v="0"/>
    <s v="Yes"/>
    <s v="No"/>
    <n v="61"/>
    <s v="Yes"/>
    <s v="Yes"/>
    <s v="Fiber optic"/>
    <s v="No"/>
    <s v="Yes"/>
    <s v="Yes"/>
    <s v="Yes"/>
    <s v="Yes"/>
    <s v="Yes"/>
    <s v="Month-to-month"/>
    <s v="Yes"/>
    <s v="Electronic check"/>
    <x v="973"/>
    <x v="2"/>
    <n v="7132.15"/>
    <x v="0"/>
    <x v="0"/>
    <x v="0"/>
    <x v="74"/>
  </r>
  <r>
    <x v="3857"/>
    <s v="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6"/>
    <x v="3"/>
    <n v="93.55"/>
    <x v="0"/>
    <x v="0"/>
    <x v="0"/>
    <x v="14"/>
  </r>
  <r>
    <x v="3858"/>
    <s v="Male"/>
    <x v="0"/>
    <s v="No"/>
    <s v="No"/>
    <n v="47"/>
    <s v="Yes"/>
    <s v="No"/>
    <s v="DSL"/>
    <s v="Yes"/>
    <s v="Yes"/>
    <s v="Yes"/>
    <s v="Yes"/>
    <s v="Yes"/>
    <s v="Yes"/>
    <s v="One year"/>
    <s v="Yes"/>
    <s v="Bank transfer (automatic)"/>
    <x v="1317"/>
    <x v="2"/>
    <n v="4138.8999999999996"/>
    <x v="0"/>
    <x v="0"/>
    <x v="0"/>
    <x v="70"/>
  </r>
  <r>
    <x v="3859"/>
    <s v="Female"/>
    <x v="0"/>
    <s v="No"/>
    <s v="No"/>
    <n v="54"/>
    <s v="Yes"/>
    <s v="Yes"/>
    <s v="Fiber optic"/>
    <s v="No"/>
    <s v="Yes"/>
    <s v="Yes"/>
    <s v="No"/>
    <s v="Yes"/>
    <s v="No"/>
    <s v="One year"/>
    <s v="Yes"/>
    <s v="Bank transfer (automatic)"/>
    <x v="365"/>
    <x v="2"/>
    <n v="5121.75"/>
    <x v="0"/>
    <x v="0"/>
    <x v="0"/>
    <x v="36"/>
  </r>
  <r>
    <x v="3860"/>
    <s v="Male"/>
    <x v="0"/>
    <s v="No"/>
    <s v="Yes"/>
    <n v="19"/>
    <s v="No"/>
    <s v="No phone service"/>
    <s v="DSL"/>
    <s v="No"/>
    <s v="No"/>
    <s v="No"/>
    <s v="No"/>
    <s v="No"/>
    <s v="No"/>
    <s v="Month-to-month"/>
    <s v="Yes"/>
    <s v="Credit card (automatic)"/>
    <x v="315"/>
    <x v="3"/>
    <n v="566.1"/>
    <x v="0"/>
    <x v="0"/>
    <x v="0"/>
    <x v="38"/>
  </r>
  <r>
    <x v="3861"/>
    <s v="Female"/>
    <x v="0"/>
    <s v="No"/>
    <s v="Yes"/>
    <n v="26"/>
    <s v="Yes"/>
    <s v="No"/>
    <s v="Fiber optic"/>
    <s v="No"/>
    <s v="Yes"/>
    <s v="Yes"/>
    <s v="Yes"/>
    <s v="Yes"/>
    <s v="Yes"/>
    <s v="Two year"/>
    <s v="Yes"/>
    <s v="Electronic check"/>
    <x v="406"/>
    <x v="2"/>
    <n v="2715.3"/>
    <x v="0"/>
    <x v="0"/>
    <x v="0"/>
    <x v="7"/>
  </r>
  <r>
    <x v="3862"/>
    <s v="Male"/>
    <x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39"/>
    <x v="3"/>
    <n v="1782.05"/>
    <x v="0"/>
    <x v="0"/>
    <x v="0"/>
    <x v="38"/>
  </r>
  <r>
    <x v="3863"/>
    <s v="Male"/>
    <x v="0"/>
    <s v="Yes"/>
    <s v="No"/>
    <n v="17"/>
    <s v="Yes"/>
    <s v="Yes"/>
    <s v="Fiber optic"/>
    <s v="No"/>
    <s v="Yes"/>
    <s v="Yes"/>
    <s v="No"/>
    <s v="Yes"/>
    <s v="Yes"/>
    <s v="Month-to-month"/>
    <s v="Yes"/>
    <s v="Electronic check"/>
    <x v="1318"/>
    <x v="2"/>
    <n v="1742.5"/>
    <x v="0"/>
    <x v="0"/>
    <x v="0"/>
    <x v="78"/>
  </r>
  <r>
    <x v="3864"/>
    <s v="Female"/>
    <x v="0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x v="1224"/>
    <x v="2"/>
    <n v="2983.8"/>
    <x v="1"/>
    <x v="1"/>
    <x v="0"/>
    <x v="5"/>
  </r>
  <r>
    <x v="3865"/>
    <s v="Female"/>
    <x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88"/>
    <x v="3"/>
    <n v="24"/>
    <x v="0"/>
    <x v="0"/>
    <x v="0"/>
    <x v="43"/>
  </r>
  <r>
    <x v="3866"/>
    <s v="Female"/>
    <x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30"/>
    <x v="3"/>
    <n v="485.9"/>
    <x v="0"/>
    <x v="0"/>
    <x v="0"/>
    <x v="45"/>
  </r>
  <r>
    <x v="3867"/>
    <s v="Female"/>
    <x v="0"/>
    <s v="Yes"/>
    <s v="No"/>
    <n v="26"/>
    <s v="Yes"/>
    <s v="No"/>
    <s v="DSL"/>
    <s v="No"/>
    <s v="Yes"/>
    <s v="Yes"/>
    <s v="No"/>
    <s v="Yes"/>
    <s v="Yes"/>
    <s v="Two year"/>
    <s v="Yes"/>
    <s v="Credit card (automatic)"/>
    <x v="440"/>
    <x v="2"/>
    <n v="1905.7"/>
    <x v="0"/>
    <x v="0"/>
    <x v="0"/>
    <x v="59"/>
  </r>
  <r>
    <x v="3868"/>
    <s v="Female"/>
    <x v="0"/>
    <s v="Yes"/>
    <s v="Yes"/>
    <n v="21"/>
    <s v="Yes"/>
    <s v="No"/>
    <s v="Fiber optic"/>
    <s v="No"/>
    <s v="Yes"/>
    <s v="No"/>
    <s v="No"/>
    <s v="No"/>
    <s v="No"/>
    <s v="Month-to-month"/>
    <s v="Yes"/>
    <s v="Bank transfer (automatic)"/>
    <x v="1214"/>
    <x v="2"/>
    <n v="1565.7"/>
    <x v="1"/>
    <x v="1"/>
    <x v="0"/>
    <x v="59"/>
  </r>
  <r>
    <x v="3869"/>
    <s v="Male"/>
    <x v="0"/>
    <s v="Yes"/>
    <s v="No"/>
    <n v="50"/>
    <s v="Yes"/>
    <s v="Yes"/>
    <s v="Fiber optic"/>
    <s v="No"/>
    <s v="Yes"/>
    <s v="No"/>
    <s v="No"/>
    <s v="Yes"/>
    <s v="Yes"/>
    <s v="One year"/>
    <s v="Yes"/>
    <s v="Electronic check"/>
    <x v="893"/>
    <x v="2"/>
    <n v="4858.7"/>
    <x v="0"/>
    <x v="0"/>
    <x v="0"/>
    <x v="28"/>
  </r>
  <r>
    <x v="3870"/>
    <s v="Female"/>
    <x v="0"/>
    <s v="Yes"/>
    <s v="No"/>
    <n v="68"/>
    <s v="No"/>
    <s v="No phone service"/>
    <s v="DSL"/>
    <s v="Yes"/>
    <s v="No"/>
    <s v="Yes"/>
    <s v="No"/>
    <s v="Yes"/>
    <s v="Yes"/>
    <s v="One year"/>
    <s v="Yes"/>
    <s v="Electronic check"/>
    <x v="60"/>
    <x v="1"/>
    <n v="3723.65"/>
    <x v="0"/>
    <x v="0"/>
    <x v="0"/>
    <x v="2"/>
  </r>
  <r>
    <x v="3871"/>
    <s v="Male"/>
    <x v="0"/>
    <s v="No"/>
    <s v="No"/>
    <n v="3"/>
    <s v="Yes"/>
    <s v="Yes"/>
    <s v="Fiber optic"/>
    <s v="No"/>
    <s v="No"/>
    <s v="Yes"/>
    <s v="No"/>
    <s v="Yes"/>
    <s v="Yes"/>
    <s v="Month-to-month"/>
    <s v="Yes"/>
    <s v="Bank transfer (automatic)"/>
    <x v="359"/>
    <x v="2"/>
    <n v="298.35000000000002"/>
    <x v="1"/>
    <x v="1"/>
    <x v="0"/>
    <x v="69"/>
  </r>
  <r>
    <x v="3872"/>
    <s v="Male"/>
    <x v="0"/>
    <s v="Yes"/>
    <s v="Yes"/>
    <n v="9"/>
    <s v="Yes"/>
    <s v="No"/>
    <s v="Fiber optic"/>
    <s v="No"/>
    <s v="No"/>
    <s v="Yes"/>
    <s v="Yes"/>
    <s v="Yes"/>
    <s v="Yes"/>
    <s v="Month-to-month"/>
    <s v="No"/>
    <s v="Electronic check"/>
    <x v="575"/>
    <x v="2"/>
    <n v="970.45"/>
    <x v="0"/>
    <x v="0"/>
    <x v="0"/>
    <x v="78"/>
  </r>
  <r>
    <x v="3873"/>
    <s v="Female"/>
    <x v="0"/>
    <s v="Yes"/>
    <s v="Yes"/>
    <n v="51"/>
    <s v="No"/>
    <s v="No phone service"/>
    <s v="DSL"/>
    <s v="Yes"/>
    <s v="No"/>
    <s v="No"/>
    <s v="Yes"/>
    <s v="No"/>
    <s v="No"/>
    <s v="Two year"/>
    <s v="No"/>
    <s v="Bank transfer (automatic)"/>
    <x v="764"/>
    <x v="0"/>
    <n v="1782"/>
    <x v="0"/>
    <x v="0"/>
    <x v="0"/>
    <x v="48"/>
  </r>
  <r>
    <x v="3874"/>
    <s v="Female"/>
    <x v="0"/>
    <s v="No"/>
    <s v="No"/>
    <n v="9"/>
    <s v="Yes"/>
    <s v="No"/>
    <s v="DSL"/>
    <s v="No"/>
    <s v="No"/>
    <s v="No"/>
    <s v="No"/>
    <s v="No"/>
    <s v="No"/>
    <s v="Month-to-month"/>
    <s v="Yes"/>
    <s v="Electronic check"/>
    <x v="392"/>
    <x v="1"/>
    <n v="405.7"/>
    <x v="0"/>
    <x v="0"/>
    <x v="0"/>
    <x v="64"/>
  </r>
  <r>
    <x v="3875"/>
    <s v="Male"/>
    <x v="1"/>
    <s v="Yes"/>
    <s v="Yes"/>
    <n v="41"/>
    <s v="Yes"/>
    <s v="Yes"/>
    <s v="Fiber optic"/>
    <s v="No"/>
    <s v="Yes"/>
    <s v="Yes"/>
    <s v="Yes"/>
    <s v="Yes"/>
    <s v="Yes"/>
    <s v="One year"/>
    <s v="Yes"/>
    <s v="Electronic check"/>
    <x v="1110"/>
    <x v="2"/>
    <n v="4534.8999999999996"/>
    <x v="1"/>
    <x v="1"/>
    <x v="0"/>
    <x v="42"/>
  </r>
  <r>
    <x v="3876"/>
    <s v="Male"/>
    <x v="0"/>
    <s v="No"/>
    <s v="No"/>
    <n v="22"/>
    <s v="Yes"/>
    <s v="Yes"/>
    <s v="Fiber optic"/>
    <s v="No"/>
    <s v="Yes"/>
    <s v="No"/>
    <s v="No"/>
    <s v="Yes"/>
    <s v="Yes"/>
    <s v="Month-to-month"/>
    <s v="Yes"/>
    <s v="Electronic check"/>
    <x v="1138"/>
    <x v="2"/>
    <n v="2415.9499999999998"/>
    <x v="0"/>
    <x v="0"/>
    <x v="0"/>
    <x v="39"/>
  </r>
  <r>
    <x v="3877"/>
    <s v="Female"/>
    <x v="0"/>
    <s v="Yes"/>
    <s v="Yes"/>
    <n v="21"/>
    <s v="No"/>
    <s v="No phone service"/>
    <s v="DSL"/>
    <s v="Yes"/>
    <s v="No"/>
    <s v="Yes"/>
    <s v="No"/>
    <s v="Yes"/>
    <s v="Yes"/>
    <s v="One year"/>
    <s v="Yes"/>
    <s v="Electronic check"/>
    <x v="378"/>
    <x v="1"/>
    <n v="1157.05"/>
    <x v="1"/>
    <x v="1"/>
    <x v="0"/>
    <x v="8"/>
  </r>
  <r>
    <x v="3878"/>
    <s v="Male"/>
    <x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x v="374"/>
    <x v="2"/>
    <n v="8297.5"/>
    <x v="0"/>
    <x v="0"/>
    <x v="0"/>
    <x v="83"/>
  </r>
  <r>
    <x v="3879"/>
    <s v="Male"/>
    <x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x v="911"/>
    <x v="1"/>
    <n v="45.75"/>
    <x v="1"/>
    <x v="1"/>
    <x v="0"/>
    <x v="52"/>
  </r>
  <r>
    <x v="3880"/>
    <s v="Male"/>
    <x v="0"/>
    <s v="Yes"/>
    <s v="Yes"/>
    <n v="26"/>
    <s v="Yes"/>
    <s v="Yes"/>
    <s v="DSL"/>
    <s v="No"/>
    <s v="No"/>
    <s v="Yes"/>
    <s v="Yes"/>
    <s v="Yes"/>
    <s v="Yes"/>
    <s v="One year"/>
    <s v="Yes"/>
    <s v="Credit card (automatic)"/>
    <x v="552"/>
    <x v="2"/>
    <n v="2083.1"/>
    <x v="0"/>
    <x v="0"/>
    <x v="0"/>
    <x v="49"/>
  </r>
  <r>
    <x v="3881"/>
    <s v="Male"/>
    <x v="0"/>
    <s v="Yes"/>
    <s v="No"/>
    <n v="71"/>
    <s v="Yes"/>
    <s v="Yes"/>
    <s v="DSL"/>
    <s v="Yes"/>
    <s v="Yes"/>
    <s v="No"/>
    <s v="Yes"/>
    <s v="No"/>
    <s v="No"/>
    <s v="Two year"/>
    <s v="No"/>
    <s v="Bank transfer (automatic)"/>
    <x v="715"/>
    <x v="1"/>
    <n v="4681.75"/>
    <x v="0"/>
    <x v="0"/>
    <x v="0"/>
    <x v="22"/>
  </r>
  <r>
    <x v="3882"/>
    <s v="Male"/>
    <x v="0"/>
    <s v="No"/>
    <s v="No"/>
    <n v="4"/>
    <s v="Yes"/>
    <s v="No"/>
    <s v="DSL"/>
    <s v="No"/>
    <s v="No"/>
    <s v="No"/>
    <s v="No"/>
    <s v="No"/>
    <s v="No"/>
    <s v="Month-to-month"/>
    <s v="Yes"/>
    <s v="Credit card (automatic)"/>
    <x v="271"/>
    <x v="1"/>
    <n v="176.2"/>
    <x v="0"/>
    <x v="0"/>
    <x v="0"/>
    <x v="25"/>
  </r>
  <r>
    <x v="3883"/>
    <s v="Female"/>
    <x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x v="1213"/>
    <x v="2"/>
    <n v="1001.2"/>
    <x v="0"/>
    <x v="0"/>
    <x v="0"/>
    <x v="30"/>
  </r>
  <r>
    <x v="3884"/>
    <s v="Female"/>
    <x v="0"/>
    <s v="Yes"/>
    <s v="No"/>
    <n v="18"/>
    <s v="Yes"/>
    <s v="Yes"/>
    <s v="Fiber optic"/>
    <s v="No"/>
    <s v="No"/>
    <s v="No"/>
    <s v="Yes"/>
    <s v="Yes"/>
    <s v="No"/>
    <s v="Month-to-month"/>
    <s v="Yes"/>
    <s v="Electronic check"/>
    <x v="486"/>
    <x v="2"/>
    <n v="1594.75"/>
    <x v="0"/>
    <x v="0"/>
    <x v="0"/>
    <x v="6"/>
  </r>
  <r>
    <x v="3885"/>
    <s v="Female"/>
    <x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x v="339"/>
    <x v="2"/>
    <n v="212.4"/>
    <x v="0"/>
    <x v="0"/>
    <x v="0"/>
    <x v="27"/>
  </r>
  <r>
    <x v="3886"/>
    <s v="Female"/>
    <x v="1"/>
    <s v="Yes"/>
    <s v="No"/>
    <n v="72"/>
    <s v="Yes"/>
    <s v="Yes"/>
    <s v="Fiber optic"/>
    <s v="Yes"/>
    <s v="Yes"/>
    <s v="No"/>
    <s v="No"/>
    <s v="Yes"/>
    <s v="Yes"/>
    <s v="One year"/>
    <s v="Yes"/>
    <s v="Bank transfer (automatic)"/>
    <x v="1319"/>
    <x v="2"/>
    <n v="7677.4"/>
    <x v="0"/>
    <x v="0"/>
    <x v="0"/>
    <x v="15"/>
  </r>
  <r>
    <x v="3887"/>
    <s v="Male"/>
    <x v="0"/>
    <s v="No"/>
    <s v="No"/>
    <n v="11"/>
    <s v="Yes"/>
    <s v="No"/>
    <s v="Fiber optic"/>
    <s v="No"/>
    <s v="Yes"/>
    <s v="No"/>
    <s v="No"/>
    <s v="No"/>
    <s v="No"/>
    <s v="Month-to-month"/>
    <s v="No"/>
    <s v="Electronic check"/>
    <x v="339"/>
    <x v="2"/>
    <n v="815.5"/>
    <x v="1"/>
    <x v="1"/>
    <x v="0"/>
    <x v="27"/>
  </r>
  <r>
    <x v="3888"/>
    <s v="Female"/>
    <x v="0"/>
    <s v="No"/>
    <s v="No"/>
    <n v="1"/>
    <s v="Yes"/>
    <s v="No"/>
    <s v="Fiber optic"/>
    <s v="No"/>
    <s v="No"/>
    <s v="No"/>
    <s v="No"/>
    <s v="No"/>
    <s v="Yes"/>
    <s v="Month-to-month"/>
    <s v="No"/>
    <s v="Credit card (automatic)"/>
    <x v="539"/>
    <x v="2"/>
    <n v="80.150000000000006"/>
    <x v="1"/>
    <x v="1"/>
    <x v="0"/>
    <x v="30"/>
  </r>
  <r>
    <x v="3889"/>
    <s v="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70"/>
    <x v="3"/>
    <n v="259.64999999999998"/>
    <x v="0"/>
    <x v="0"/>
    <x v="0"/>
    <x v="10"/>
  </r>
  <r>
    <x v="3890"/>
    <s v="Female"/>
    <x v="0"/>
    <s v="Yes"/>
    <s v="No"/>
    <n v="72"/>
    <s v="Yes"/>
    <s v="Yes"/>
    <s v="Fiber optic"/>
    <s v="No"/>
    <s v="Yes"/>
    <s v="Yes"/>
    <s v="Yes"/>
    <s v="Yes"/>
    <s v="Yes"/>
    <s v="One year"/>
    <s v="Yes"/>
    <s v="Electronic check"/>
    <x v="1173"/>
    <x v="2"/>
    <n v="8109.8"/>
    <x v="1"/>
    <x v="1"/>
    <x v="0"/>
    <x v="72"/>
  </r>
  <r>
    <x v="3891"/>
    <s v="Male"/>
    <x v="0"/>
    <s v="Yes"/>
    <s v="No"/>
    <n v="42"/>
    <s v="Yes"/>
    <s v="Yes"/>
    <s v="DSL"/>
    <s v="Yes"/>
    <s v="No"/>
    <s v="No"/>
    <s v="No"/>
    <s v="No"/>
    <s v="No"/>
    <s v="One year"/>
    <s v="No"/>
    <s v="Credit card (automatic)"/>
    <x v="1320"/>
    <x v="1"/>
    <n v="2386.85"/>
    <x v="0"/>
    <x v="0"/>
    <x v="0"/>
    <x v="8"/>
  </r>
  <r>
    <x v="3892"/>
    <s v="Fe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39"/>
    <x v="3"/>
    <n v="340.35"/>
    <x v="0"/>
    <x v="0"/>
    <x v="0"/>
    <x v="19"/>
  </r>
  <r>
    <x v="3893"/>
    <s v="Female"/>
    <x v="1"/>
    <s v="No"/>
    <s v="No"/>
    <n v="7"/>
    <s v="Yes"/>
    <s v="No"/>
    <s v="DSL"/>
    <s v="No"/>
    <s v="Yes"/>
    <s v="No"/>
    <s v="No"/>
    <s v="No"/>
    <s v="No"/>
    <s v="Month-to-month"/>
    <s v="Yes"/>
    <s v="Mailed check"/>
    <x v="1274"/>
    <x v="1"/>
    <n v="419.35"/>
    <x v="0"/>
    <x v="0"/>
    <x v="0"/>
    <x v="46"/>
  </r>
  <r>
    <x v="3894"/>
    <s v="Female"/>
    <x v="0"/>
    <s v="Yes"/>
    <s v="No"/>
    <n v="68"/>
    <s v="Yes"/>
    <s v="Yes"/>
    <s v="Fiber optic"/>
    <s v="Yes"/>
    <s v="Yes"/>
    <s v="Yes"/>
    <s v="Yes"/>
    <s v="Yes"/>
    <s v="Yes"/>
    <s v="Two year"/>
    <s v="No"/>
    <s v="Mailed check"/>
    <x v="1321"/>
    <x v="2"/>
    <n v="7990.05"/>
    <x v="0"/>
    <x v="0"/>
    <x v="0"/>
    <x v="95"/>
  </r>
  <r>
    <x v="3895"/>
    <s v="Male"/>
    <x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27"/>
    <x v="3"/>
    <n v="1402.25"/>
    <x v="0"/>
    <x v="0"/>
    <x v="0"/>
    <x v="43"/>
  </r>
  <r>
    <x v="3896"/>
    <s v="Female"/>
    <x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956"/>
    <x v="3"/>
    <n v="749.35"/>
    <x v="0"/>
    <x v="0"/>
    <x v="0"/>
    <x v="19"/>
  </r>
  <r>
    <x v="3897"/>
    <s v="Female"/>
    <x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x v="1322"/>
    <x v="2"/>
    <n v="8425.15"/>
    <x v="0"/>
    <x v="0"/>
    <x v="0"/>
    <x v="83"/>
  </r>
  <r>
    <x v="3898"/>
    <s v="Female"/>
    <x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364"/>
    <x v="3"/>
    <n v="1171.5"/>
    <x v="0"/>
    <x v="0"/>
    <x v="0"/>
    <x v="38"/>
  </r>
  <r>
    <x v="3899"/>
    <s v="Female"/>
    <x v="1"/>
    <s v="Yes"/>
    <s v="No"/>
    <n v="52"/>
    <s v="Yes"/>
    <s v="Yes"/>
    <s v="Fiber optic"/>
    <s v="Yes"/>
    <s v="Yes"/>
    <s v="Yes"/>
    <s v="No"/>
    <s v="Yes"/>
    <s v="Yes"/>
    <s v="Month-to-month"/>
    <s v="Yes"/>
    <s v="Electronic check"/>
    <x v="1219"/>
    <x v="2"/>
    <n v="5647.95"/>
    <x v="0"/>
    <x v="0"/>
    <x v="0"/>
    <x v="72"/>
  </r>
  <r>
    <x v="3900"/>
    <s v="Female"/>
    <x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65"/>
    <x v="3"/>
    <n v="708.8"/>
    <x v="0"/>
    <x v="0"/>
    <x v="0"/>
    <x v="19"/>
  </r>
  <r>
    <x v="3901"/>
    <s v="Male"/>
    <x v="0"/>
    <s v="Yes"/>
    <s v="No"/>
    <n v="67"/>
    <s v="Yes"/>
    <s v="Yes"/>
    <s v="Fiber optic"/>
    <s v="No"/>
    <s v="Yes"/>
    <s v="Yes"/>
    <s v="Yes"/>
    <s v="Yes"/>
    <s v="Yes"/>
    <s v="Two year"/>
    <s v="Yes"/>
    <s v="Bank transfer (automatic)"/>
    <x v="1044"/>
    <x v="2"/>
    <n v="7567.2"/>
    <x v="0"/>
    <x v="0"/>
    <x v="0"/>
    <x v="44"/>
  </r>
  <r>
    <x v="3902"/>
    <s v="Female"/>
    <x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x v="1234"/>
    <x v="0"/>
    <n v="29.9"/>
    <x v="0"/>
    <x v="0"/>
    <x v="0"/>
    <x v="0"/>
  </r>
  <r>
    <x v="3903"/>
    <s v="Male"/>
    <x v="0"/>
    <s v="No"/>
    <s v="No"/>
    <n v="53"/>
    <s v="Yes"/>
    <s v="No"/>
    <s v="Fiber optic"/>
    <s v="No"/>
    <s v="Yes"/>
    <s v="No"/>
    <s v="Yes"/>
    <s v="No"/>
    <s v="No"/>
    <s v="Month-to-month"/>
    <s v="Yes"/>
    <s v="Mailed check"/>
    <x v="264"/>
    <x v="2"/>
    <n v="4348.1000000000004"/>
    <x v="0"/>
    <x v="0"/>
    <x v="0"/>
    <x v="34"/>
  </r>
  <r>
    <x v="3904"/>
    <s v="Male"/>
    <x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42"/>
    <x v="3"/>
    <n v="635.9"/>
    <x v="0"/>
    <x v="0"/>
    <x v="0"/>
    <x v="14"/>
  </r>
  <r>
    <x v="3905"/>
    <s v="Female"/>
    <x v="0"/>
    <s v="No"/>
    <s v="No"/>
    <n v="3"/>
    <s v="No"/>
    <s v="No phone service"/>
    <s v="DSL"/>
    <s v="No"/>
    <s v="No"/>
    <s v="No"/>
    <s v="No"/>
    <s v="Yes"/>
    <s v="No"/>
    <s v="Month-to-month"/>
    <s v="No"/>
    <s v="Credit card (automatic)"/>
    <x v="1323"/>
    <x v="0"/>
    <n v="108.95"/>
    <x v="1"/>
    <x v="1"/>
    <x v="0"/>
    <x v="63"/>
  </r>
  <r>
    <x v="3906"/>
    <s v="Female"/>
    <x v="0"/>
    <s v="Yes"/>
    <s v="No"/>
    <n v="1"/>
    <s v="Yes"/>
    <s v="No"/>
    <s v="Fiber optic"/>
    <s v="No"/>
    <s v="No"/>
    <s v="No"/>
    <s v="No"/>
    <s v="Yes"/>
    <s v="No"/>
    <s v="Month-to-month"/>
    <s v="No"/>
    <s v="Electronic check"/>
    <x v="487"/>
    <x v="2"/>
    <n v="78.8"/>
    <x v="1"/>
    <x v="1"/>
    <x v="0"/>
    <x v="41"/>
  </r>
  <r>
    <x v="3907"/>
    <s v="Male"/>
    <x v="0"/>
    <s v="No"/>
    <s v="No"/>
    <n v="19"/>
    <s v="Yes"/>
    <s v="No"/>
    <s v="Fiber optic"/>
    <s v="No"/>
    <s v="No"/>
    <s v="Yes"/>
    <s v="Yes"/>
    <s v="Yes"/>
    <s v="No"/>
    <s v="Month-to-month"/>
    <s v="No"/>
    <s v="Mailed check"/>
    <x v="930"/>
    <x v="2"/>
    <n v="1682.4"/>
    <x v="0"/>
    <x v="0"/>
    <x v="0"/>
    <x v="17"/>
  </r>
  <r>
    <x v="3908"/>
    <s v="Female"/>
    <x v="1"/>
    <s v="Yes"/>
    <s v="No"/>
    <n v="60"/>
    <s v="Yes"/>
    <s v="Yes"/>
    <s v="Fiber optic"/>
    <s v="Yes"/>
    <s v="Yes"/>
    <s v="Yes"/>
    <s v="Yes"/>
    <s v="Yes"/>
    <s v="Yes"/>
    <s v="Two year"/>
    <s v="Yes"/>
    <s v="Bank transfer (automatic)"/>
    <x v="374"/>
    <x v="2"/>
    <n v="6925.9"/>
    <x v="0"/>
    <x v="0"/>
    <x v="0"/>
    <x v="83"/>
  </r>
  <r>
    <x v="3909"/>
    <s v="Male"/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25"/>
    <x v="3"/>
    <n v="223.15"/>
    <x v="0"/>
    <x v="0"/>
    <x v="0"/>
    <x v="19"/>
  </r>
  <r>
    <x v="3910"/>
    <s v="Female"/>
    <x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x v="1075"/>
    <x v="2"/>
    <n v="5127.95"/>
    <x v="1"/>
    <x v="1"/>
    <x v="0"/>
    <x v="12"/>
  </r>
  <r>
    <x v="3911"/>
    <s v="Male"/>
    <x v="0"/>
    <s v="No"/>
    <s v="No"/>
    <n v="18"/>
    <s v="Yes"/>
    <s v="No"/>
    <s v="DSL"/>
    <s v="Yes"/>
    <s v="No"/>
    <s v="No"/>
    <s v="No"/>
    <s v="No"/>
    <s v="No"/>
    <s v="Month-to-month"/>
    <s v="No"/>
    <s v="Electronic check"/>
    <x v="744"/>
    <x v="1"/>
    <n v="874.8"/>
    <x v="1"/>
    <x v="1"/>
    <x v="0"/>
    <x v="33"/>
  </r>
  <r>
    <x v="3912"/>
    <s v="Female"/>
    <x v="0"/>
    <s v="Yes"/>
    <s v="Yes"/>
    <n v="60"/>
    <s v="Yes"/>
    <s v="Yes"/>
    <s v="Fiber optic"/>
    <s v="Yes"/>
    <s v="Yes"/>
    <s v="Yes"/>
    <s v="Yes"/>
    <s v="Yes"/>
    <s v="Yes"/>
    <s v="Two year"/>
    <s v="No"/>
    <s v="Credit card (automatic)"/>
    <x v="1324"/>
    <x v="2"/>
    <n v="6758.45"/>
    <x v="0"/>
    <x v="0"/>
    <x v="0"/>
    <x v="73"/>
  </r>
  <r>
    <x v="3913"/>
    <s v="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62"/>
    <x v="3"/>
    <n v="1874.3"/>
    <x v="0"/>
    <x v="0"/>
    <x v="0"/>
    <x v="38"/>
  </r>
  <r>
    <x v="3914"/>
    <s v="Male"/>
    <x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47"/>
    <x v="3"/>
    <n v="791.15"/>
    <x v="0"/>
    <x v="0"/>
    <x v="0"/>
    <x v="19"/>
  </r>
  <r>
    <x v="3915"/>
    <s v="Female"/>
    <x v="0"/>
    <s v="Yes"/>
    <s v="No"/>
    <n v="59"/>
    <s v="Yes"/>
    <s v="No"/>
    <s v="Fiber optic"/>
    <s v="Yes"/>
    <s v="No"/>
    <s v="Yes"/>
    <s v="No"/>
    <s v="No"/>
    <s v="No"/>
    <s v="One year"/>
    <s v="Yes"/>
    <s v="Credit card (automatic)"/>
    <x v="703"/>
    <x v="2"/>
    <n v="4639.45"/>
    <x v="0"/>
    <x v="0"/>
    <x v="0"/>
    <x v="34"/>
  </r>
  <r>
    <x v="3916"/>
    <s v="Male"/>
    <x v="0"/>
    <s v="Yes"/>
    <s v="Yes"/>
    <n v="2"/>
    <s v="Yes"/>
    <s v="No"/>
    <s v="Fiber optic"/>
    <s v="No"/>
    <s v="No"/>
    <s v="No"/>
    <s v="No"/>
    <s v="No"/>
    <s v="No"/>
    <s v="Month-to-month"/>
    <s v="No"/>
    <s v="Mailed check"/>
    <x v="864"/>
    <x v="2"/>
    <n v="143.9"/>
    <x v="0"/>
    <x v="0"/>
    <x v="0"/>
    <x v="26"/>
  </r>
  <r>
    <x v="3917"/>
    <s v="Male"/>
    <x v="1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x v="915"/>
    <x v="2"/>
    <n v="69.099999999999994"/>
    <x v="1"/>
    <x v="1"/>
    <x v="0"/>
    <x v="29"/>
  </r>
  <r>
    <x v="3918"/>
    <s v="Male"/>
    <x v="0"/>
    <s v="Yes"/>
    <s v="Yes"/>
    <n v="20"/>
    <s v="Yes"/>
    <s v="No"/>
    <s v="Fiber optic"/>
    <s v="No"/>
    <s v="No"/>
    <s v="No"/>
    <s v="No"/>
    <s v="Yes"/>
    <s v="Yes"/>
    <s v="Month-to-month"/>
    <s v="Yes"/>
    <s v="Electronic check"/>
    <x v="1253"/>
    <x v="2"/>
    <n v="1776.55"/>
    <x v="1"/>
    <x v="1"/>
    <x v="0"/>
    <x v="17"/>
  </r>
  <r>
    <x v="3919"/>
    <s v="Female"/>
    <x v="0"/>
    <s v="No"/>
    <s v="No"/>
    <n v="6"/>
    <s v="Yes"/>
    <s v="Yes"/>
    <s v="Fiber optic"/>
    <s v="No"/>
    <s v="No"/>
    <s v="No"/>
    <s v="No"/>
    <s v="Yes"/>
    <s v="Yes"/>
    <s v="Month-to-month"/>
    <s v="Yes"/>
    <s v="Bank transfer (automatic)"/>
    <x v="995"/>
    <x v="2"/>
    <n v="536.4"/>
    <x v="1"/>
    <x v="1"/>
    <x v="0"/>
    <x v="40"/>
  </r>
  <r>
    <x v="3920"/>
    <s v="Male"/>
    <x v="0"/>
    <s v="No"/>
    <s v="No"/>
    <n v="71"/>
    <s v="Yes"/>
    <s v="Yes"/>
    <s v="Fiber optic"/>
    <s v="No"/>
    <s v="No"/>
    <s v="Yes"/>
    <s v="Yes"/>
    <s v="No"/>
    <s v="No"/>
    <s v="Two year"/>
    <s v="Yes"/>
    <s v="Credit card (automatic)"/>
    <x v="1126"/>
    <x v="2"/>
    <n v="6172"/>
    <x v="0"/>
    <x v="0"/>
    <x v="0"/>
    <x v="61"/>
  </r>
  <r>
    <x v="3921"/>
    <s v="Female"/>
    <x v="0"/>
    <s v="Yes"/>
    <s v="No"/>
    <n v="24"/>
    <s v="Yes"/>
    <s v="Yes"/>
    <s v="DSL"/>
    <s v="Yes"/>
    <s v="Yes"/>
    <s v="Yes"/>
    <s v="No"/>
    <s v="No"/>
    <s v="No"/>
    <s v="Month-to-month"/>
    <s v="No"/>
    <s v="Mailed check"/>
    <x v="1325"/>
    <x v="1"/>
    <n v="1559.45"/>
    <x v="0"/>
    <x v="0"/>
    <x v="0"/>
    <x v="24"/>
  </r>
  <r>
    <x v="3922"/>
    <s v="Male"/>
    <x v="1"/>
    <s v="Yes"/>
    <s v="No"/>
    <n v="67"/>
    <s v="Yes"/>
    <s v="Yes"/>
    <s v="Fiber optic"/>
    <s v="No"/>
    <s v="No"/>
    <s v="No"/>
    <s v="No"/>
    <s v="Yes"/>
    <s v="Yes"/>
    <s v="Month-to-month"/>
    <s v="Yes"/>
    <s v="Credit card (automatic)"/>
    <x v="597"/>
    <x v="2"/>
    <n v="6079"/>
    <x v="0"/>
    <x v="0"/>
    <x v="0"/>
    <x v="36"/>
  </r>
  <r>
    <x v="3923"/>
    <s v="Male"/>
    <x v="0"/>
    <s v="No"/>
    <s v="No"/>
    <n v="1"/>
    <s v="Yes"/>
    <s v="No"/>
    <s v="Fiber optic"/>
    <s v="No"/>
    <s v="No"/>
    <s v="No"/>
    <s v="No"/>
    <s v="No"/>
    <s v="Yes"/>
    <s v="Month-to-month"/>
    <s v="Yes"/>
    <s v="Mailed check"/>
    <x v="524"/>
    <x v="2"/>
    <n v="80.849999999999994"/>
    <x v="1"/>
    <x v="1"/>
    <x v="0"/>
    <x v="34"/>
  </r>
  <r>
    <x v="3924"/>
    <s v="Female"/>
    <x v="0"/>
    <s v="Yes"/>
    <s v="Yes"/>
    <n v="48"/>
    <s v="Yes"/>
    <s v="Yes"/>
    <s v="Fiber optic"/>
    <s v="No"/>
    <s v="No"/>
    <s v="No"/>
    <s v="No"/>
    <s v="No"/>
    <s v="Yes"/>
    <s v="One year"/>
    <s v="Yes"/>
    <s v="Mailed check"/>
    <x v="83"/>
    <x v="2"/>
    <n v="4029.95"/>
    <x v="1"/>
    <x v="1"/>
    <x v="0"/>
    <x v="49"/>
  </r>
  <r>
    <x v="3925"/>
    <s v="Female"/>
    <x v="0"/>
    <s v="Yes"/>
    <s v="No"/>
    <n v="37"/>
    <s v="Yes"/>
    <s v="Yes"/>
    <s v="DSL"/>
    <s v="No"/>
    <s v="Yes"/>
    <s v="No"/>
    <s v="Yes"/>
    <s v="No"/>
    <s v="Yes"/>
    <s v="One year"/>
    <s v="No"/>
    <s v="Mailed check"/>
    <x v="290"/>
    <x v="2"/>
    <n v="2658.4"/>
    <x v="0"/>
    <x v="0"/>
    <x v="0"/>
    <x v="67"/>
  </r>
  <r>
    <x v="3926"/>
    <s v="Male"/>
    <x v="0"/>
    <s v="No"/>
    <s v="No"/>
    <n v="11"/>
    <s v="No"/>
    <s v="No phone service"/>
    <s v="DSL"/>
    <s v="No"/>
    <s v="Yes"/>
    <s v="Yes"/>
    <s v="No"/>
    <s v="No"/>
    <s v="No"/>
    <s v="Month-to-month"/>
    <s v="No"/>
    <s v="Mailed check"/>
    <x v="496"/>
    <x v="0"/>
    <n v="383.55"/>
    <x v="0"/>
    <x v="0"/>
    <x v="0"/>
    <x v="63"/>
  </r>
  <r>
    <x v="3927"/>
    <s v="Male"/>
    <x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55"/>
    <x v="3"/>
    <n v="51.15"/>
    <x v="1"/>
    <x v="1"/>
    <x v="0"/>
    <x v="14"/>
  </r>
  <r>
    <x v="3928"/>
    <s v="Female"/>
    <x v="0"/>
    <s v="Yes"/>
    <s v="No"/>
    <n v="18"/>
    <s v="Yes"/>
    <s v="No"/>
    <s v="Fiber optic"/>
    <s v="No"/>
    <s v="No"/>
    <s v="Yes"/>
    <s v="No"/>
    <s v="Yes"/>
    <s v="Yes"/>
    <s v="Month-to-month"/>
    <s v="Yes"/>
    <s v="Credit card (automatic)"/>
    <x v="840"/>
    <x v="2"/>
    <n v="1745.5"/>
    <x v="0"/>
    <x v="0"/>
    <x v="0"/>
    <x v="23"/>
  </r>
  <r>
    <x v="3929"/>
    <s v="Male"/>
    <x v="0"/>
    <s v="Yes"/>
    <s v="Yes"/>
    <n v="50"/>
    <s v="Yes"/>
    <s v="No"/>
    <s v="DSL"/>
    <s v="No"/>
    <s v="No"/>
    <s v="No"/>
    <s v="No"/>
    <s v="No"/>
    <s v="No"/>
    <s v="One year"/>
    <s v="Yes"/>
    <s v="Bank transfer (automatic)"/>
    <x v="271"/>
    <x v="1"/>
    <n v="2230.85"/>
    <x v="0"/>
    <x v="0"/>
    <x v="0"/>
    <x v="25"/>
  </r>
  <r>
    <x v="3930"/>
    <s v="Female"/>
    <x v="0"/>
    <s v="Yes"/>
    <s v="Yes"/>
    <n v="67"/>
    <s v="Yes"/>
    <s v="Yes"/>
    <s v="Fiber optic"/>
    <s v="Yes"/>
    <s v="No"/>
    <s v="Yes"/>
    <s v="Yes"/>
    <s v="Yes"/>
    <s v="Yes"/>
    <s v="One year"/>
    <s v="Yes"/>
    <s v="Electronic check"/>
    <x v="826"/>
    <x v="2"/>
    <n v="7281.6"/>
    <x v="0"/>
    <x v="0"/>
    <x v="0"/>
    <x v="72"/>
  </r>
  <r>
    <x v="3931"/>
    <s v="Female"/>
    <x v="0"/>
    <s v="Yes"/>
    <s v="No"/>
    <n v="25"/>
    <s v="Yes"/>
    <s v="No"/>
    <s v="DSL"/>
    <s v="Yes"/>
    <s v="Yes"/>
    <s v="No"/>
    <s v="Yes"/>
    <s v="No"/>
    <s v="Yes"/>
    <s v="Month-to-month"/>
    <s v="Yes"/>
    <s v="Mailed check"/>
    <x v="921"/>
    <x v="2"/>
    <n v="1837.7"/>
    <x v="0"/>
    <x v="0"/>
    <x v="0"/>
    <x v="4"/>
  </r>
  <r>
    <x v="3932"/>
    <s v="Female"/>
    <x v="1"/>
    <s v="No"/>
    <s v="No"/>
    <n v="2"/>
    <s v="Yes"/>
    <s v="Yes"/>
    <s v="Fiber optic"/>
    <s v="No"/>
    <s v="No"/>
    <s v="Yes"/>
    <s v="No"/>
    <s v="No"/>
    <s v="No"/>
    <s v="Month-to-month"/>
    <s v="Yes"/>
    <s v="Electronic check"/>
    <x v="471"/>
    <x v="2"/>
    <n v="149.55000000000001"/>
    <x v="1"/>
    <x v="1"/>
    <x v="0"/>
    <x v="41"/>
  </r>
  <r>
    <x v="3933"/>
    <s v="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39"/>
    <x v="3"/>
    <n v="180.7"/>
    <x v="0"/>
    <x v="0"/>
    <x v="0"/>
    <x v="19"/>
  </r>
  <r>
    <x v="3934"/>
    <s v="Female"/>
    <x v="0"/>
    <s v="No"/>
    <s v="Yes"/>
    <n v="10"/>
    <s v="No"/>
    <s v="No phone service"/>
    <s v="DSL"/>
    <s v="Yes"/>
    <s v="Yes"/>
    <s v="No"/>
    <s v="Yes"/>
    <s v="No"/>
    <s v="No"/>
    <s v="One year"/>
    <s v="No"/>
    <s v="Mailed check"/>
    <x v="1187"/>
    <x v="0"/>
    <n v="411.45"/>
    <x v="0"/>
    <x v="0"/>
    <x v="0"/>
    <x v="18"/>
  </r>
  <r>
    <x v="3935"/>
    <s v="Female"/>
    <x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6"/>
    <x v="3"/>
    <n v="1328.35"/>
    <x v="0"/>
    <x v="0"/>
    <x v="0"/>
    <x v="19"/>
  </r>
  <r>
    <x v="3936"/>
    <s v="Male"/>
    <x v="0"/>
    <s v="No"/>
    <s v="No"/>
    <n v="9"/>
    <s v="Yes"/>
    <s v="No"/>
    <s v="DSL"/>
    <s v="Yes"/>
    <s v="No"/>
    <s v="Yes"/>
    <s v="Yes"/>
    <s v="No"/>
    <s v="Yes"/>
    <s v="Month-to-month"/>
    <s v="Yes"/>
    <s v="Bank transfer (automatic)"/>
    <x v="1242"/>
    <x v="2"/>
    <n v="576.95000000000005"/>
    <x v="0"/>
    <x v="0"/>
    <x v="0"/>
    <x v="86"/>
  </r>
  <r>
    <x v="3937"/>
    <s v="Fe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22"/>
    <x v="3"/>
    <n v="68.45"/>
    <x v="0"/>
    <x v="0"/>
    <x v="0"/>
    <x v="19"/>
  </r>
  <r>
    <x v="3938"/>
    <s v="Female"/>
    <x v="0"/>
    <s v="No"/>
    <s v="No"/>
    <n v="2"/>
    <s v="Yes"/>
    <s v="No"/>
    <s v="DSL"/>
    <s v="Yes"/>
    <s v="No"/>
    <s v="No"/>
    <s v="No"/>
    <s v="No"/>
    <s v="No"/>
    <s v="Month-to-month"/>
    <s v="No"/>
    <s v="Mailed check"/>
    <x v="889"/>
    <x v="1"/>
    <n v="123.05"/>
    <x v="0"/>
    <x v="0"/>
    <x v="0"/>
    <x v="46"/>
  </r>
  <r>
    <x v="3939"/>
    <s v="Female"/>
    <x v="0"/>
    <s v="No"/>
    <s v="Yes"/>
    <n v="1"/>
    <s v="Yes"/>
    <s v="No"/>
    <s v="Fiber optic"/>
    <s v="No"/>
    <s v="No"/>
    <s v="No"/>
    <s v="No"/>
    <s v="No"/>
    <s v="Yes"/>
    <s v="Month-to-month"/>
    <s v="No"/>
    <s v="Electronic check"/>
    <x v="1316"/>
    <x v="2"/>
    <n v="78.650000000000006"/>
    <x v="1"/>
    <x v="1"/>
    <x v="0"/>
    <x v="41"/>
  </r>
  <r>
    <x v="3940"/>
    <s v="Male"/>
    <x v="0"/>
    <s v="No"/>
    <s v="No"/>
    <n v="19"/>
    <s v="No"/>
    <s v="No phone service"/>
    <s v="DSL"/>
    <s v="No"/>
    <s v="No"/>
    <s v="No"/>
    <s v="No"/>
    <s v="No"/>
    <s v="No"/>
    <s v="Month-to-month"/>
    <s v="Yes"/>
    <s v="Bank transfer (automatic)"/>
    <x v="203"/>
    <x v="3"/>
    <n v="468.35"/>
    <x v="0"/>
    <x v="0"/>
    <x v="0"/>
    <x v="38"/>
  </r>
  <r>
    <x v="3941"/>
    <s v="Male"/>
    <x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202"/>
    <x v="3"/>
    <n v="174.7"/>
    <x v="0"/>
    <x v="0"/>
    <x v="0"/>
    <x v="19"/>
  </r>
  <r>
    <x v="3942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x v="1326"/>
    <x v="0"/>
    <n v="42.9"/>
    <x v="1"/>
    <x v="1"/>
    <x v="0"/>
    <x v="91"/>
  </r>
  <r>
    <x v="3943"/>
    <s v="Male"/>
    <x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x v="326"/>
    <x v="1"/>
    <n v="44"/>
    <x v="0"/>
    <x v="0"/>
    <x v="0"/>
    <x v="64"/>
  </r>
  <r>
    <x v="3944"/>
    <s v="Female"/>
    <x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02"/>
    <x v="3"/>
    <n v="172.35"/>
    <x v="0"/>
    <x v="0"/>
    <x v="0"/>
    <x v="19"/>
  </r>
  <r>
    <x v="3945"/>
    <s v="Female"/>
    <x v="0"/>
    <s v="No"/>
    <s v="No"/>
    <n v="3"/>
    <s v="No"/>
    <s v="No phone service"/>
    <s v="DSL"/>
    <s v="Yes"/>
    <s v="No"/>
    <s v="No"/>
    <s v="Yes"/>
    <s v="No"/>
    <s v="No"/>
    <s v="Month-to-month"/>
    <s v="No"/>
    <s v="Mailed check"/>
    <x v="993"/>
    <x v="0"/>
    <n v="139.35"/>
    <x v="1"/>
    <x v="1"/>
    <x v="0"/>
    <x v="48"/>
  </r>
  <r>
    <x v="3946"/>
    <s v="Female"/>
    <x v="0"/>
    <s v="No"/>
    <s v="No"/>
    <n v="9"/>
    <s v="No"/>
    <s v="No phone service"/>
    <s v="DSL"/>
    <s v="Yes"/>
    <s v="No"/>
    <s v="Yes"/>
    <s v="Yes"/>
    <s v="Yes"/>
    <s v="Yes"/>
    <s v="Month-to-month"/>
    <s v="No"/>
    <s v="Mailed check"/>
    <x v="1306"/>
    <x v="1"/>
    <n v="539.85"/>
    <x v="1"/>
    <x v="1"/>
    <x v="0"/>
    <x v="62"/>
  </r>
  <r>
    <x v="3947"/>
    <s v="Female"/>
    <x v="0"/>
    <s v="No"/>
    <s v="No"/>
    <n v="5"/>
    <s v="Yes"/>
    <s v="No"/>
    <s v="DSL"/>
    <s v="Yes"/>
    <s v="No"/>
    <s v="Yes"/>
    <s v="No"/>
    <s v="No"/>
    <s v="No"/>
    <s v="Month-to-month"/>
    <s v="No"/>
    <s v="Credit card (automatic)"/>
    <x v="830"/>
    <x v="1"/>
    <n v="300.39999999999998"/>
    <x v="0"/>
    <x v="0"/>
    <x v="0"/>
    <x v="8"/>
  </r>
  <r>
    <x v="3948"/>
    <s v="Female"/>
    <x v="0"/>
    <s v="Yes"/>
    <s v="Yes"/>
    <n v="56"/>
    <s v="Yes"/>
    <s v="No"/>
    <s v="Fiber optic"/>
    <s v="No"/>
    <s v="No"/>
    <s v="No"/>
    <s v="No"/>
    <s v="Yes"/>
    <s v="Yes"/>
    <s v="One year"/>
    <s v="No"/>
    <s v="Bank transfer (automatic)"/>
    <x v="548"/>
    <x v="2"/>
    <n v="4968"/>
    <x v="0"/>
    <x v="0"/>
    <x v="0"/>
    <x v="6"/>
  </r>
  <r>
    <x v="3949"/>
    <s v="Female"/>
    <x v="0"/>
    <s v="No"/>
    <s v="Yes"/>
    <n v="18"/>
    <s v="Yes"/>
    <s v="Yes"/>
    <s v="DSL"/>
    <s v="Yes"/>
    <s v="No"/>
    <s v="No"/>
    <s v="No"/>
    <s v="No"/>
    <s v="No"/>
    <s v="Month-to-month"/>
    <s v="No"/>
    <s v="Mailed check"/>
    <x v="1327"/>
    <x v="1"/>
    <n v="992.7"/>
    <x v="0"/>
    <x v="0"/>
    <x v="0"/>
    <x v="55"/>
  </r>
  <r>
    <x v="3950"/>
    <s v="Male"/>
    <x v="1"/>
    <s v="No"/>
    <s v="No"/>
    <n v="49"/>
    <s v="Yes"/>
    <s v="Yes"/>
    <s v="Fiber optic"/>
    <s v="No"/>
    <s v="No"/>
    <s v="No"/>
    <s v="No"/>
    <s v="Yes"/>
    <s v="Yes"/>
    <s v="Month-to-month"/>
    <s v="Yes"/>
    <s v="Electronic check"/>
    <x v="1283"/>
    <x v="2"/>
    <n v="4718.25"/>
    <x v="1"/>
    <x v="1"/>
    <x v="0"/>
    <x v="23"/>
  </r>
  <r>
    <x v="3951"/>
    <s v="Male"/>
    <x v="0"/>
    <s v="Yes"/>
    <s v="No"/>
    <n v="70"/>
    <s v="Yes"/>
    <s v="Yes"/>
    <s v="DSL"/>
    <s v="Yes"/>
    <s v="Yes"/>
    <s v="Yes"/>
    <s v="Yes"/>
    <s v="Yes"/>
    <s v="No"/>
    <s v="Two year"/>
    <s v="No"/>
    <s v="Mailed check"/>
    <x v="574"/>
    <x v="2"/>
    <n v="5536.5"/>
    <x v="0"/>
    <x v="0"/>
    <x v="0"/>
    <x v="41"/>
  </r>
  <r>
    <x v="3952"/>
    <s v="Female"/>
    <x v="0"/>
    <s v="No"/>
    <s v="No"/>
    <n v="72"/>
    <s v="Yes"/>
    <s v="Yes"/>
    <s v="Fiber optic"/>
    <s v="No"/>
    <s v="Yes"/>
    <s v="Yes"/>
    <s v="Yes"/>
    <s v="Yes"/>
    <s v="Yes"/>
    <s v="Two year"/>
    <s v="Yes"/>
    <s v="Credit card (automatic)"/>
    <x v="634"/>
    <x v="2"/>
    <n v="7806.6"/>
    <x v="0"/>
    <x v="0"/>
    <x v="0"/>
    <x v="37"/>
  </r>
  <r>
    <x v="3953"/>
    <s v="Female"/>
    <x v="1"/>
    <s v="No"/>
    <s v="No"/>
    <n v="6"/>
    <s v="Yes"/>
    <s v="No"/>
    <s v="Fiber optic"/>
    <s v="No"/>
    <s v="No"/>
    <s v="Yes"/>
    <s v="No"/>
    <s v="No"/>
    <s v="No"/>
    <s v="Month-to-month"/>
    <s v="No"/>
    <s v="Electronic check"/>
    <x v="113"/>
    <x v="2"/>
    <n v="434.1"/>
    <x v="1"/>
    <x v="1"/>
    <x v="0"/>
    <x v="59"/>
  </r>
  <r>
    <x v="3954"/>
    <s v="Male"/>
    <x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x v="285"/>
    <x v="2"/>
    <n v="1563.9"/>
    <x v="0"/>
    <x v="0"/>
    <x v="0"/>
    <x v="36"/>
  </r>
  <r>
    <x v="3955"/>
    <s v="Male"/>
    <x v="0"/>
    <s v="Yes"/>
    <s v="No"/>
    <n v="29"/>
    <s v="No"/>
    <s v="No phone service"/>
    <s v="DSL"/>
    <s v="No"/>
    <s v="No"/>
    <s v="No"/>
    <s v="No"/>
    <s v="Yes"/>
    <s v="Yes"/>
    <s v="Month-to-month"/>
    <s v="Yes"/>
    <s v="Electronic check"/>
    <x v="1273"/>
    <x v="1"/>
    <n v="1332.4"/>
    <x v="0"/>
    <x v="0"/>
    <x v="0"/>
    <x v="52"/>
  </r>
  <r>
    <x v="3956"/>
    <s v="Female"/>
    <x v="0"/>
    <s v="Yes"/>
    <s v="No"/>
    <n v="6"/>
    <s v="Yes"/>
    <s v="Yes"/>
    <s v="Fiber optic"/>
    <s v="No"/>
    <s v="Yes"/>
    <s v="Yes"/>
    <s v="No"/>
    <s v="Yes"/>
    <s v="Yes"/>
    <s v="Month-to-month"/>
    <s v="Yes"/>
    <s v="Electronic check"/>
    <x v="1086"/>
    <x v="2"/>
    <n v="545.20000000000005"/>
    <x v="1"/>
    <x v="1"/>
    <x v="0"/>
    <x v="7"/>
  </r>
  <r>
    <x v="3957"/>
    <s v="Male"/>
    <x v="0"/>
    <s v="Yes"/>
    <s v="No"/>
    <n v="63"/>
    <s v="Yes"/>
    <s v="Yes"/>
    <s v="Fiber optic"/>
    <s v="No"/>
    <s v="No"/>
    <s v="Yes"/>
    <s v="No"/>
    <s v="Yes"/>
    <s v="Yes"/>
    <s v="Two year"/>
    <s v="No"/>
    <s v="Electronic check"/>
    <x v="895"/>
    <x v="2"/>
    <n v="6296.75"/>
    <x v="0"/>
    <x v="0"/>
    <x v="0"/>
    <x v="78"/>
  </r>
  <r>
    <x v="3958"/>
    <s v="Male"/>
    <x v="0"/>
    <s v="Yes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x v="281"/>
    <x v="2"/>
    <n v="1284.2"/>
    <x v="1"/>
    <x v="1"/>
    <x v="0"/>
    <x v="59"/>
  </r>
  <r>
    <x v="3959"/>
    <s v="Male"/>
    <x v="0"/>
    <s v="No"/>
    <s v="No"/>
    <n v="59"/>
    <s v="Yes"/>
    <s v="No"/>
    <s v="DSL"/>
    <s v="No"/>
    <s v="No"/>
    <s v="Yes"/>
    <s v="No"/>
    <s v="No"/>
    <s v="Yes"/>
    <s v="One year"/>
    <s v="Yes"/>
    <s v="Bank transfer (automatic)"/>
    <x v="918"/>
    <x v="1"/>
    <n v="3645.5"/>
    <x v="0"/>
    <x v="0"/>
    <x v="0"/>
    <x v="76"/>
  </r>
  <r>
    <x v="3960"/>
    <s v="Female"/>
    <x v="0"/>
    <s v="No"/>
    <s v="No"/>
    <n v="3"/>
    <s v="Yes"/>
    <s v="No"/>
    <s v="DSL"/>
    <s v="No"/>
    <s v="No"/>
    <s v="Yes"/>
    <s v="No"/>
    <s v="Yes"/>
    <s v="No"/>
    <s v="Month-to-month"/>
    <s v="No"/>
    <s v="Electronic check"/>
    <x v="1328"/>
    <x v="1"/>
    <n v="161.44999999999999"/>
    <x v="0"/>
    <x v="0"/>
    <x v="0"/>
    <x v="55"/>
  </r>
  <r>
    <x v="3961"/>
    <s v="Female"/>
    <x v="0"/>
    <s v="No"/>
    <s v="No"/>
    <n v="8"/>
    <s v="No"/>
    <s v="No phone service"/>
    <s v="DSL"/>
    <s v="No"/>
    <s v="Yes"/>
    <s v="No"/>
    <s v="No"/>
    <s v="No"/>
    <s v="No"/>
    <s v="Month-to-month"/>
    <s v="Yes"/>
    <s v="Mailed check"/>
    <x v="1329"/>
    <x v="0"/>
    <n v="226.95"/>
    <x v="0"/>
    <x v="0"/>
    <x v="0"/>
    <x v="89"/>
  </r>
  <r>
    <x v="3962"/>
    <s v="Female"/>
    <x v="1"/>
    <s v="Yes"/>
    <s v="No"/>
    <n v="7"/>
    <s v="Yes"/>
    <s v="Yes"/>
    <s v="Fiber optic"/>
    <s v="No"/>
    <s v="No"/>
    <s v="No"/>
    <s v="No"/>
    <s v="No"/>
    <s v="Yes"/>
    <s v="Month-to-month"/>
    <s v="Yes"/>
    <s v="Electronic check"/>
    <x v="1114"/>
    <x v="2"/>
    <n v="646.85"/>
    <x v="1"/>
    <x v="1"/>
    <x v="0"/>
    <x v="32"/>
  </r>
  <r>
    <x v="3963"/>
    <s v="Female"/>
    <x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27"/>
    <x v="3"/>
    <n v="1441.65"/>
    <x v="0"/>
    <x v="0"/>
    <x v="0"/>
    <x v="19"/>
  </r>
  <r>
    <x v="3964"/>
    <s v="Female"/>
    <x v="0"/>
    <s v="Yes"/>
    <s v="Yes"/>
    <n v="68"/>
    <s v="Yes"/>
    <s v="Yes"/>
    <s v="Fiber optic"/>
    <s v="Yes"/>
    <s v="No"/>
    <s v="Yes"/>
    <s v="Yes"/>
    <s v="Yes"/>
    <s v="Yes"/>
    <s v="Two year"/>
    <s v="No"/>
    <s v="Credit card (automatic)"/>
    <x v="1330"/>
    <x v="2"/>
    <n v="7511.3"/>
    <x v="0"/>
    <x v="0"/>
    <x v="0"/>
    <x v="42"/>
  </r>
  <r>
    <x v="3965"/>
    <s v="Female"/>
    <x v="1"/>
    <s v="Yes"/>
    <s v="No"/>
    <n v="52"/>
    <s v="Yes"/>
    <s v="Yes"/>
    <s v="Fiber optic"/>
    <s v="No"/>
    <s v="Yes"/>
    <s v="Yes"/>
    <s v="No"/>
    <s v="Yes"/>
    <s v="Yes"/>
    <s v="One year"/>
    <s v="Yes"/>
    <s v="Electronic check"/>
    <x v="1305"/>
    <x v="2"/>
    <n v="5621.85"/>
    <x v="0"/>
    <x v="0"/>
    <x v="0"/>
    <x v="15"/>
  </r>
  <r>
    <x v="3966"/>
    <s v="Male"/>
    <x v="0"/>
    <s v="Yes"/>
    <s v="Yes"/>
    <n v="72"/>
    <s v="Yes"/>
    <s v="Yes"/>
    <s v="Fiber optic"/>
    <s v="Yes"/>
    <s v="Yes"/>
    <s v="No"/>
    <s v="Yes"/>
    <s v="Yes"/>
    <s v="Yes"/>
    <s v="Two year"/>
    <s v="Yes"/>
    <s v="Credit card (automatic)"/>
    <x v="1331"/>
    <x v="2"/>
    <n v="7919.8"/>
    <x v="0"/>
    <x v="0"/>
    <x v="0"/>
    <x v="37"/>
  </r>
  <r>
    <x v="3967"/>
    <s v="Female"/>
    <x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70"/>
    <x v="3"/>
    <n v="593.20000000000005"/>
    <x v="0"/>
    <x v="0"/>
    <x v="0"/>
    <x v="10"/>
  </r>
  <r>
    <x v="3968"/>
    <s v="Female"/>
    <x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32"/>
    <x v="3"/>
    <n v="1423.65"/>
    <x v="0"/>
    <x v="0"/>
    <x v="0"/>
    <x v="19"/>
  </r>
  <r>
    <x v="3969"/>
    <s v="Male"/>
    <x v="0"/>
    <s v="Yes"/>
    <s v="Yes"/>
    <n v="1"/>
    <s v="Yes"/>
    <s v="No"/>
    <s v="Fiber optic"/>
    <s v="No"/>
    <s v="No"/>
    <s v="No"/>
    <s v="No"/>
    <s v="No"/>
    <s v="No"/>
    <s v="Month-to-month"/>
    <s v="Yes"/>
    <s v="Credit card (automatic)"/>
    <x v="864"/>
    <x v="2"/>
    <n v="69.95"/>
    <x v="0"/>
    <x v="0"/>
    <x v="0"/>
    <x v="26"/>
  </r>
  <r>
    <x v="3970"/>
    <s v="Male"/>
    <x v="0"/>
    <s v="Yes"/>
    <s v="Yes"/>
    <n v="42"/>
    <s v="Yes"/>
    <s v="No"/>
    <s v="DSL"/>
    <s v="Yes"/>
    <s v="No"/>
    <s v="No"/>
    <s v="Yes"/>
    <s v="No"/>
    <s v="Yes"/>
    <s v="One year"/>
    <s v="No"/>
    <s v="Credit card (automatic)"/>
    <x v="1067"/>
    <x v="1"/>
    <n v="2763.35"/>
    <x v="0"/>
    <x v="0"/>
    <x v="0"/>
    <x v="35"/>
  </r>
  <r>
    <x v="3971"/>
    <s v="Female"/>
    <x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93"/>
    <x v="3"/>
    <n v="692.1"/>
    <x v="1"/>
    <x v="1"/>
    <x v="0"/>
    <x v="38"/>
  </r>
  <r>
    <x v="3972"/>
    <s v="Male"/>
    <x v="0"/>
    <s v="No"/>
    <s v="No"/>
    <n v="45"/>
    <s v="Yes"/>
    <s v="No"/>
    <s v="DSL"/>
    <s v="Yes"/>
    <s v="No"/>
    <s v="No"/>
    <s v="No"/>
    <s v="No"/>
    <s v="No"/>
    <s v="Month-to-month"/>
    <s v="Yes"/>
    <s v="Bank transfer (automatic)"/>
    <x v="959"/>
    <x v="1"/>
    <n v="2298.5500000000002"/>
    <x v="0"/>
    <x v="0"/>
    <x v="0"/>
    <x v="46"/>
  </r>
  <r>
    <x v="3973"/>
    <s v="Female"/>
    <x v="0"/>
    <s v="Yes"/>
    <s v="Yes"/>
    <n v="43"/>
    <s v="No"/>
    <s v="No phone service"/>
    <s v="DSL"/>
    <s v="Yes"/>
    <s v="No"/>
    <s v="Yes"/>
    <s v="Yes"/>
    <s v="Yes"/>
    <s v="Yes"/>
    <s v="One year"/>
    <s v="Yes"/>
    <s v="Credit card (automatic)"/>
    <x v="976"/>
    <x v="1"/>
    <n v="2640.55"/>
    <x v="0"/>
    <x v="0"/>
    <x v="0"/>
    <x v="20"/>
  </r>
  <r>
    <x v="3974"/>
    <s v="Male"/>
    <x v="0"/>
    <s v="Yes"/>
    <s v="No"/>
    <n v="37"/>
    <s v="Yes"/>
    <s v="Yes"/>
    <s v="DSL"/>
    <s v="Yes"/>
    <s v="No"/>
    <s v="Yes"/>
    <s v="No"/>
    <s v="Yes"/>
    <s v="Yes"/>
    <s v="One year"/>
    <s v="No"/>
    <s v="Mailed check"/>
    <x v="161"/>
    <x v="2"/>
    <n v="2911.8"/>
    <x v="0"/>
    <x v="0"/>
    <x v="0"/>
    <x v="41"/>
  </r>
  <r>
    <x v="3975"/>
    <s v="Female"/>
    <x v="1"/>
    <s v="No"/>
    <s v="No"/>
    <n v="20"/>
    <s v="Yes"/>
    <s v="Yes"/>
    <s v="Fiber optic"/>
    <s v="No"/>
    <s v="No"/>
    <s v="No"/>
    <s v="No"/>
    <s v="No"/>
    <s v="Yes"/>
    <s v="Month-to-month"/>
    <s v="Yes"/>
    <s v="Credit card (automatic)"/>
    <x v="811"/>
    <x v="2"/>
    <n v="1727.5"/>
    <x v="1"/>
    <x v="1"/>
    <x v="0"/>
    <x v="61"/>
  </r>
  <r>
    <x v="3976"/>
    <s v="Female"/>
    <x v="0"/>
    <s v="No"/>
    <s v="No"/>
    <n v="4"/>
    <s v="No"/>
    <s v="No phone service"/>
    <s v="DSL"/>
    <s v="No"/>
    <s v="No"/>
    <s v="No"/>
    <s v="No"/>
    <s v="No"/>
    <s v="No"/>
    <s v="Month-to-month"/>
    <s v="Yes"/>
    <s v="Electronic check"/>
    <x v="338"/>
    <x v="3"/>
    <n v="86.6"/>
    <x v="1"/>
    <x v="1"/>
    <x v="0"/>
    <x v="43"/>
  </r>
  <r>
    <x v="3977"/>
    <s v="Male"/>
    <x v="0"/>
    <s v="Yes"/>
    <s v="No"/>
    <n v="63"/>
    <s v="Yes"/>
    <s v="No"/>
    <s v="Fiber optic"/>
    <s v="Yes"/>
    <s v="Yes"/>
    <s v="Yes"/>
    <s v="Yes"/>
    <s v="Yes"/>
    <s v="Yes"/>
    <s v="Two year"/>
    <s v="Yes"/>
    <s v="Credit card (automatic)"/>
    <x v="606"/>
    <x v="2"/>
    <n v="6705.7"/>
    <x v="0"/>
    <x v="0"/>
    <x v="0"/>
    <x v="53"/>
  </r>
  <r>
    <x v="3978"/>
    <s v="Male"/>
    <x v="0"/>
    <s v="No"/>
    <s v="No"/>
    <n v="3"/>
    <s v="Yes"/>
    <s v="No"/>
    <s v="Fiber optic"/>
    <s v="No"/>
    <s v="No"/>
    <s v="No"/>
    <s v="No"/>
    <s v="Yes"/>
    <s v="Yes"/>
    <s v="Month-to-month"/>
    <s v="No"/>
    <s v="Mailed check"/>
    <x v="996"/>
    <x v="2"/>
    <n v="237.65"/>
    <x v="0"/>
    <x v="0"/>
    <x v="0"/>
    <x v="68"/>
  </r>
  <r>
    <x v="3979"/>
    <s v="Male"/>
    <x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816"/>
    <x v="3"/>
    <n v="1672.35"/>
    <x v="0"/>
    <x v="0"/>
    <x v="0"/>
    <x v="38"/>
  </r>
  <r>
    <x v="3980"/>
    <s v="Male"/>
    <x v="0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x v="1209"/>
    <x v="2"/>
    <n v="2979.5"/>
    <x v="1"/>
    <x v="1"/>
    <x v="0"/>
    <x v="12"/>
  </r>
  <r>
    <x v="3981"/>
    <s v="Female"/>
    <x v="1"/>
    <s v="No"/>
    <s v="No"/>
    <n v="8"/>
    <s v="Yes"/>
    <s v="Yes"/>
    <s v="Fiber optic"/>
    <s v="No"/>
    <s v="No"/>
    <s v="No"/>
    <s v="No"/>
    <s v="No"/>
    <s v="Yes"/>
    <s v="Month-to-month"/>
    <s v="No"/>
    <s v="Electronic check"/>
    <x v="110"/>
    <x v="2"/>
    <n v="695.75"/>
    <x v="0"/>
    <x v="0"/>
    <x v="0"/>
    <x v="32"/>
  </r>
  <r>
    <x v="3982"/>
    <s v="Male"/>
    <x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54"/>
    <x v="3"/>
    <n v="1654.6"/>
    <x v="0"/>
    <x v="0"/>
    <x v="0"/>
    <x v="43"/>
  </r>
  <r>
    <x v="3983"/>
    <s v="Male"/>
    <x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x v="68"/>
    <x v="3"/>
    <n v="24.25"/>
    <x v="1"/>
    <x v="1"/>
    <x v="0"/>
    <x v="43"/>
  </r>
  <r>
    <x v="3984"/>
    <s v="Fe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75"/>
    <x v="3"/>
    <n v="1857.85"/>
    <x v="0"/>
    <x v="0"/>
    <x v="0"/>
    <x v="38"/>
  </r>
  <r>
    <x v="3985"/>
    <s v="Male"/>
    <x v="1"/>
    <s v="Yes"/>
    <s v="No"/>
    <n v="16"/>
    <s v="Yes"/>
    <s v="No"/>
    <s v="DSL"/>
    <s v="Yes"/>
    <s v="Yes"/>
    <s v="No"/>
    <s v="No"/>
    <s v="No"/>
    <s v="No"/>
    <s v="Month-to-month"/>
    <s v="Yes"/>
    <s v="Bank transfer (automatic)"/>
    <x v="478"/>
    <x v="1"/>
    <n v="825.1"/>
    <x v="0"/>
    <x v="0"/>
    <x v="0"/>
    <x v="16"/>
  </r>
  <r>
    <x v="3986"/>
    <s v="Male"/>
    <x v="0"/>
    <s v="Yes"/>
    <s v="No"/>
    <n v="66"/>
    <s v="Yes"/>
    <s v="Yes"/>
    <s v="Fiber optic"/>
    <s v="Yes"/>
    <s v="Yes"/>
    <s v="Yes"/>
    <s v="Yes"/>
    <s v="No"/>
    <s v="No"/>
    <s v="Two year"/>
    <s v="No"/>
    <s v="Mailed check"/>
    <x v="932"/>
    <x v="2"/>
    <n v="6424.25"/>
    <x v="0"/>
    <x v="0"/>
    <x v="0"/>
    <x v="54"/>
  </r>
  <r>
    <x v="3987"/>
    <s v="Female"/>
    <x v="0"/>
    <s v="No"/>
    <s v="No"/>
    <n v="11"/>
    <s v="Yes"/>
    <s v="Yes"/>
    <s v="Fiber optic"/>
    <s v="No"/>
    <s v="No"/>
    <s v="No"/>
    <s v="No"/>
    <s v="No"/>
    <s v="No"/>
    <s v="Month-to-month"/>
    <s v="Yes"/>
    <s v="Electronic check"/>
    <x v="105"/>
    <x v="2"/>
    <n v="837.95"/>
    <x v="1"/>
    <x v="1"/>
    <x v="0"/>
    <x v="57"/>
  </r>
  <r>
    <x v="3988"/>
    <s v="Male"/>
    <x v="0"/>
    <s v="No"/>
    <s v="No"/>
    <n v="51"/>
    <s v="Yes"/>
    <s v="Yes"/>
    <s v="DSL"/>
    <s v="Yes"/>
    <s v="Yes"/>
    <s v="Yes"/>
    <s v="Yes"/>
    <s v="Yes"/>
    <s v="No"/>
    <s v="One year"/>
    <s v="Yes"/>
    <s v="Credit card (automatic)"/>
    <x v="197"/>
    <x v="2"/>
    <n v="4126.2"/>
    <x v="0"/>
    <x v="0"/>
    <x v="0"/>
    <x v="34"/>
  </r>
  <r>
    <x v="3989"/>
    <s v="Female"/>
    <x v="0"/>
    <s v="No"/>
    <s v="Yes"/>
    <n v="8"/>
    <s v="No"/>
    <s v="No phone service"/>
    <s v="DSL"/>
    <s v="Yes"/>
    <s v="No"/>
    <s v="No"/>
    <s v="No"/>
    <s v="No"/>
    <s v="Yes"/>
    <s v="Month-to-month"/>
    <s v="Yes"/>
    <s v="Electronic check"/>
    <x v="1332"/>
    <x v="0"/>
    <n v="330.8"/>
    <x v="0"/>
    <x v="0"/>
    <x v="0"/>
    <x v="88"/>
  </r>
  <r>
    <x v="3990"/>
    <s v="Male"/>
    <x v="0"/>
    <s v="No"/>
    <s v="No"/>
    <n v="14"/>
    <s v="Yes"/>
    <s v="No"/>
    <s v="Fiber optic"/>
    <s v="No"/>
    <s v="No"/>
    <s v="No"/>
    <s v="No"/>
    <s v="Yes"/>
    <s v="Yes"/>
    <s v="Month-to-month"/>
    <s v="Yes"/>
    <s v="Electronic check"/>
    <x v="370"/>
    <x v="2"/>
    <n v="1337.45"/>
    <x v="0"/>
    <x v="0"/>
    <x v="0"/>
    <x v="77"/>
  </r>
  <r>
    <x v="3991"/>
    <s v="Female"/>
    <x v="0"/>
    <s v="No"/>
    <s v="No"/>
    <n v="4"/>
    <s v="Yes"/>
    <s v="Yes"/>
    <s v="Fiber optic"/>
    <s v="No"/>
    <s v="Yes"/>
    <s v="No"/>
    <s v="Yes"/>
    <s v="No"/>
    <s v="Yes"/>
    <s v="Month-to-month"/>
    <s v="Yes"/>
    <s v="Electronic check"/>
    <x v="200"/>
    <x v="2"/>
    <n v="362.2"/>
    <x v="1"/>
    <x v="1"/>
    <x v="0"/>
    <x v="40"/>
  </r>
  <r>
    <x v="3992"/>
    <s v="Female"/>
    <x v="0"/>
    <s v="No"/>
    <s v="No"/>
    <n v="70"/>
    <s v="Yes"/>
    <s v="Yes"/>
    <s v="DSL"/>
    <s v="Yes"/>
    <s v="Yes"/>
    <s v="Yes"/>
    <s v="No"/>
    <s v="Yes"/>
    <s v="Yes"/>
    <s v="Two year"/>
    <s v="No"/>
    <s v="Mailed check"/>
    <x v="668"/>
    <x v="2"/>
    <n v="5991.05"/>
    <x v="0"/>
    <x v="0"/>
    <x v="0"/>
    <x v="32"/>
  </r>
  <r>
    <x v="3993"/>
    <s v="Female"/>
    <x v="0"/>
    <s v="No"/>
    <s v="Yes"/>
    <n v="70"/>
    <s v="Yes"/>
    <s v="Yes"/>
    <s v="DSL"/>
    <s v="Yes"/>
    <s v="Yes"/>
    <s v="No"/>
    <s v="Yes"/>
    <s v="No"/>
    <s v="No"/>
    <s v="Two year"/>
    <s v="No"/>
    <s v="Electronic check"/>
    <x v="1333"/>
    <x v="1"/>
    <n v="4891.5"/>
    <x v="0"/>
    <x v="0"/>
    <x v="0"/>
    <x v="24"/>
  </r>
  <r>
    <x v="3994"/>
    <s v="Female"/>
    <x v="1"/>
    <s v="Yes"/>
    <s v="No"/>
    <n v="54"/>
    <s v="Yes"/>
    <s v="Yes"/>
    <s v="Fiber optic"/>
    <s v="No"/>
    <s v="Yes"/>
    <s v="No"/>
    <s v="No"/>
    <s v="Yes"/>
    <s v="Yes"/>
    <s v="One year"/>
    <s v="Yes"/>
    <s v="Credit card (automatic)"/>
    <x v="1334"/>
    <x v="2"/>
    <n v="5373.1"/>
    <x v="1"/>
    <x v="1"/>
    <x v="0"/>
    <x v="69"/>
  </r>
  <r>
    <x v="3995"/>
    <s v="Male"/>
    <x v="0"/>
    <s v="No"/>
    <s v="Yes"/>
    <n v="28"/>
    <s v="Yes"/>
    <s v="No"/>
    <s v="Fiber optic"/>
    <s v="Yes"/>
    <s v="No"/>
    <s v="No"/>
    <s v="No"/>
    <s v="No"/>
    <s v="No"/>
    <s v="Month-to-month"/>
    <s v="Yes"/>
    <s v="Bank transfer (automatic)"/>
    <x v="257"/>
    <x v="2"/>
    <n v="2068.5500000000002"/>
    <x v="1"/>
    <x v="1"/>
    <x v="0"/>
    <x v="27"/>
  </r>
  <r>
    <x v="3996"/>
    <s v="Male"/>
    <x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2"/>
    <x v="3"/>
    <n v="487.05"/>
    <x v="0"/>
    <x v="0"/>
    <x v="0"/>
    <x v="14"/>
  </r>
  <r>
    <x v="3997"/>
    <s v="Female"/>
    <x v="0"/>
    <s v="Yes"/>
    <s v="No"/>
    <n v="69"/>
    <s v="Yes"/>
    <s v="No"/>
    <s v="DSL"/>
    <s v="No"/>
    <s v="Yes"/>
    <s v="No"/>
    <s v="No"/>
    <s v="No"/>
    <s v="Yes"/>
    <s v="Two year"/>
    <s v="Yes"/>
    <s v="Credit card (automatic)"/>
    <x v="1271"/>
    <x v="1"/>
    <n v="4131.2"/>
    <x v="0"/>
    <x v="0"/>
    <x v="0"/>
    <x v="76"/>
  </r>
  <r>
    <x v="3998"/>
    <s v="Male"/>
    <x v="0"/>
    <s v="Yes"/>
    <s v="Yes"/>
    <n v="42"/>
    <s v="Yes"/>
    <s v="No"/>
    <s v="DSL"/>
    <s v="Yes"/>
    <s v="Yes"/>
    <s v="No"/>
    <s v="No"/>
    <s v="No"/>
    <s v="No"/>
    <s v="Month-to-month"/>
    <s v="No"/>
    <s v="Mailed check"/>
    <x v="1237"/>
    <x v="1"/>
    <n v="2301.15"/>
    <x v="0"/>
    <x v="0"/>
    <x v="0"/>
    <x v="16"/>
  </r>
  <r>
    <x v="3999"/>
    <s v="Female"/>
    <x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x v="923"/>
    <x v="2"/>
    <n v="131.65"/>
    <x v="1"/>
    <x v="1"/>
    <x v="0"/>
    <x v="26"/>
  </r>
  <r>
    <x v="4000"/>
    <s v="Female"/>
    <x v="1"/>
    <s v="No"/>
    <s v="No"/>
    <n v="39"/>
    <s v="Yes"/>
    <s v="Yes"/>
    <s v="Fiber optic"/>
    <s v="No"/>
    <s v="No"/>
    <s v="Yes"/>
    <s v="No"/>
    <s v="Yes"/>
    <s v="Yes"/>
    <s v="Month-to-month"/>
    <s v="Yes"/>
    <s v="Electronic check"/>
    <x v="312"/>
    <x v="2"/>
    <n v="4036"/>
    <x v="0"/>
    <x v="0"/>
    <x v="0"/>
    <x v="5"/>
  </r>
  <r>
    <x v="4001"/>
    <s v="Male"/>
    <x v="0"/>
    <s v="Yes"/>
    <s v="Yes"/>
    <n v="45"/>
    <s v="Yes"/>
    <s v="Yes"/>
    <s v="Fiber optic"/>
    <s v="No"/>
    <s v="Yes"/>
    <s v="Yes"/>
    <s v="Yes"/>
    <s v="Yes"/>
    <s v="Yes"/>
    <s v="Two year"/>
    <s v="Yes"/>
    <s v="Bank transfer (automatic)"/>
    <x v="1312"/>
    <x v="2"/>
    <n v="4900.6499999999996"/>
    <x v="0"/>
    <x v="0"/>
    <x v="0"/>
    <x v="53"/>
  </r>
  <r>
    <x v="4002"/>
    <s v="Male"/>
    <x v="0"/>
    <s v="Yes"/>
    <s v="Yes"/>
    <n v="72"/>
    <s v="Yes"/>
    <s v="Yes"/>
    <s v="DSL"/>
    <s v="Yes"/>
    <s v="Yes"/>
    <s v="Yes"/>
    <s v="Yes"/>
    <s v="Yes"/>
    <s v="No"/>
    <s v="Two year"/>
    <s v="Yes"/>
    <s v="Bank transfer (automatic)"/>
    <x v="524"/>
    <x v="2"/>
    <n v="5727.45"/>
    <x v="0"/>
    <x v="0"/>
    <x v="0"/>
    <x v="34"/>
  </r>
  <r>
    <x v="4003"/>
    <s v="Female"/>
    <x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56"/>
    <x v="3"/>
    <n v="743.05"/>
    <x v="0"/>
    <x v="0"/>
    <x v="0"/>
    <x v="19"/>
  </r>
  <r>
    <x v="4004"/>
    <s v="Male"/>
    <x v="0"/>
    <s v="Yes"/>
    <s v="No"/>
    <n v="72"/>
    <s v="Yes"/>
    <s v="Yes"/>
    <s v="DSL"/>
    <s v="Yes"/>
    <s v="Yes"/>
    <s v="Yes"/>
    <s v="Yes"/>
    <s v="No"/>
    <s v="No"/>
    <s v="Two year"/>
    <s v="Yes"/>
    <s v="Bank transfer (automatic)"/>
    <x v="870"/>
    <x v="1"/>
    <n v="4804.6499999999996"/>
    <x v="0"/>
    <x v="0"/>
    <x v="0"/>
    <x v="86"/>
  </r>
  <r>
    <x v="4005"/>
    <s v="Male"/>
    <x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165"/>
    <x v="3"/>
    <n v="24.05"/>
    <x v="1"/>
    <x v="1"/>
    <x v="0"/>
    <x v="43"/>
  </r>
  <r>
    <x v="4006"/>
    <s v="Male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1"/>
    <x v="3"/>
    <n v="1414.65"/>
    <x v="0"/>
    <x v="0"/>
    <x v="0"/>
    <x v="19"/>
  </r>
  <r>
    <x v="4007"/>
    <s v="Male"/>
    <x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25"/>
    <x v="3"/>
    <n v="1443.65"/>
    <x v="0"/>
    <x v="0"/>
    <x v="0"/>
    <x v="45"/>
  </r>
  <r>
    <x v="4008"/>
    <s v="Female"/>
    <x v="0"/>
    <s v="Yes"/>
    <s v="Yes"/>
    <n v="51"/>
    <s v="No"/>
    <s v="No phone service"/>
    <s v="DSL"/>
    <s v="No"/>
    <s v="No"/>
    <s v="Yes"/>
    <s v="Yes"/>
    <s v="Yes"/>
    <s v="Yes"/>
    <s v="One year"/>
    <s v="Yes"/>
    <s v="Electronic check"/>
    <x v="9"/>
    <x v="1"/>
    <n v="2898.95"/>
    <x v="0"/>
    <x v="0"/>
    <x v="0"/>
    <x v="8"/>
  </r>
  <r>
    <x v="4009"/>
    <s v="Male"/>
    <x v="0"/>
    <s v="No"/>
    <s v="No"/>
    <n v="63"/>
    <s v="Yes"/>
    <s v="No"/>
    <s v="DSL"/>
    <s v="Yes"/>
    <s v="Yes"/>
    <s v="Yes"/>
    <s v="Yes"/>
    <s v="Yes"/>
    <s v="Yes"/>
    <s v="Two year"/>
    <s v="Yes"/>
    <s v="Bank transfer (automatic)"/>
    <x v="1335"/>
    <x v="2"/>
    <n v="5309.5"/>
    <x v="0"/>
    <x v="0"/>
    <x v="0"/>
    <x v="70"/>
  </r>
  <r>
    <x v="4010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6"/>
    <x v="3"/>
    <n v="20.399999999999999"/>
    <x v="0"/>
    <x v="0"/>
    <x v="0"/>
    <x v="19"/>
  </r>
  <r>
    <x v="4011"/>
    <s v="Female"/>
    <x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65"/>
    <x v="3"/>
    <n v="451.55"/>
    <x v="0"/>
    <x v="0"/>
    <x v="0"/>
    <x v="19"/>
  </r>
  <r>
    <x v="4012"/>
    <s v="Female"/>
    <x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x v="76"/>
    <x v="1"/>
    <n v="50.55"/>
    <x v="1"/>
    <x v="1"/>
    <x v="0"/>
    <x v="46"/>
  </r>
  <r>
    <x v="4013"/>
    <s v="Female"/>
    <x v="0"/>
    <s v="No"/>
    <s v="No"/>
    <n v="2"/>
    <s v="Yes"/>
    <s v="Yes"/>
    <s v="DSL"/>
    <s v="No"/>
    <s v="No"/>
    <s v="No"/>
    <s v="Yes"/>
    <s v="No"/>
    <s v="No"/>
    <s v="Month-to-month"/>
    <s v="Yes"/>
    <s v="Mailed check"/>
    <x v="667"/>
    <x v="1"/>
    <n v="117.05"/>
    <x v="0"/>
    <x v="0"/>
    <x v="0"/>
    <x v="2"/>
  </r>
  <r>
    <x v="4014"/>
    <s v="Female"/>
    <x v="1"/>
    <s v="No"/>
    <s v="No"/>
    <n v="52"/>
    <s v="Yes"/>
    <s v="Yes"/>
    <s v="Fiber optic"/>
    <s v="Yes"/>
    <s v="Yes"/>
    <s v="Yes"/>
    <s v="No"/>
    <s v="Yes"/>
    <s v="Yes"/>
    <s v="Month-to-month"/>
    <s v="No"/>
    <s v="Credit card (automatic)"/>
    <x v="323"/>
    <x v="2"/>
    <n v="5839.3"/>
    <x v="0"/>
    <x v="0"/>
    <x v="0"/>
    <x v="37"/>
  </r>
  <r>
    <x v="4015"/>
    <s v="Female"/>
    <x v="0"/>
    <s v="No"/>
    <s v="No"/>
    <n v="36"/>
    <s v="Yes"/>
    <s v="Yes"/>
    <s v="DSL"/>
    <s v="Yes"/>
    <s v="No"/>
    <s v="No"/>
    <s v="No"/>
    <s v="No"/>
    <s v="No"/>
    <s v="One year"/>
    <s v="No"/>
    <s v="Mailed check"/>
    <x v="240"/>
    <x v="1"/>
    <n v="1893.5"/>
    <x v="0"/>
    <x v="0"/>
    <x v="0"/>
    <x v="2"/>
  </r>
  <r>
    <x v="4016"/>
    <s v="Female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x v="520"/>
    <x v="1"/>
    <n v="45.35"/>
    <x v="0"/>
    <x v="0"/>
    <x v="0"/>
    <x v="25"/>
  </r>
  <r>
    <x v="4017"/>
    <s v="Female"/>
    <x v="0"/>
    <s v="No"/>
    <s v="No"/>
    <n v="28"/>
    <s v="Yes"/>
    <s v="Yes"/>
    <s v="DSL"/>
    <s v="Yes"/>
    <s v="No"/>
    <s v="Yes"/>
    <s v="No"/>
    <s v="No"/>
    <s v="No"/>
    <s v="One year"/>
    <s v="No"/>
    <s v="Mailed check"/>
    <x v="390"/>
    <x v="1"/>
    <n v="1654.45"/>
    <x v="0"/>
    <x v="0"/>
    <x v="0"/>
    <x v="62"/>
  </r>
  <r>
    <x v="4018"/>
    <s v="Female"/>
    <x v="0"/>
    <s v="Yes"/>
    <s v="Yes"/>
    <n v="7"/>
    <s v="Yes"/>
    <s v="No"/>
    <s v="DSL"/>
    <s v="Yes"/>
    <s v="Yes"/>
    <s v="Yes"/>
    <s v="No"/>
    <s v="Yes"/>
    <s v="No"/>
    <s v="One year"/>
    <s v="No"/>
    <s v="Electronic check"/>
    <x v="373"/>
    <x v="2"/>
    <n v="477.05"/>
    <x v="0"/>
    <x v="0"/>
    <x v="0"/>
    <x v="29"/>
  </r>
  <r>
    <x v="4019"/>
    <s v="Male"/>
    <x v="0"/>
    <s v="No"/>
    <s v="No"/>
    <n v="14"/>
    <s v="Yes"/>
    <s v="Yes"/>
    <s v="Fiber optic"/>
    <s v="No"/>
    <s v="Yes"/>
    <s v="No"/>
    <s v="No"/>
    <s v="Yes"/>
    <s v="Yes"/>
    <s v="Month-to-month"/>
    <s v="Yes"/>
    <s v="Electronic check"/>
    <x v="346"/>
    <x v="2"/>
    <n v="1415.55"/>
    <x v="1"/>
    <x v="1"/>
    <x v="0"/>
    <x v="39"/>
  </r>
  <r>
    <x v="4020"/>
    <s v="Male"/>
    <x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x v="235"/>
    <x v="1"/>
    <n v="4546"/>
    <x v="0"/>
    <x v="0"/>
    <x v="0"/>
    <x v="22"/>
  </r>
  <r>
    <x v="4021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89"/>
    <x v="3"/>
    <n v="20.5"/>
    <x v="1"/>
    <x v="1"/>
    <x v="0"/>
    <x v="14"/>
  </r>
  <r>
    <x v="4022"/>
    <s v="Fe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21"/>
    <x v="3"/>
    <n v="163.19999999999999"/>
    <x v="0"/>
    <x v="0"/>
    <x v="0"/>
    <x v="10"/>
  </r>
  <r>
    <x v="4023"/>
    <s v="Male"/>
    <x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1"/>
    <x v="3"/>
    <n v="849.9"/>
    <x v="0"/>
    <x v="0"/>
    <x v="0"/>
    <x v="19"/>
  </r>
  <r>
    <x v="4024"/>
    <s v="Female"/>
    <x v="0"/>
    <s v="No"/>
    <s v="No"/>
    <n v="7"/>
    <s v="No"/>
    <s v="No phone service"/>
    <s v="DSL"/>
    <s v="No"/>
    <s v="No"/>
    <s v="No"/>
    <s v="No"/>
    <s v="No"/>
    <s v="No"/>
    <s v="Month-to-month"/>
    <s v="No"/>
    <s v="Bank transfer (automatic)"/>
    <x v="364"/>
    <x v="3"/>
    <n v="189.95"/>
    <x v="0"/>
    <x v="0"/>
    <x v="0"/>
    <x v="38"/>
  </r>
  <r>
    <x v="4025"/>
    <s v="Male"/>
    <x v="0"/>
    <s v="No"/>
    <s v="No"/>
    <n v="4"/>
    <s v="Yes"/>
    <s v="No"/>
    <s v="Fiber optic"/>
    <s v="No"/>
    <s v="No"/>
    <s v="Yes"/>
    <s v="No"/>
    <s v="No"/>
    <s v="No"/>
    <s v="Month-to-month"/>
    <s v="Yes"/>
    <s v="Bank transfer (automatic)"/>
    <x v="37"/>
    <x v="2"/>
    <n v="321.89999999999998"/>
    <x v="1"/>
    <x v="1"/>
    <x v="0"/>
    <x v="27"/>
  </r>
  <r>
    <x v="4026"/>
    <s v="Male"/>
    <x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x v="1336"/>
    <x v="2"/>
    <n v="8058.55"/>
    <x v="0"/>
    <x v="0"/>
    <x v="0"/>
    <x v="74"/>
  </r>
  <r>
    <x v="4027"/>
    <s v="Female"/>
    <x v="0"/>
    <s v="Yes"/>
    <s v="No"/>
    <n v="20"/>
    <s v="No"/>
    <s v="No phone service"/>
    <s v="DSL"/>
    <s v="No"/>
    <s v="No"/>
    <s v="No"/>
    <s v="No"/>
    <s v="No"/>
    <s v="No"/>
    <s v="Month-to-month"/>
    <s v="Yes"/>
    <s v="Electronic check"/>
    <x v="338"/>
    <x v="3"/>
    <n v="482.8"/>
    <x v="1"/>
    <x v="1"/>
    <x v="0"/>
    <x v="43"/>
  </r>
  <r>
    <x v="4028"/>
    <s v="Male"/>
    <x v="0"/>
    <s v="No"/>
    <s v="No"/>
    <n v="63"/>
    <s v="Yes"/>
    <s v="No"/>
    <s v="Fiber optic"/>
    <s v="Yes"/>
    <s v="Yes"/>
    <s v="Yes"/>
    <s v="Yes"/>
    <s v="Yes"/>
    <s v="Yes"/>
    <s v="Two year"/>
    <s v="No"/>
    <s v="Credit card (automatic)"/>
    <x v="207"/>
    <x v="2"/>
    <n v="7049.75"/>
    <x v="0"/>
    <x v="0"/>
    <x v="0"/>
    <x v="72"/>
  </r>
  <r>
    <x v="4029"/>
    <s v="Female"/>
    <x v="0"/>
    <s v="No"/>
    <s v="No"/>
    <n v="56"/>
    <s v="No"/>
    <s v="No phone service"/>
    <s v="DSL"/>
    <s v="Yes"/>
    <s v="Yes"/>
    <s v="Yes"/>
    <s v="Yes"/>
    <s v="No"/>
    <s v="No"/>
    <s v="Two year"/>
    <s v="No"/>
    <s v="Bank transfer (automatic)"/>
    <x v="760"/>
    <x v="1"/>
    <n v="2560.1"/>
    <x v="0"/>
    <x v="0"/>
    <x v="0"/>
    <x v="25"/>
  </r>
  <r>
    <x v="4030"/>
    <s v="Female"/>
    <x v="0"/>
    <s v="No"/>
    <s v="Yes"/>
    <n v="5"/>
    <s v="Yes"/>
    <s v="No"/>
    <s v="DSL"/>
    <s v="No"/>
    <s v="No"/>
    <s v="No"/>
    <s v="Yes"/>
    <s v="No"/>
    <s v="No"/>
    <s v="Month-to-month"/>
    <s v="Yes"/>
    <s v="Mailed check"/>
    <x v="1125"/>
    <x v="1"/>
    <n v="286.8"/>
    <x v="0"/>
    <x v="0"/>
    <x v="0"/>
    <x v="46"/>
  </r>
  <r>
    <x v="4031"/>
    <s v="Female"/>
    <x v="0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x v="531"/>
    <x v="2"/>
    <n v="7982.5"/>
    <x v="0"/>
    <x v="0"/>
    <x v="0"/>
    <x v="53"/>
  </r>
  <r>
    <x v="4032"/>
    <s v="Male"/>
    <x v="1"/>
    <s v="Yes"/>
    <s v="Yes"/>
    <n v="68"/>
    <s v="Yes"/>
    <s v="Yes"/>
    <s v="Fiber optic"/>
    <s v="No"/>
    <s v="Yes"/>
    <s v="Yes"/>
    <s v="No"/>
    <s v="No"/>
    <s v="No"/>
    <s v="Month-to-month"/>
    <s v="Yes"/>
    <s v="Electronic check"/>
    <x v="898"/>
    <x v="2"/>
    <n v="5683.6"/>
    <x v="0"/>
    <x v="0"/>
    <x v="0"/>
    <x v="32"/>
  </r>
  <r>
    <x v="4033"/>
    <s v="Male"/>
    <x v="0"/>
    <s v="Yes"/>
    <s v="Yes"/>
    <n v="67"/>
    <s v="Yes"/>
    <s v="No"/>
    <s v="DSL"/>
    <s v="Yes"/>
    <s v="Yes"/>
    <s v="No"/>
    <s v="Yes"/>
    <s v="No"/>
    <s v="No"/>
    <s v="One year"/>
    <s v="No"/>
    <s v="Mailed check"/>
    <x v="273"/>
    <x v="1"/>
    <n v="3994.05"/>
    <x v="0"/>
    <x v="0"/>
    <x v="0"/>
    <x v="20"/>
  </r>
  <r>
    <x v="4034"/>
    <s v="Male"/>
    <x v="0"/>
    <s v="Yes"/>
    <s v="Yes"/>
    <n v="8"/>
    <s v="Yes"/>
    <s v="No"/>
    <s v="DSL"/>
    <s v="No"/>
    <s v="No"/>
    <s v="No"/>
    <s v="No"/>
    <s v="No"/>
    <s v="No"/>
    <s v="Month-to-month"/>
    <s v="No"/>
    <s v="Bank transfer (automatic)"/>
    <x v="975"/>
    <x v="1"/>
    <n v="369.15"/>
    <x v="0"/>
    <x v="0"/>
    <x v="0"/>
    <x v="25"/>
  </r>
  <r>
    <x v="4035"/>
    <s v="Male"/>
    <x v="0"/>
    <s v="Yes"/>
    <s v="Yes"/>
    <n v="52"/>
    <s v="Yes"/>
    <s v="Yes"/>
    <s v="Fiber optic"/>
    <s v="No"/>
    <s v="Yes"/>
    <s v="No"/>
    <s v="Yes"/>
    <s v="No"/>
    <s v="Yes"/>
    <s v="Month-to-month"/>
    <s v="Yes"/>
    <s v="Bank transfer (automatic)"/>
    <x v="582"/>
    <x v="2"/>
    <n v="4631.7"/>
    <x v="0"/>
    <x v="0"/>
    <x v="0"/>
    <x v="77"/>
  </r>
  <r>
    <x v="4036"/>
    <s v="Female"/>
    <x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02"/>
    <x v="3"/>
    <n v="401.95"/>
    <x v="0"/>
    <x v="0"/>
    <x v="0"/>
    <x v="19"/>
  </r>
  <r>
    <x v="4037"/>
    <s v="Female"/>
    <x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40"/>
    <x v="3"/>
    <n v="1534.05"/>
    <x v="0"/>
    <x v="0"/>
    <x v="0"/>
    <x v="38"/>
  </r>
  <r>
    <x v="4038"/>
    <s v="Female"/>
    <x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46"/>
    <x v="3"/>
    <n v="1093"/>
    <x v="0"/>
    <x v="0"/>
    <x v="0"/>
    <x v="14"/>
  </r>
  <r>
    <x v="4039"/>
    <s v="Male"/>
    <x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x v="400"/>
    <x v="2"/>
    <n v="701.3"/>
    <x v="0"/>
    <x v="0"/>
    <x v="0"/>
    <x v="40"/>
  </r>
  <r>
    <x v="4040"/>
    <s v="Male"/>
    <x v="0"/>
    <s v="Yes"/>
    <s v="Yes"/>
    <n v="59"/>
    <s v="No"/>
    <s v="No phone service"/>
    <s v="DSL"/>
    <s v="Yes"/>
    <s v="No"/>
    <s v="Yes"/>
    <s v="No"/>
    <s v="No"/>
    <s v="No"/>
    <s v="One year"/>
    <s v="No"/>
    <s v="Mailed check"/>
    <x v="603"/>
    <x v="0"/>
    <n v="1980.3"/>
    <x v="0"/>
    <x v="0"/>
    <x v="0"/>
    <x v="63"/>
  </r>
  <r>
    <x v="4041"/>
    <s v="Male"/>
    <x v="0"/>
    <s v="No"/>
    <s v="No"/>
    <n v="46"/>
    <s v="No"/>
    <s v="No phone service"/>
    <s v="DSL"/>
    <s v="Yes"/>
    <s v="No"/>
    <s v="Yes"/>
    <s v="Yes"/>
    <s v="Yes"/>
    <s v="Yes"/>
    <s v="Two year"/>
    <s v="Yes"/>
    <s v="Bank transfer (automatic)"/>
    <x v="1337"/>
    <x v="1"/>
    <n v="2893.4"/>
    <x v="0"/>
    <x v="0"/>
    <x v="0"/>
    <x v="76"/>
  </r>
  <r>
    <x v="4042"/>
    <s v="Male"/>
    <x v="0"/>
    <s v="No"/>
    <s v="No"/>
    <n v="5"/>
    <s v="Yes"/>
    <s v="No"/>
    <s v="DSL"/>
    <s v="No"/>
    <s v="Yes"/>
    <s v="No"/>
    <s v="No"/>
    <s v="No"/>
    <s v="No"/>
    <s v="Month-to-month"/>
    <s v="Yes"/>
    <s v="Electronic check"/>
    <x v="955"/>
    <x v="1"/>
    <n v="262.3"/>
    <x v="0"/>
    <x v="0"/>
    <x v="0"/>
    <x v="46"/>
  </r>
  <r>
    <x v="4043"/>
    <s v="Male"/>
    <x v="1"/>
    <s v="Yes"/>
    <s v="No"/>
    <n v="59"/>
    <s v="No"/>
    <s v="No phone service"/>
    <s v="DSL"/>
    <s v="Yes"/>
    <s v="No"/>
    <s v="Yes"/>
    <s v="Yes"/>
    <s v="Yes"/>
    <s v="Yes"/>
    <s v="Two year"/>
    <s v="Yes"/>
    <s v="Credit card (automatic)"/>
    <x v="391"/>
    <x v="1"/>
    <n v="3886.85"/>
    <x v="0"/>
    <x v="0"/>
    <x v="0"/>
    <x v="35"/>
  </r>
  <r>
    <x v="4044"/>
    <s v="Female"/>
    <x v="0"/>
    <s v="Yes"/>
    <s v="No"/>
    <n v="70"/>
    <s v="Yes"/>
    <s v="Yes"/>
    <s v="DSL"/>
    <s v="No"/>
    <s v="Yes"/>
    <s v="Yes"/>
    <s v="Yes"/>
    <s v="Yes"/>
    <s v="Yes"/>
    <s v="Two year"/>
    <s v="Yes"/>
    <s v="Bank transfer (automatic)"/>
    <x v="295"/>
    <x v="2"/>
    <n v="5917.55"/>
    <x v="0"/>
    <x v="0"/>
    <x v="0"/>
    <x v="32"/>
  </r>
  <r>
    <x v="4045"/>
    <s v="Female"/>
    <x v="0"/>
    <s v="No"/>
    <s v="No"/>
    <n v="14"/>
    <s v="Yes"/>
    <s v="No"/>
    <s v="Fiber optic"/>
    <s v="No"/>
    <s v="No"/>
    <s v="No"/>
    <s v="No"/>
    <s v="No"/>
    <s v="No"/>
    <s v="Month-to-month"/>
    <s v="Yes"/>
    <s v="Credit card (automatic)"/>
    <x v="1179"/>
    <x v="2"/>
    <n v="914"/>
    <x v="1"/>
    <x v="1"/>
    <x v="0"/>
    <x v="4"/>
  </r>
  <r>
    <x v="4046"/>
    <s v="Female"/>
    <x v="0"/>
    <s v="No"/>
    <s v="No"/>
    <n v="44"/>
    <s v="Yes"/>
    <s v="Yes"/>
    <s v="DSL"/>
    <s v="No"/>
    <s v="No"/>
    <s v="No"/>
    <s v="No"/>
    <s v="No"/>
    <s v="No"/>
    <s v="Month-to-month"/>
    <s v="Yes"/>
    <s v="Mailed check"/>
    <x v="510"/>
    <x v="1"/>
    <n v="2139.1"/>
    <x v="0"/>
    <x v="0"/>
    <x v="0"/>
    <x v="9"/>
  </r>
  <r>
    <x v="4047"/>
    <s v="Female"/>
    <x v="0"/>
    <s v="Yes"/>
    <s v="No"/>
    <n v="64"/>
    <s v="Yes"/>
    <s v="Yes"/>
    <s v="Fiber optic"/>
    <s v="Yes"/>
    <s v="No"/>
    <s v="Yes"/>
    <s v="No"/>
    <s v="Yes"/>
    <s v="No"/>
    <s v="Two year"/>
    <s v="Yes"/>
    <s v="Credit card (automatic)"/>
    <x v="1118"/>
    <x v="2"/>
    <n v="5948.7"/>
    <x v="0"/>
    <x v="0"/>
    <x v="0"/>
    <x v="36"/>
  </r>
  <r>
    <x v="4048"/>
    <s v="Female"/>
    <x v="0"/>
    <s v="Yes"/>
    <s v="Yes"/>
    <n v="58"/>
    <s v="No"/>
    <s v="No phone service"/>
    <s v="DSL"/>
    <s v="Yes"/>
    <s v="No"/>
    <s v="Yes"/>
    <s v="Yes"/>
    <s v="Yes"/>
    <s v="Yes"/>
    <s v="Two year"/>
    <s v="No"/>
    <s v="Mailed check"/>
    <x v="230"/>
    <x v="1"/>
    <n v="3624.35"/>
    <x v="0"/>
    <x v="0"/>
    <x v="0"/>
    <x v="20"/>
  </r>
  <r>
    <x v="4049"/>
    <s v="Female"/>
    <x v="1"/>
    <s v="Yes"/>
    <s v="No"/>
    <n v="46"/>
    <s v="Yes"/>
    <s v="Yes"/>
    <s v="Fiber optic"/>
    <s v="No"/>
    <s v="No"/>
    <s v="No"/>
    <s v="Yes"/>
    <s v="Yes"/>
    <s v="Yes"/>
    <s v="One year"/>
    <s v="No"/>
    <s v="Electronic check"/>
    <x v="109"/>
    <x v="2"/>
    <n v="4753.8500000000004"/>
    <x v="0"/>
    <x v="0"/>
    <x v="0"/>
    <x v="5"/>
  </r>
  <r>
    <x v="4050"/>
    <s v="Male"/>
    <x v="1"/>
    <s v="Yes"/>
    <s v="No"/>
    <n v="58"/>
    <s v="Yes"/>
    <s v="Yes"/>
    <s v="Fiber optic"/>
    <s v="No"/>
    <s v="Yes"/>
    <s v="No"/>
    <s v="No"/>
    <s v="Yes"/>
    <s v="Yes"/>
    <s v="Month-to-month"/>
    <s v="Yes"/>
    <s v="Electronic check"/>
    <x v="616"/>
    <x v="2"/>
    <n v="5780.7"/>
    <x v="0"/>
    <x v="0"/>
    <x v="0"/>
    <x v="21"/>
  </r>
  <r>
    <x v="4051"/>
    <s v="Female"/>
    <x v="0"/>
    <s v="Yes"/>
    <s v="No"/>
    <n v="72"/>
    <s v="Yes"/>
    <s v="Yes"/>
    <s v="Fiber optic"/>
    <s v="No"/>
    <s v="Yes"/>
    <s v="No"/>
    <s v="No"/>
    <s v="Yes"/>
    <s v="Yes"/>
    <s v="Two year"/>
    <s v="Yes"/>
    <s v="Credit card (automatic)"/>
    <x v="1066"/>
    <x v="2"/>
    <n v="6869.7"/>
    <x v="0"/>
    <x v="0"/>
    <x v="0"/>
    <x v="28"/>
  </r>
  <r>
    <x v="4052"/>
    <s v="Female"/>
    <x v="1"/>
    <s v="No"/>
    <s v="No"/>
    <n v="30"/>
    <s v="No"/>
    <s v="No phone service"/>
    <s v="DSL"/>
    <s v="No"/>
    <s v="No"/>
    <s v="Yes"/>
    <s v="No"/>
    <s v="Yes"/>
    <s v="No"/>
    <s v="Month-to-month"/>
    <s v="Yes"/>
    <s v="Electronic check"/>
    <x v="551"/>
    <x v="0"/>
    <n v="1172.95"/>
    <x v="1"/>
    <x v="1"/>
    <x v="0"/>
    <x v="18"/>
  </r>
  <r>
    <x v="4053"/>
    <s v="Male"/>
    <x v="1"/>
    <s v="No"/>
    <s v="No"/>
    <n v="11"/>
    <s v="Yes"/>
    <s v="Yes"/>
    <s v="DSL"/>
    <s v="Yes"/>
    <s v="Yes"/>
    <s v="No"/>
    <s v="No"/>
    <s v="No"/>
    <s v="No"/>
    <s v="Month-to-month"/>
    <s v="No"/>
    <s v="Bank transfer (automatic)"/>
    <x v="719"/>
    <x v="1"/>
    <n v="662.95"/>
    <x v="0"/>
    <x v="0"/>
    <x v="0"/>
    <x v="20"/>
  </r>
  <r>
    <x v="4054"/>
    <s v="Female"/>
    <x v="1"/>
    <s v="No"/>
    <s v="No"/>
    <n v="34"/>
    <s v="No"/>
    <s v="No phone service"/>
    <s v="DSL"/>
    <s v="No"/>
    <s v="Yes"/>
    <s v="Yes"/>
    <s v="No"/>
    <s v="Yes"/>
    <s v="Yes"/>
    <s v="Month-to-month"/>
    <s v="Yes"/>
    <s v="Electronic check"/>
    <x v="789"/>
    <x v="1"/>
    <n v="1765.95"/>
    <x v="0"/>
    <x v="0"/>
    <x v="0"/>
    <x v="8"/>
  </r>
  <r>
    <x v="4055"/>
    <s v="Male"/>
    <x v="0"/>
    <s v="No"/>
    <s v="No"/>
    <n v="54"/>
    <s v="No"/>
    <s v="No phone service"/>
    <s v="DSL"/>
    <s v="Yes"/>
    <s v="Yes"/>
    <s v="No"/>
    <s v="No"/>
    <s v="No"/>
    <s v="Yes"/>
    <s v="Two year"/>
    <s v="No"/>
    <s v="Bank transfer (automatic)"/>
    <x v="964"/>
    <x v="1"/>
    <n v="2431.9499999999998"/>
    <x v="0"/>
    <x v="0"/>
    <x v="0"/>
    <x v="52"/>
  </r>
  <r>
    <x v="4056"/>
    <s v="Female"/>
    <x v="0"/>
    <s v="No"/>
    <s v="No"/>
    <n v="3"/>
    <s v="No"/>
    <s v="No phone service"/>
    <s v="DSL"/>
    <s v="No"/>
    <s v="Yes"/>
    <s v="No"/>
    <s v="No"/>
    <s v="Yes"/>
    <s v="Yes"/>
    <s v="Month-to-month"/>
    <s v="Yes"/>
    <s v="Electronic check"/>
    <x v="196"/>
    <x v="1"/>
    <n v="155.35"/>
    <x v="1"/>
    <x v="1"/>
    <x v="0"/>
    <x v="46"/>
  </r>
  <r>
    <x v="4057"/>
    <s v="Fe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27"/>
    <x v="3"/>
    <n v="1859.2"/>
    <x v="0"/>
    <x v="0"/>
    <x v="0"/>
    <x v="38"/>
  </r>
  <r>
    <x v="4058"/>
    <s v="Female"/>
    <x v="0"/>
    <s v="Yes"/>
    <s v="Yes"/>
    <n v="40"/>
    <s v="Yes"/>
    <s v="Yes"/>
    <s v="Fiber optic"/>
    <s v="No"/>
    <s v="No"/>
    <s v="Yes"/>
    <s v="Yes"/>
    <s v="No"/>
    <s v="No"/>
    <s v="Month-to-month"/>
    <s v="Yes"/>
    <s v="Electronic check"/>
    <x v="587"/>
    <x v="2"/>
    <n v="3303.05"/>
    <x v="1"/>
    <x v="1"/>
    <x v="0"/>
    <x v="32"/>
  </r>
  <r>
    <x v="4059"/>
    <s v="Female"/>
    <x v="0"/>
    <s v="Yes"/>
    <s v="Yes"/>
    <n v="2"/>
    <s v="Yes"/>
    <s v="No"/>
    <s v="DSL"/>
    <s v="No"/>
    <s v="No"/>
    <s v="No"/>
    <s v="No"/>
    <s v="Yes"/>
    <s v="Yes"/>
    <s v="Month-to-month"/>
    <s v="No"/>
    <s v="Mailed check"/>
    <x v="1338"/>
    <x v="1"/>
    <n v="134.35"/>
    <x v="1"/>
    <x v="1"/>
    <x v="0"/>
    <x v="24"/>
  </r>
  <r>
    <x v="4060"/>
    <s v="Male"/>
    <x v="0"/>
    <s v="Yes"/>
    <s v="Yes"/>
    <n v="54"/>
    <s v="Yes"/>
    <s v="Yes"/>
    <s v="DSL"/>
    <s v="No"/>
    <s v="No"/>
    <s v="Yes"/>
    <s v="No"/>
    <s v="No"/>
    <s v="Yes"/>
    <s v="Two year"/>
    <s v="No"/>
    <s v="Credit card (automatic)"/>
    <x v="1339"/>
    <x v="1"/>
    <n v="3409.1"/>
    <x v="0"/>
    <x v="0"/>
    <x v="0"/>
    <x v="81"/>
  </r>
  <r>
    <x v="4061"/>
    <s v="Female"/>
    <x v="0"/>
    <s v="No"/>
    <s v="No"/>
    <n v="14"/>
    <s v="Yes"/>
    <s v="No"/>
    <s v="DSL"/>
    <s v="Yes"/>
    <s v="No"/>
    <s v="No"/>
    <s v="No"/>
    <s v="No"/>
    <s v="No"/>
    <s v="Month-to-month"/>
    <s v="No"/>
    <s v="Bank transfer (automatic)"/>
    <x v="1035"/>
    <x v="1"/>
    <n v="709.5"/>
    <x v="0"/>
    <x v="0"/>
    <x v="0"/>
    <x v="9"/>
  </r>
  <r>
    <x v="4062"/>
    <s v="Female"/>
    <x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x v="445"/>
    <x v="2"/>
    <n v="70.5"/>
    <x v="1"/>
    <x v="1"/>
    <x v="0"/>
    <x v="4"/>
  </r>
  <r>
    <x v="4063"/>
    <s v="Female"/>
    <x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x v="154"/>
    <x v="2"/>
    <n v="953.45"/>
    <x v="1"/>
    <x v="1"/>
    <x v="0"/>
    <x v="36"/>
  </r>
  <r>
    <x v="4064"/>
    <s v="Female"/>
    <x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x v="510"/>
    <x v="1"/>
    <n v="50.15"/>
    <x v="0"/>
    <x v="0"/>
    <x v="0"/>
    <x v="9"/>
  </r>
  <r>
    <x v="4065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9"/>
    <x v="3"/>
    <n v="19.75"/>
    <x v="1"/>
    <x v="1"/>
    <x v="0"/>
    <x v="19"/>
  </r>
  <r>
    <x v="4066"/>
    <s v="Male"/>
    <x v="0"/>
    <s v="No"/>
    <s v="No"/>
    <n v="56"/>
    <s v="Yes"/>
    <s v="Yes"/>
    <s v="DSL"/>
    <s v="Yes"/>
    <s v="Yes"/>
    <s v="No"/>
    <s v="Yes"/>
    <s v="No"/>
    <s v="No"/>
    <s v="One year"/>
    <s v="Yes"/>
    <s v="Bank transfer (automatic)"/>
    <x v="884"/>
    <x v="1"/>
    <n v="3665.55"/>
    <x v="0"/>
    <x v="0"/>
    <x v="0"/>
    <x v="22"/>
  </r>
  <r>
    <x v="4067"/>
    <s v="Female"/>
    <x v="0"/>
    <s v="Yes"/>
    <s v="No"/>
    <n v="68"/>
    <s v="Yes"/>
    <s v="No"/>
    <s v="DSL"/>
    <s v="Yes"/>
    <s v="Yes"/>
    <s v="No"/>
    <s v="Yes"/>
    <s v="Yes"/>
    <s v="Yes"/>
    <s v="Two year"/>
    <s v="Yes"/>
    <s v="Bank transfer (automatic)"/>
    <x v="1228"/>
    <x v="2"/>
    <n v="5515.8"/>
    <x v="0"/>
    <x v="0"/>
    <x v="0"/>
    <x v="30"/>
  </r>
  <r>
    <x v="4068"/>
    <s v="Female"/>
    <x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488"/>
    <x v="3"/>
    <n v="272"/>
    <x v="0"/>
    <x v="0"/>
    <x v="0"/>
    <x v="19"/>
  </r>
  <r>
    <x v="4069"/>
    <s v="Male"/>
    <x v="0"/>
    <s v="Yes"/>
    <s v="Yes"/>
    <n v="68"/>
    <s v="Yes"/>
    <s v="No"/>
    <s v="Fiber optic"/>
    <s v="Yes"/>
    <s v="No"/>
    <s v="No"/>
    <s v="Yes"/>
    <s v="Yes"/>
    <s v="Yes"/>
    <s v="Two year"/>
    <s v="Yes"/>
    <s v="Electronic check"/>
    <x v="660"/>
    <x v="2"/>
    <n v="6668"/>
    <x v="0"/>
    <x v="0"/>
    <x v="0"/>
    <x v="5"/>
  </r>
  <r>
    <x v="4070"/>
    <s v="Male"/>
    <x v="1"/>
    <s v="Yes"/>
    <s v="No"/>
    <n v="55"/>
    <s v="Yes"/>
    <s v="Yes"/>
    <s v="Fiber optic"/>
    <s v="No"/>
    <s v="No"/>
    <s v="No"/>
    <s v="No"/>
    <s v="No"/>
    <s v="No"/>
    <s v="Month-to-month"/>
    <s v="Yes"/>
    <s v="Electronic check"/>
    <x v="679"/>
    <x v="2"/>
    <n v="4052.4"/>
    <x v="0"/>
    <x v="0"/>
    <x v="0"/>
    <x v="59"/>
  </r>
  <r>
    <x v="4071"/>
    <s v="Female"/>
    <x v="0"/>
    <s v="No"/>
    <s v="No"/>
    <n v="16"/>
    <s v="No"/>
    <s v="No phone service"/>
    <s v="DSL"/>
    <s v="Yes"/>
    <s v="No"/>
    <s v="No"/>
    <s v="No"/>
    <s v="Yes"/>
    <s v="No"/>
    <s v="Month-to-month"/>
    <s v="Yes"/>
    <s v="Electronic check"/>
    <x v="1140"/>
    <x v="0"/>
    <n v="664.4"/>
    <x v="0"/>
    <x v="0"/>
    <x v="0"/>
    <x v="88"/>
  </r>
  <r>
    <x v="4072"/>
    <s v="Male"/>
    <x v="1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x v="1024"/>
    <x v="2"/>
    <n v="718.55"/>
    <x v="0"/>
    <x v="0"/>
    <x v="0"/>
    <x v="30"/>
  </r>
  <r>
    <x v="4073"/>
    <s v="Male"/>
    <x v="0"/>
    <s v="Yes"/>
    <s v="Yes"/>
    <n v="14"/>
    <s v="Yes"/>
    <s v="No"/>
    <s v="DSL"/>
    <s v="Yes"/>
    <s v="Yes"/>
    <s v="No"/>
    <s v="No"/>
    <s v="Yes"/>
    <s v="No"/>
    <s v="Month-to-month"/>
    <s v="Yes"/>
    <s v="Electronic check"/>
    <x v="1340"/>
    <x v="1"/>
    <n v="937.6"/>
    <x v="1"/>
    <x v="1"/>
    <x v="0"/>
    <x v="22"/>
  </r>
  <r>
    <x v="4074"/>
    <s v="Male"/>
    <x v="1"/>
    <s v="Yes"/>
    <s v="No"/>
    <n v="58"/>
    <s v="Yes"/>
    <s v="Yes"/>
    <s v="Fiber optic"/>
    <s v="No"/>
    <s v="No"/>
    <s v="Yes"/>
    <s v="No"/>
    <s v="Yes"/>
    <s v="Yes"/>
    <s v="Month-to-month"/>
    <s v="Yes"/>
    <s v="Electronic check"/>
    <x v="343"/>
    <x v="2"/>
    <n v="5812.6"/>
    <x v="1"/>
    <x v="1"/>
    <x v="0"/>
    <x v="21"/>
  </r>
  <r>
    <x v="4075"/>
    <s v="Male"/>
    <x v="0"/>
    <s v="No"/>
    <s v="No"/>
    <n v="53"/>
    <s v="No"/>
    <s v="No phone service"/>
    <s v="DSL"/>
    <s v="Yes"/>
    <s v="Yes"/>
    <s v="No"/>
    <s v="No"/>
    <s v="No"/>
    <s v="Yes"/>
    <s v="Month-to-month"/>
    <s v="Yes"/>
    <s v="Bank transfer (automatic)"/>
    <x v="872"/>
    <x v="1"/>
    <n v="2546.85"/>
    <x v="0"/>
    <x v="0"/>
    <x v="0"/>
    <x v="52"/>
  </r>
  <r>
    <x v="4076"/>
    <s v="Male"/>
    <x v="0"/>
    <s v="Yes"/>
    <s v="No"/>
    <n v="70"/>
    <s v="Yes"/>
    <s v="Yes"/>
    <s v="Fiber optic"/>
    <s v="Yes"/>
    <s v="Yes"/>
    <s v="Yes"/>
    <s v="No"/>
    <s v="Yes"/>
    <s v="No"/>
    <s v="Two year"/>
    <s v="Yes"/>
    <s v="Credit card (automatic)"/>
    <x v="26"/>
    <x v="2"/>
    <n v="6944.5"/>
    <x v="0"/>
    <x v="0"/>
    <x v="0"/>
    <x v="21"/>
  </r>
  <r>
    <x v="4077"/>
    <s v="Female"/>
    <x v="1"/>
    <s v="Yes"/>
    <s v="Yes"/>
    <n v="14"/>
    <s v="Yes"/>
    <s v="Yes"/>
    <s v="Fiber optic"/>
    <s v="No"/>
    <s v="No"/>
    <s v="No"/>
    <s v="No"/>
    <s v="Yes"/>
    <s v="Yes"/>
    <s v="Month-to-month"/>
    <s v="Yes"/>
    <s v="Electronic check"/>
    <x v="549"/>
    <x v="2"/>
    <n v="1346.3"/>
    <x v="0"/>
    <x v="0"/>
    <x v="0"/>
    <x v="23"/>
  </r>
  <r>
    <x v="4078"/>
    <s v="Male"/>
    <x v="0"/>
    <s v="Yes"/>
    <s v="Yes"/>
    <n v="22"/>
    <s v="Yes"/>
    <s v="No"/>
    <s v="DSL"/>
    <s v="Yes"/>
    <s v="No"/>
    <s v="Yes"/>
    <s v="Yes"/>
    <s v="Yes"/>
    <s v="No"/>
    <s v="One year"/>
    <s v="Yes"/>
    <s v="Bank transfer (automatic)"/>
    <x v="1341"/>
    <x v="1"/>
    <n v="1544.05"/>
    <x v="1"/>
    <x v="1"/>
    <x v="0"/>
    <x v="86"/>
  </r>
  <r>
    <x v="4079"/>
    <s v="Female"/>
    <x v="0"/>
    <s v="Yes"/>
    <s v="No"/>
    <n v="10"/>
    <s v="Yes"/>
    <s v="Yes"/>
    <s v="Fiber optic"/>
    <s v="Yes"/>
    <s v="No"/>
    <s v="No"/>
    <s v="No"/>
    <s v="No"/>
    <s v="No"/>
    <s v="Month-to-month"/>
    <s v="Yes"/>
    <s v="Credit card (automatic)"/>
    <x v="1342"/>
    <x v="2"/>
    <n v="765.15"/>
    <x v="0"/>
    <x v="0"/>
    <x v="0"/>
    <x v="60"/>
  </r>
  <r>
    <x v="4080"/>
    <s v="Female"/>
    <x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55"/>
    <x v="3"/>
    <n v="692.55"/>
    <x v="0"/>
    <x v="0"/>
    <x v="0"/>
    <x v="45"/>
  </r>
  <r>
    <x v="4081"/>
    <s v="Fe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923"/>
    <x v="2"/>
    <n v="69.599999999999994"/>
    <x v="1"/>
    <x v="1"/>
    <x v="0"/>
    <x v="26"/>
  </r>
  <r>
    <x v="4082"/>
    <s v="Male"/>
    <x v="0"/>
    <s v="Yes"/>
    <s v="No"/>
    <n v="49"/>
    <s v="Yes"/>
    <s v="Yes"/>
    <s v="DSL"/>
    <s v="Yes"/>
    <s v="No"/>
    <s v="Yes"/>
    <s v="Yes"/>
    <s v="Yes"/>
    <s v="Yes"/>
    <s v="One year"/>
    <s v="No"/>
    <s v="Electronic check"/>
    <x v="609"/>
    <x v="2"/>
    <n v="4059.35"/>
    <x v="1"/>
    <x v="1"/>
    <x v="0"/>
    <x v="50"/>
  </r>
  <r>
    <x v="4083"/>
    <s v="Female"/>
    <x v="1"/>
    <s v="Yes"/>
    <s v="No"/>
    <n v="68"/>
    <s v="Yes"/>
    <s v="Yes"/>
    <s v="Fiber optic"/>
    <s v="No"/>
    <s v="Yes"/>
    <s v="No"/>
    <s v="No"/>
    <s v="Yes"/>
    <s v="Yes"/>
    <s v="Month-to-month"/>
    <s v="Yes"/>
    <s v="Electronic check"/>
    <x v="1224"/>
    <x v="2"/>
    <n v="6851.65"/>
    <x v="1"/>
    <x v="1"/>
    <x v="0"/>
    <x v="5"/>
  </r>
  <r>
    <x v="4084"/>
    <s v="Female"/>
    <x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x v="117"/>
    <x v="2"/>
    <n v="78.05"/>
    <x v="1"/>
    <x v="1"/>
    <x v="0"/>
    <x v="60"/>
  </r>
  <r>
    <x v="4085"/>
    <s v="Female"/>
    <x v="0"/>
    <s v="No"/>
    <s v="No"/>
    <n v="30"/>
    <s v="No"/>
    <s v="No phone service"/>
    <s v="DSL"/>
    <s v="No"/>
    <s v="No"/>
    <s v="No"/>
    <s v="Yes"/>
    <s v="No"/>
    <s v="Yes"/>
    <s v="One year"/>
    <s v="Yes"/>
    <s v="Credit card (automatic)"/>
    <x v="720"/>
    <x v="0"/>
    <n v="1187.05"/>
    <x v="0"/>
    <x v="0"/>
    <x v="0"/>
    <x v="18"/>
  </r>
  <r>
    <x v="4086"/>
    <s v="Female"/>
    <x v="0"/>
    <s v="Yes"/>
    <s v="No"/>
    <n v="72"/>
    <s v="Yes"/>
    <s v="Yes"/>
    <s v="DSL"/>
    <s v="Yes"/>
    <s v="Yes"/>
    <s v="Yes"/>
    <s v="Yes"/>
    <s v="Yes"/>
    <s v="No"/>
    <s v="Two year"/>
    <s v="No"/>
    <s v="Credit card (automatic)"/>
    <x v="64"/>
    <x v="2"/>
    <n v="5401.9"/>
    <x v="0"/>
    <x v="0"/>
    <x v="0"/>
    <x v="41"/>
  </r>
  <r>
    <x v="4087"/>
    <s v="Fe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786"/>
    <x v="3"/>
    <n v="247"/>
    <x v="0"/>
    <x v="0"/>
    <x v="0"/>
    <x v="14"/>
  </r>
  <r>
    <x v="4088"/>
    <s v="Male"/>
    <x v="0"/>
    <s v="No"/>
    <s v="No"/>
    <n v="7"/>
    <s v="Yes"/>
    <s v="Yes"/>
    <s v="Fiber optic"/>
    <s v="No"/>
    <s v="No"/>
    <s v="No"/>
    <s v="No"/>
    <s v="No"/>
    <s v="No"/>
    <s v="Month-to-month"/>
    <s v="No"/>
    <s v="Electronic check"/>
    <x v="252"/>
    <x v="2"/>
    <n v="520"/>
    <x v="1"/>
    <x v="1"/>
    <x v="0"/>
    <x v="59"/>
  </r>
  <r>
    <x v="4089"/>
    <s v="Female"/>
    <x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x v="73"/>
    <x v="2"/>
    <n v="706.6"/>
    <x v="1"/>
    <x v="1"/>
    <x v="0"/>
    <x v="27"/>
  </r>
  <r>
    <x v="4090"/>
    <s v="Female"/>
    <x v="0"/>
    <s v="No"/>
    <s v="Yes"/>
    <n v="1"/>
    <s v="Yes"/>
    <s v="No"/>
    <s v="DSL"/>
    <s v="Yes"/>
    <s v="No"/>
    <s v="No"/>
    <s v="No"/>
    <s v="No"/>
    <s v="No"/>
    <s v="Month-to-month"/>
    <s v="No"/>
    <s v="Mailed check"/>
    <x v="503"/>
    <x v="1"/>
    <n v="49.9"/>
    <x v="0"/>
    <x v="0"/>
    <x v="0"/>
    <x v="9"/>
  </r>
  <r>
    <x v="4091"/>
    <s v="Female"/>
    <x v="0"/>
    <s v="No"/>
    <s v="No"/>
    <n v="20"/>
    <s v="Yes"/>
    <s v="Yes"/>
    <s v="DSL"/>
    <s v="No"/>
    <s v="Yes"/>
    <s v="No"/>
    <s v="Yes"/>
    <s v="No"/>
    <s v="Yes"/>
    <s v="Month-to-month"/>
    <s v="Yes"/>
    <s v="Credit card (automatic)"/>
    <x v="1343"/>
    <x v="2"/>
    <n v="1370.35"/>
    <x v="0"/>
    <x v="0"/>
    <x v="0"/>
    <x v="29"/>
  </r>
  <r>
    <x v="4092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02"/>
    <x v="3"/>
    <n v="20.25"/>
    <x v="0"/>
    <x v="0"/>
    <x v="0"/>
    <x v="19"/>
  </r>
  <r>
    <x v="4093"/>
    <s v="Female"/>
    <x v="0"/>
    <s v="No"/>
    <s v="No"/>
    <n v="29"/>
    <s v="Yes"/>
    <s v="Yes"/>
    <s v="Fiber optic"/>
    <s v="No"/>
    <s v="No"/>
    <s v="No"/>
    <s v="No"/>
    <s v="No"/>
    <s v="No"/>
    <s v="Month-to-month"/>
    <s v="Yes"/>
    <s v="Credit card (automatic)"/>
    <x v="242"/>
    <x v="2"/>
    <n v="2215.25"/>
    <x v="0"/>
    <x v="0"/>
    <x v="0"/>
    <x v="31"/>
  </r>
  <r>
    <x v="4094"/>
    <s v="Male"/>
    <x v="0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x v="679"/>
    <x v="2"/>
    <n v="74"/>
    <x v="0"/>
    <x v="0"/>
    <x v="0"/>
    <x v="59"/>
  </r>
  <r>
    <x v="4095"/>
    <s v="Male"/>
    <x v="0"/>
    <s v="No"/>
    <s v="No"/>
    <n v="3"/>
    <s v="Yes"/>
    <s v="No"/>
    <s v="Fiber optic"/>
    <s v="Yes"/>
    <s v="No"/>
    <s v="No"/>
    <s v="Yes"/>
    <s v="No"/>
    <s v="No"/>
    <s v="Month-to-month"/>
    <s v="Yes"/>
    <s v="Mailed check"/>
    <x v="805"/>
    <x v="2"/>
    <n v="214.4"/>
    <x v="0"/>
    <x v="0"/>
    <x v="0"/>
    <x v="49"/>
  </r>
  <r>
    <x v="4096"/>
    <s v="Female"/>
    <x v="0"/>
    <s v="No"/>
    <s v="No"/>
    <n v="20"/>
    <s v="Yes"/>
    <s v="No"/>
    <s v="Fiber optic"/>
    <s v="Yes"/>
    <s v="No"/>
    <s v="Yes"/>
    <s v="No"/>
    <s v="Yes"/>
    <s v="No"/>
    <s v="Month-to-month"/>
    <s v="Yes"/>
    <s v="Bank transfer (automatic)"/>
    <x v="1070"/>
    <x v="2"/>
    <n v="1871.15"/>
    <x v="0"/>
    <x v="0"/>
    <x v="0"/>
    <x v="6"/>
  </r>
  <r>
    <x v="4097"/>
    <s v="Male"/>
    <x v="0"/>
    <s v="No"/>
    <s v="Yes"/>
    <n v="64"/>
    <s v="Yes"/>
    <s v="No"/>
    <s v="Fiber optic"/>
    <s v="No"/>
    <s v="Yes"/>
    <s v="No"/>
    <s v="Yes"/>
    <s v="Yes"/>
    <s v="Yes"/>
    <s v="Month-to-month"/>
    <s v="Yes"/>
    <s v="Credit card (automatic)"/>
    <x v="452"/>
    <x v="2"/>
    <n v="6171.2"/>
    <x v="0"/>
    <x v="0"/>
    <x v="0"/>
    <x v="21"/>
  </r>
  <r>
    <x v="4098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3"/>
    <x v="3"/>
    <n v="20.2"/>
    <x v="1"/>
    <x v="1"/>
    <x v="0"/>
    <x v="19"/>
  </r>
  <r>
    <x v="4099"/>
    <s v="Female"/>
    <x v="0"/>
    <s v="No"/>
    <s v="No"/>
    <n v="6"/>
    <s v="No"/>
    <s v="No phone service"/>
    <s v="DSL"/>
    <s v="Yes"/>
    <s v="No"/>
    <s v="No"/>
    <s v="No"/>
    <s v="No"/>
    <s v="No"/>
    <s v="Month-to-month"/>
    <s v="No"/>
    <s v="Bank transfer (automatic)"/>
    <x v="896"/>
    <x v="0"/>
    <n v="161.44999999999999"/>
    <x v="0"/>
    <x v="0"/>
    <x v="0"/>
    <x v="89"/>
  </r>
  <r>
    <x v="4100"/>
    <s v="Male"/>
    <x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21"/>
    <x v="3"/>
    <n v="1013.2"/>
    <x v="0"/>
    <x v="0"/>
    <x v="0"/>
    <x v="19"/>
  </r>
  <r>
    <x v="4101"/>
    <s v="Male"/>
    <x v="0"/>
    <s v="No"/>
    <s v="No"/>
    <n v="6"/>
    <s v="Yes"/>
    <s v="No"/>
    <s v="DSL"/>
    <s v="Yes"/>
    <s v="No"/>
    <s v="No"/>
    <s v="No"/>
    <s v="No"/>
    <s v="Yes"/>
    <s v="Month-to-month"/>
    <s v="Yes"/>
    <s v="Bank transfer (automatic)"/>
    <x v="1344"/>
    <x v="1"/>
    <n v="336.7"/>
    <x v="0"/>
    <x v="0"/>
    <x v="0"/>
    <x v="62"/>
  </r>
  <r>
    <x v="4102"/>
    <s v="Male"/>
    <x v="0"/>
    <s v="Yes"/>
    <s v="Yes"/>
    <n v="7"/>
    <s v="Yes"/>
    <s v="No"/>
    <s v="DSL"/>
    <s v="No"/>
    <s v="No"/>
    <s v="No"/>
    <s v="No"/>
    <s v="No"/>
    <s v="No"/>
    <s v="Month-to-month"/>
    <s v="No"/>
    <s v="Electronic check"/>
    <x v="778"/>
    <x v="1"/>
    <n v="333.65"/>
    <x v="0"/>
    <x v="0"/>
    <x v="0"/>
    <x v="25"/>
  </r>
  <r>
    <x v="4103"/>
    <s v="Male"/>
    <x v="0"/>
    <s v="Yes"/>
    <s v="Yes"/>
    <n v="72"/>
    <s v="Yes"/>
    <s v="Yes"/>
    <s v="Fiber optic"/>
    <s v="No"/>
    <s v="No"/>
    <s v="Yes"/>
    <s v="No"/>
    <s v="No"/>
    <s v="Yes"/>
    <s v="Two year"/>
    <s v="Yes"/>
    <s v="Credit card (automatic)"/>
    <x v="902"/>
    <x v="2"/>
    <n v="6511.8"/>
    <x v="0"/>
    <x v="0"/>
    <x v="0"/>
    <x v="68"/>
  </r>
  <r>
    <x v="4104"/>
    <s v="Male"/>
    <x v="0"/>
    <s v="Yes"/>
    <s v="No"/>
    <n v="8"/>
    <s v="Yes"/>
    <s v="No"/>
    <s v="DSL"/>
    <s v="No"/>
    <s v="Yes"/>
    <s v="No"/>
    <s v="No"/>
    <s v="No"/>
    <s v="No"/>
    <s v="Month-to-month"/>
    <s v="Yes"/>
    <s v="Bank transfer (automatic)"/>
    <x v="40"/>
    <x v="1"/>
    <n v="393.45"/>
    <x v="0"/>
    <x v="0"/>
    <x v="0"/>
    <x v="9"/>
  </r>
  <r>
    <x v="4105"/>
    <s v="Female"/>
    <x v="0"/>
    <s v="Yes"/>
    <s v="Yes"/>
    <n v="67"/>
    <s v="Yes"/>
    <s v="Yes"/>
    <s v="Fiber optic"/>
    <s v="Yes"/>
    <s v="No"/>
    <s v="No"/>
    <s v="Yes"/>
    <s v="Yes"/>
    <s v="Yes"/>
    <s v="Two year"/>
    <s v="No"/>
    <s v="Credit card (automatic)"/>
    <x v="17"/>
    <x v="2"/>
    <n v="7009.5"/>
    <x v="0"/>
    <x v="0"/>
    <x v="0"/>
    <x v="15"/>
  </r>
  <r>
    <x v="4106"/>
    <s v="Female"/>
    <x v="1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x v="995"/>
    <x v="2"/>
    <n v="2264.0500000000002"/>
    <x v="1"/>
    <x v="1"/>
    <x v="0"/>
    <x v="40"/>
  </r>
  <r>
    <x v="4107"/>
    <s v="Female"/>
    <x v="0"/>
    <s v="Yes"/>
    <s v="No"/>
    <n v="72"/>
    <s v="Yes"/>
    <s v="Yes"/>
    <s v="Fiber optic"/>
    <s v="Yes"/>
    <s v="Yes"/>
    <s v="No"/>
    <s v="No"/>
    <s v="No"/>
    <s v="Yes"/>
    <s v="Two year"/>
    <s v="Yes"/>
    <s v="Credit card (automatic)"/>
    <x v="229"/>
    <x v="2"/>
    <n v="6921.7"/>
    <x v="0"/>
    <x v="0"/>
    <x v="0"/>
    <x v="40"/>
  </r>
  <r>
    <x v="4108"/>
    <s v="Male"/>
    <x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93"/>
    <x v="3"/>
    <n v="600.25"/>
    <x v="0"/>
    <x v="0"/>
    <x v="0"/>
    <x v="10"/>
  </r>
  <r>
    <x v="4109"/>
    <s v="Male"/>
    <x v="0"/>
    <s v="No"/>
    <s v="No"/>
    <n v="2"/>
    <s v="No"/>
    <s v="No phone service"/>
    <s v="DSL"/>
    <s v="No"/>
    <s v="No"/>
    <s v="No"/>
    <s v="No"/>
    <s v="No"/>
    <s v="No"/>
    <s v="Month-to-month"/>
    <s v="Yes"/>
    <s v="Electronic check"/>
    <x v="364"/>
    <x v="3"/>
    <n v="56.35"/>
    <x v="1"/>
    <x v="1"/>
    <x v="0"/>
    <x v="38"/>
  </r>
  <r>
    <x v="4110"/>
    <s v="Male"/>
    <x v="0"/>
    <s v="Yes"/>
    <s v="No"/>
    <n v="70"/>
    <s v="Yes"/>
    <s v="No"/>
    <s v="DSL"/>
    <s v="Yes"/>
    <s v="Yes"/>
    <s v="No"/>
    <s v="Yes"/>
    <s v="No"/>
    <s v="Yes"/>
    <s v="Two year"/>
    <s v="No"/>
    <s v="Mailed check"/>
    <x v="1345"/>
    <x v="1"/>
    <n v="4664.1499999999996"/>
    <x v="0"/>
    <x v="0"/>
    <x v="0"/>
    <x v="86"/>
  </r>
  <r>
    <x v="4111"/>
    <s v="Female"/>
    <x v="0"/>
    <s v="No"/>
    <s v="No"/>
    <n v="22"/>
    <s v="Yes"/>
    <s v="No"/>
    <s v="DSL"/>
    <s v="No"/>
    <s v="Yes"/>
    <s v="Yes"/>
    <s v="No"/>
    <s v="Yes"/>
    <s v="No"/>
    <s v="One year"/>
    <s v="No"/>
    <s v="Bank transfer (automatic)"/>
    <x v="1119"/>
    <x v="1"/>
    <n v="1441.8"/>
    <x v="0"/>
    <x v="0"/>
    <x v="0"/>
    <x v="22"/>
  </r>
  <r>
    <x v="4112"/>
    <s v="Female"/>
    <x v="0"/>
    <s v="No"/>
    <s v="No"/>
    <n v="59"/>
    <s v="Yes"/>
    <s v="Yes"/>
    <s v="Fiber optic"/>
    <s v="Yes"/>
    <s v="Yes"/>
    <s v="Yes"/>
    <s v="No"/>
    <s v="No"/>
    <s v="Yes"/>
    <s v="Month-to-month"/>
    <s v="Yes"/>
    <s v="Bank transfer (automatic)"/>
    <x v="333"/>
    <x v="2"/>
    <n v="5623.7"/>
    <x v="0"/>
    <x v="0"/>
    <x v="0"/>
    <x v="21"/>
  </r>
  <r>
    <x v="4113"/>
    <s v="Male"/>
    <x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477"/>
    <x v="3"/>
    <n v="695.85"/>
    <x v="0"/>
    <x v="0"/>
    <x v="0"/>
    <x v="19"/>
  </r>
  <r>
    <x v="4114"/>
    <s v="Female"/>
    <x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1"/>
    <x v="3"/>
    <n v="1028.75"/>
    <x v="0"/>
    <x v="0"/>
    <x v="0"/>
    <x v="19"/>
  </r>
  <r>
    <x v="4115"/>
    <s v="Male"/>
    <x v="0"/>
    <s v="Yes"/>
    <s v="No"/>
    <n v="53"/>
    <s v="Yes"/>
    <s v="Yes"/>
    <s v="DSL"/>
    <s v="Yes"/>
    <s v="No"/>
    <s v="Yes"/>
    <s v="Yes"/>
    <s v="Yes"/>
    <s v="No"/>
    <s v="One year"/>
    <s v="No"/>
    <s v="Bank transfer (automatic)"/>
    <x v="1011"/>
    <x v="2"/>
    <n v="4155.95"/>
    <x v="0"/>
    <x v="0"/>
    <x v="0"/>
    <x v="57"/>
  </r>
  <r>
    <x v="4116"/>
    <s v="Female"/>
    <x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39"/>
    <x v="3"/>
    <n v="395.6"/>
    <x v="0"/>
    <x v="0"/>
    <x v="0"/>
    <x v="19"/>
  </r>
  <r>
    <x v="4117"/>
    <s v="Male"/>
    <x v="0"/>
    <s v="Yes"/>
    <s v="No"/>
    <n v="63"/>
    <s v="Yes"/>
    <s v="No"/>
    <s v="Fiber optic"/>
    <s v="Yes"/>
    <s v="No"/>
    <s v="Yes"/>
    <s v="No"/>
    <s v="Yes"/>
    <s v="Yes"/>
    <s v="Two year"/>
    <s v="No"/>
    <s v="Credit card (automatic)"/>
    <x v="395"/>
    <x v="2"/>
    <n v="6330.4"/>
    <x v="0"/>
    <x v="0"/>
    <x v="0"/>
    <x v="5"/>
  </r>
  <r>
    <x v="4118"/>
    <s v="Female"/>
    <x v="0"/>
    <s v="No"/>
    <s v="No"/>
    <n v="40"/>
    <s v="Yes"/>
    <s v="No"/>
    <s v="Fiber optic"/>
    <s v="No"/>
    <s v="Yes"/>
    <s v="No"/>
    <s v="No"/>
    <s v="No"/>
    <s v="No"/>
    <s v="Month-to-month"/>
    <s v="No"/>
    <s v="Credit card (automatic)"/>
    <x v="37"/>
    <x v="2"/>
    <n v="2971.7"/>
    <x v="0"/>
    <x v="0"/>
    <x v="0"/>
    <x v="27"/>
  </r>
  <r>
    <x v="4119"/>
    <s v="Male"/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307"/>
    <x v="3"/>
    <n v="638"/>
    <x v="0"/>
    <x v="0"/>
    <x v="0"/>
    <x v="10"/>
  </r>
  <r>
    <x v="4120"/>
    <s v="Male"/>
    <x v="0"/>
    <s v="Yes"/>
    <s v="Yes"/>
    <n v="26"/>
    <s v="Yes"/>
    <s v="No"/>
    <s v="Fiber optic"/>
    <s v="No"/>
    <s v="No"/>
    <s v="No"/>
    <s v="No"/>
    <s v="No"/>
    <s v="Yes"/>
    <s v="One year"/>
    <s v="No"/>
    <s v="Bank transfer (automatic)"/>
    <x v="88"/>
    <x v="2"/>
    <n v="2034.25"/>
    <x v="0"/>
    <x v="0"/>
    <x v="0"/>
    <x v="41"/>
  </r>
  <r>
    <x v="4121"/>
    <s v="Male"/>
    <x v="1"/>
    <s v="Yes"/>
    <s v="No"/>
    <n v="27"/>
    <s v="Yes"/>
    <s v="Yes"/>
    <s v="Fiber optic"/>
    <s v="No"/>
    <s v="Yes"/>
    <s v="Yes"/>
    <s v="No"/>
    <s v="No"/>
    <s v="Yes"/>
    <s v="Month-to-month"/>
    <s v="Yes"/>
    <s v="Electronic check"/>
    <x v="1346"/>
    <x v="2"/>
    <n v="2510.1999999999998"/>
    <x v="1"/>
    <x v="1"/>
    <x v="0"/>
    <x v="23"/>
  </r>
  <r>
    <x v="4122"/>
    <s v="Male"/>
    <x v="0"/>
    <s v="No"/>
    <s v="Yes"/>
    <n v="53"/>
    <s v="Yes"/>
    <s v="No"/>
    <s v="DSL"/>
    <s v="Yes"/>
    <s v="Yes"/>
    <s v="No"/>
    <s v="Yes"/>
    <s v="No"/>
    <s v="No"/>
    <s v="One year"/>
    <s v="No"/>
    <s v="Credit card (automatic)"/>
    <x v="1347"/>
    <x v="1"/>
    <n v="3419.5"/>
    <x v="0"/>
    <x v="0"/>
    <x v="0"/>
    <x v="81"/>
  </r>
  <r>
    <x v="4123"/>
    <s v="Male"/>
    <x v="1"/>
    <s v="Yes"/>
    <s v="No"/>
    <n v="34"/>
    <s v="Yes"/>
    <s v="No"/>
    <s v="Fiber optic"/>
    <s v="No"/>
    <s v="No"/>
    <s v="No"/>
    <s v="No"/>
    <s v="No"/>
    <s v="No"/>
    <s v="Month-to-month"/>
    <s v="No"/>
    <s v="Credit card (automatic)"/>
    <x v="1062"/>
    <x v="2"/>
    <n v="2427.35"/>
    <x v="0"/>
    <x v="0"/>
    <x v="0"/>
    <x v="67"/>
  </r>
  <r>
    <x v="4124"/>
    <s v="Female"/>
    <x v="1"/>
    <s v="Yes"/>
    <s v="No"/>
    <n v="19"/>
    <s v="Yes"/>
    <s v="Yes"/>
    <s v="Fiber optic"/>
    <s v="No"/>
    <s v="No"/>
    <s v="No"/>
    <s v="No"/>
    <s v="Yes"/>
    <s v="Yes"/>
    <s v="Month-to-month"/>
    <s v="Yes"/>
    <s v="Electronic check"/>
    <x v="1129"/>
    <x v="2"/>
    <n v="1760.25"/>
    <x v="0"/>
    <x v="0"/>
    <x v="0"/>
    <x v="36"/>
  </r>
  <r>
    <x v="4125"/>
    <s v="Male"/>
    <x v="0"/>
    <s v="Yes"/>
    <s v="No"/>
    <n v="43"/>
    <s v="Yes"/>
    <s v="No"/>
    <s v="Fiber optic"/>
    <s v="Yes"/>
    <s v="Yes"/>
    <s v="Yes"/>
    <s v="No"/>
    <s v="No"/>
    <s v="No"/>
    <s v="Month-to-month"/>
    <s v="Yes"/>
    <s v="Credit card (automatic)"/>
    <x v="138"/>
    <x v="2"/>
    <n v="3551.65"/>
    <x v="0"/>
    <x v="0"/>
    <x v="0"/>
    <x v="61"/>
  </r>
  <r>
    <x v="4126"/>
    <s v="Male"/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25"/>
    <x v="3"/>
    <n v="122.9"/>
    <x v="0"/>
    <x v="0"/>
    <x v="0"/>
    <x v="19"/>
  </r>
  <r>
    <x v="4127"/>
    <s v="Male"/>
    <x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62"/>
    <x v="3"/>
    <n v="1424.2"/>
    <x v="0"/>
    <x v="0"/>
    <x v="0"/>
    <x v="38"/>
  </r>
  <r>
    <x v="4128"/>
    <s v="Male"/>
    <x v="0"/>
    <s v="No"/>
    <s v="No"/>
    <n v="57"/>
    <s v="No"/>
    <s v="No phone service"/>
    <s v="DSL"/>
    <s v="No"/>
    <s v="Yes"/>
    <s v="No"/>
    <s v="No"/>
    <s v="Yes"/>
    <s v="No"/>
    <s v="Month-to-month"/>
    <s v="Yes"/>
    <s v="Electronic check"/>
    <x v="1348"/>
    <x v="0"/>
    <n v="2111.4499999999998"/>
    <x v="1"/>
    <x v="1"/>
    <x v="0"/>
    <x v="88"/>
  </r>
  <r>
    <x v="4129"/>
    <s v="Male"/>
    <x v="0"/>
    <s v="Yes"/>
    <s v="Yes"/>
    <n v="34"/>
    <s v="Yes"/>
    <s v="No"/>
    <s v="Fiber optic"/>
    <s v="No"/>
    <s v="No"/>
    <s v="Yes"/>
    <s v="No"/>
    <s v="Yes"/>
    <s v="No"/>
    <s v="Month-to-month"/>
    <s v="Yes"/>
    <s v="Mailed check"/>
    <x v="398"/>
    <x v="2"/>
    <n v="2909.95"/>
    <x v="0"/>
    <x v="0"/>
    <x v="0"/>
    <x v="50"/>
  </r>
  <r>
    <x v="4130"/>
    <s v="Female"/>
    <x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x v="1349"/>
    <x v="0"/>
    <n v="374"/>
    <x v="0"/>
    <x v="0"/>
    <x v="0"/>
    <x v="80"/>
  </r>
  <r>
    <x v="4131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02"/>
    <x v="3"/>
    <n v="20.25"/>
    <x v="1"/>
    <x v="1"/>
    <x v="0"/>
    <x v="19"/>
  </r>
  <r>
    <x v="4132"/>
    <s v="Female"/>
    <x v="0"/>
    <s v="No"/>
    <s v="No"/>
    <n v="13"/>
    <s v="No"/>
    <s v="No phone service"/>
    <s v="DSL"/>
    <s v="No"/>
    <s v="No"/>
    <s v="No"/>
    <s v="No"/>
    <s v="No"/>
    <s v="No"/>
    <s v="Month-to-month"/>
    <s v="Yes"/>
    <s v="Electronic check"/>
    <x v="1350"/>
    <x v="3"/>
    <n v="300.8"/>
    <x v="1"/>
    <x v="1"/>
    <x v="0"/>
    <x v="43"/>
  </r>
  <r>
    <x v="4133"/>
    <s v="Male"/>
    <x v="0"/>
    <s v="No"/>
    <s v="No"/>
    <n v="56"/>
    <s v="Yes"/>
    <s v="Yes"/>
    <s v="Fiber optic"/>
    <s v="No"/>
    <s v="Yes"/>
    <s v="No"/>
    <s v="No"/>
    <s v="Yes"/>
    <s v="Yes"/>
    <s v="Month-to-month"/>
    <s v="No"/>
    <s v="Electronic check"/>
    <x v="874"/>
    <x v="2"/>
    <n v="5581.05"/>
    <x v="0"/>
    <x v="0"/>
    <x v="0"/>
    <x v="21"/>
  </r>
  <r>
    <x v="4134"/>
    <s v="Female"/>
    <x v="0"/>
    <s v="Yes"/>
    <s v="No"/>
    <n v="55"/>
    <s v="Yes"/>
    <s v="Yes"/>
    <s v="Fiber optic"/>
    <s v="No"/>
    <s v="Yes"/>
    <s v="Yes"/>
    <s v="No"/>
    <s v="Yes"/>
    <s v="Yes"/>
    <s v="Month-to-month"/>
    <s v="Yes"/>
    <s v="Credit card (automatic)"/>
    <x v="1351"/>
    <x v="2"/>
    <n v="5676.65"/>
    <x v="0"/>
    <x v="0"/>
    <x v="0"/>
    <x v="11"/>
  </r>
  <r>
    <x v="4135"/>
    <s v="Female"/>
    <x v="0"/>
    <s v="Yes"/>
    <s v="Yes"/>
    <n v="36"/>
    <s v="Yes"/>
    <s v="Yes"/>
    <s v="DSL"/>
    <s v="Yes"/>
    <s v="Yes"/>
    <s v="Yes"/>
    <s v="Yes"/>
    <s v="Yes"/>
    <s v="Yes"/>
    <s v="Two year"/>
    <s v="Yes"/>
    <s v="Credit card (automatic)"/>
    <x v="370"/>
    <x v="2"/>
    <n v="3379.25"/>
    <x v="0"/>
    <x v="0"/>
    <x v="0"/>
    <x v="77"/>
  </r>
  <r>
    <x v="4136"/>
    <s v="Male"/>
    <x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47"/>
    <x v="3"/>
    <n v="942.95"/>
    <x v="0"/>
    <x v="0"/>
    <x v="0"/>
    <x v="19"/>
  </r>
  <r>
    <x v="4137"/>
    <s v="Female"/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451"/>
    <x v="3"/>
    <n v="232.4"/>
    <x v="0"/>
    <x v="0"/>
    <x v="0"/>
    <x v="19"/>
  </r>
  <r>
    <x v="4138"/>
    <s v="Female"/>
    <x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x v="324"/>
    <x v="2"/>
    <n v="85.45"/>
    <x v="1"/>
    <x v="1"/>
    <x v="0"/>
    <x v="32"/>
  </r>
  <r>
    <x v="4139"/>
    <s v="Male"/>
    <x v="1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x v="403"/>
    <x v="2"/>
    <n v="2088.4499999999998"/>
    <x v="0"/>
    <x v="0"/>
    <x v="0"/>
    <x v="34"/>
  </r>
  <r>
    <x v="4140"/>
    <s v="Female"/>
    <x v="0"/>
    <s v="No"/>
    <s v="No"/>
    <n v="63"/>
    <s v="Yes"/>
    <s v="Yes"/>
    <s v="Fiber optic"/>
    <s v="No"/>
    <s v="Yes"/>
    <s v="No"/>
    <s v="No"/>
    <s v="Yes"/>
    <s v="Yes"/>
    <s v="One year"/>
    <s v="No"/>
    <s v="Bank transfer (automatic)"/>
    <x v="35"/>
    <x v="2"/>
    <n v="6137"/>
    <x v="1"/>
    <x v="1"/>
    <x v="0"/>
    <x v="5"/>
  </r>
  <r>
    <x v="4141"/>
    <s v="Female"/>
    <x v="1"/>
    <s v="No"/>
    <s v="No"/>
    <n v="35"/>
    <s v="No"/>
    <s v="No phone service"/>
    <s v="DSL"/>
    <s v="No"/>
    <s v="No"/>
    <s v="Yes"/>
    <s v="No"/>
    <s v="Yes"/>
    <s v="No"/>
    <s v="Month-to-month"/>
    <s v="Yes"/>
    <s v="Electronic check"/>
    <x v="1352"/>
    <x v="0"/>
    <n v="1434.6"/>
    <x v="0"/>
    <x v="0"/>
    <x v="0"/>
    <x v="18"/>
  </r>
  <r>
    <x v="4142"/>
    <s v="Female"/>
    <x v="0"/>
    <s v="No"/>
    <s v="No"/>
    <n v="67"/>
    <s v="Yes"/>
    <s v="No"/>
    <s v="DSL"/>
    <s v="Yes"/>
    <s v="Yes"/>
    <s v="No"/>
    <s v="Yes"/>
    <s v="No"/>
    <s v="No"/>
    <s v="One year"/>
    <s v="No"/>
    <s v="Credit card (automatic)"/>
    <x v="887"/>
    <x v="1"/>
    <n v="3870"/>
    <x v="0"/>
    <x v="0"/>
    <x v="0"/>
    <x v="76"/>
  </r>
  <r>
    <x v="4143"/>
    <s v="Male"/>
    <x v="0"/>
    <s v="No"/>
    <s v="No"/>
    <n v="25"/>
    <s v="Yes"/>
    <s v="Yes"/>
    <s v="Fiber optic"/>
    <s v="No"/>
    <s v="No"/>
    <s v="No"/>
    <s v="No"/>
    <s v="No"/>
    <s v="Yes"/>
    <s v="Month-to-month"/>
    <s v="Yes"/>
    <s v="Electronic check"/>
    <x v="295"/>
    <x v="2"/>
    <n v="2043.45"/>
    <x v="1"/>
    <x v="1"/>
    <x v="0"/>
    <x v="32"/>
  </r>
  <r>
    <x v="4144"/>
    <s v="Male"/>
    <x v="0"/>
    <s v="No"/>
    <s v="No"/>
    <n v="21"/>
    <s v="Yes"/>
    <s v="Yes"/>
    <s v="Fiber optic"/>
    <s v="Yes"/>
    <s v="No"/>
    <s v="Yes"/>
    <s v="No"/>
    <s v="Yes"/>
    <s v="Yes"/>
    <s v="Month-to-month"/>
    <s v="No"/>
    <s v="Mailed check"/>
    <x v="612"/>
    <x v="2"/>
    <n v="2215"/>
    <x v="0"/>
    <x v="0"/>
    <x v="0"/>
    <x v="11"/>
  </r>
  <r>
    <x v="4145"/>
    <s v="Female"/>
    <x v="0"/>
    <s v="No"/>
    <s v="No"/>
    <n v="13"/>
    <s v="Yes"/>
    <s v="No"/>
    <s v="DSL"/>
    <s v="Yes"/>
    <s v="Yes"/>
    <s v="No"/>
    <s v="Yes"/>
    <s v="No"/>
    <s v="Yes"/>
    <s v="Month-to-month"/>
    <s v="No"/>
    <s v="Bank transfer (automatic)"/>
    <x v="870"/>
    <x v="1"/>
    <n v="842.25"/>
    <x v="0"/>
    <x v="0"/>
    <x v="0"/>
    <x v="86"/>
  </r>
  <r>
    <x v="4146"/>
    <s v="Male"/>
    <x v="0"/>
    <s v="Yes"/>
    <s v="No"/>
    <n v="35"/>
    <s v="Yes"/>
    <s v="Yes"/>
    <s v="Fiber optic"/>
    <s v="No"/>
    <s v="No"/>
    <s v="No"/>
    <s v="No"/>
    <s v="No"/>
    <s v="No"/>
    <s v="Month-to-month"/>
    <s v="Yes"/>
    <s v="Electronic check"/>
    <x v="408"/>
    <x v="2"/>
    <n v="2576.1999999999998"/>
    <x v="1"/>
    <x v="1"/>
    <x v="0"/>
    <x v="27"/>
  </r>
  <r>
    <x v="4147"/>
    <s v="Male"/>
    <x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92"/>
    <x v="3"/>
    <n v="1901"/>
    <x v="0"/>
    <x v="0"/>
    <x v="0"/>
    <x v="38"/>
  </r>
  <r>
    <x v="4148"/>
    <s v="Female"/>
    <x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95"/>
    <x v="3"/>
    <n v="601.6"/>
    <x v="0"/>
    <x v="0"/>
    <x v="0"/>
    <x v="10"/>
  </r>
  <r>
    <x v="4149"/>
    <s v="Male"/>
    <x v="0"/>
    <s v="Yes"/>
    <s v="No"/>
    <n v="71"/>
    <s v="No"/>
    <s v="No phone service"/>
    <s v="DSL"/>
    <s v="No"/>
    <s v="Yes"/>
    <s v="No"/>
    <s v="No"/>
    <s v="Yes"/>
    <s v="Yes"/>
    <s v="Two year"/>
    <s v="No"/>
    <s v="Electronic check"/>
    <x v="1202"/>
    <x v="1"/>
    <n v="3515.25"/>
    <x v="1"/>
    <x v="1"/>
    <x v="0"/>
    <x v="33"/>
  </r>
  <r>
    <x v="4150"/>
    <s v="Male"/>
    <x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x v="594"/>
    <x v="2"/>
    <n v="605.45000000000005"/>
    <x v="0"/>
    <x v="0"/>
    <x v="0"/>
    <x v="6"/>
  </r>
  <r>
    <x v="4151"/>
    <s v="Female"/>
    <x v="1"/>
    <s v="No"/>
    <s v="No"/>
    <n v="57"/>
    <s v="No"/>
    <s v="No phone service"/>
    <s v="DSL"/>
    <s v="No"/>
    <s v="Yes"/>
    <s v="Yes"/>
    <s v="No"/>
    <s v="Yes"/>
    <s v="Yes"/>
    <s v="Month-to-month"/>
    <s v="Yes"/>
    <s v="Electronic check"/>
    <x v="236"/>
    <x v="1"/>
    <n v="3094.05"/>
    <x v="0"/>
    <x v="0"/>
    <x v="0"/>
    <x v="16"/>
  </r>
  <r>
    <x v="4152"/>
    <s v="Male"/>
    <x v="0"/>
    <s v="Yes"/>
    <s v="No"/>
    <n v="65"/>
    <s v="Yes"/>
    <s v="Yes"/>
    <s v="DSL"/>
    <s v="Yes"/>
    <s v="No"/>
    <s v="Yes"/>
    <s v="Yes"/>
    <s v="No"/>
    <s v="Yes"/>
    <s v="Two year"/>
    <s v="No"/>
    <s v="Bank transfer (automatic)"/>
    <x v="1112"/>
    <x v="2"/>
    <n v="4929.55"/>
    <x v="0"/>
    <x v="0"/>
    <x v="0"/>
    <x v="31"/>
  </r>
  <r>
    <x v="4153"/>
    <s v="Male"/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956"/>
    <x v="3"/>
    <n v="595.04999999999995"/>
    <x v="0"/>
    <x v="0"/>
    <x v="0"/>
    <x v="19"/>
  </r>
  <r>
    <x v="4154"/>
    <s v="Male"/>
    <x v="0"/>
    <s v="No"/>
    <s v="No"/>
    <n v="6"/>
    <s v="Yes"/>
    <s v="Yes"/>
    <s v="Fiber optic"/>
    <s v="No"/>
    <s v="No"/>
    <s v="No"/>
    <s v="No"/>
    <s v="No"/>
    <s v="No"/>
    <s v="Month-to-month"/>
    <s v="Yes"/>
    <s v="Electronic check"/>
    <x v="257"/>
    <x v="2"/>
    <n v="469.8"/>
    <x v="1"/>
    <x v="1"/>
    <x v="0"/>
    <x v="27"/>
  </r>
  <r>
    <x v="4155"/>
    <s v="Female"/>
    <x v="1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x v="1353"/>
    <x v="2"/>
    <n v="8436.25"/>
    <x v="0"/>
    <x v="0"/>
    <x v="0"/>
    <x v="94"/>
  </r>
  <r>
    <x v="4156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19"/>
    <x v="3"/>
    <n v="19.75"/>
    <x v="0"/>
    <x v="0"/>
    <x v="0"/>
    <x v="19"/>
  </r>
  <r>
    <x v="4157"/>
    <s v="Male"/>
    <x v="0"/>
    <s v="No"/>
    <s v="No"/>
    <n v="11"/>
    <s v="Yes"/>
    <s v="No"/>
    <s v="DSL"/>
    <s v="No"/>
    <s v="No"/>
    <s v="No"/>
    <s v="No"/>
    <s v="No"/>
    <s v="No"/>
    <s v="Month-to-month"/>
    <s v="No"/>
    <s v="Credit card (automatic)"/>
    <x v="1003"/>
    <x v="1"/>
    <n v="492"/>
    <x v="0"/>
    <x v="0"/>
    <x v="0"/>
    <x v="25"/>
  </r>
  <r>
    <x v="4158"/>
    <s v="Male"/>
    <x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24"/>
    <x v="3"/>
    <n v="987.95"/>
    <x v="0"/>
    <x v="0"/>
    <x v="0"/>
    <x v="38"/>
  </r>
  <r>
    <x v="4159"/>
    <s v="Female"/>
    <x v="1"/>
    <s v="No"/>
    <s v="No"/>
    <n v="59"/>
    <s v="Yes"/>
    <s v="Yes"/>
    <s v="Fiber optic"/>
    <s v="Yes"/>
    <s v="Yes"/>
    <s v="Yes"/>
    <s v="No"/>
    <s v="No"/>
    <s v="No"/>
    <s v="Month-to-month"/>
    <s v="Yes"/>
    <s v="Electronic check"/>
    <x v="727"/>
    <x v="2"/>
    <n v="5496.9"/>
    <x v="0"/>
    <x v="0"/>
    <x v="0"/>
    <x v="17"/>
  </r>
  <r>
    <x v="4160"/>
    <s v="Male"/>
    <x v="0"/>
    <s v="No"/>
    <s v="No"/>
    <n v="26"/>
    <s v="Yes"/>
    <s v="No"/>
    <s v="DSL"/>
    <s v="Yes"/>
    <s v="No"/>
    <s v="No"/>
    <s v="Yes"/>
    <s v="Yes"/>
    <s v="Yes"/>
    <s v="One year"/>
    <s v="No"/>
    <s v="Bank transfer (automatic)"/>
    <x v="126"/>
    <x v="2"/>
    <n v="1908.35"/>
    <x v="0"/>
    <x v="0"/>
    <x v="0"/>
    <x v="27"/>
  </r>
  <r>
    <x v="4161"/>
    <s v="Male"/>
    <x v="1"/>
    <s v="No"/>
    <s v="No"/>
    <n v="2"/>
    <s v="Yes"/>
    <s v="No"/>
    <s v="DSL"/>
    <s v="No"/>
    <s v="No"/>
    <s v="Yes"/>
    <s v="No"/>
    <s v="No"/>
    <s v="No"/>
    <s v="Month-to-month"/>
    <s v="No"/>
    <s v="Mailed check"/>
    <x v="10"/>
    <x v="1"/>
    <n v="107.1"/>
    <x v="0"/>
    <x v="0"/>
    <x v="0"/>
    <x v="9"/>
  </r>
  <r>
    <x v="4162"/>
    <s v="Female"/>
    <x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x v="1338"/>
    <x v="1"/>
    <n v="4575.3500000000004"/>
    <x v="0"/>
    <x v="0"/>
    <x v="0"/>
    <x v="24"/>
  </r>
  <r>
    <x v="4163"/>
    <s v="Male"/>
    <x v="0"/>
    <s v="Yes"/>
    <s v="No"/>
    <n v="65"/>
    <s v="Yes"/>
    <s v="Yes"/>
    <s v="DSL"/>
    <s v="Yes"/>
    <s v="Yes"/>
    <s v="Yes"/>
    <s v="No"/>
    <s v="No"/>
    <s v="No"/>
    <s v="One year"/>
    <s v="No"/>
    <s v="Credit card (automatic)"/>
    <x v="1354"/>
    <x v="1"/>
    <n v="4309.55"/>
    <x v="0"/>
    <x v="0"/>
    <x v="0"/>
    <x v="51"/>
  </r>
  <r>
    <x v="4164"/>
    <s v="Male"/>
    <x v="0"/>
    <s v="Yes"/>
    <s v="Yes"/>
    <n v="72"/>
    <s v="Yes"/>
    <s v="Yes"/>
    <s v="Fiber optic"/>
    <s v="No"/>
    <s v="Yes"/>
    <s v="Yes"/>
    <s v="Yes"/>
    <s v="Yes"/>
    <s v="Yes"/>
    <s v="Two year"/>
    <s v="No"/>
    <s v="Credit card (automatic)"/>
    <x v="1309"/>
    <x v="2"/>
    <n v="7922.75"/>
    <x v="0"/>
    <x v="0"/>
    <x v="0"/>
    <x v="44"/>
  </r>
  <r>
    <x v="4165"/>
    <s v="Male"/>
    <x v="0"/>
    <s v="No"/>
    <s v="No"/>
    <n v="6"/>
    <s v="Yes"/>
    <s v="Yes"/>
    <s v="Fiber optic"/>
    <s v="No"/>
    <s v="No"/>
    <s v="No"/>
    <s v="Yes"/>
    <s v="No"/>
    <s v="Yes"/>
    <s v="Month-to-month"/>
    <s v="Yes"/>
    <s v="Bank transfer (automatic)"/>
    <x v="1141"/>
    <x v="2"/>
    <n v="522.35"/>
    <x v="0"/>
    <x v="0"/>
    <x v="0"/>
    <x v="65"/>
  </r>
  <r>
    <x v="4166"/>
    <s v="Male"/>
    <x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1"/>
    <x v="3"/>
    <n v="587.70000000000005"/>
    <x v="0"/>
    <x v="0"/>
    <x v="0"/>
    <x v="19"/>
  </r>
  <r>
    <x v="4167"/>
    <s v="Female"/>
    <x v="0"/>
    <s v="Yes"/>
    <s v="No"/>
    <n v="50"/>
    <s v="Yes"/>
    <s v="Yes"/>
    <s v="DSL"/>
    <s v="No"/>
    <s v="No"/>
    <s v="Yes"/>
    <s v="No"/>
    <s v="Yes"/>
    <s v="Yes"/>
    <s v="One year"/>
    <s v="No"/>
    <s v="Bank transfer (automatic)"/>
    <x v="381"/>
    <x v="2"/>
    <n v="3876.2"/>
    <x v="0"/>
    <x v="0"/>
    <x v="0"/>
    <x v="31"/>
  </r>
  <r>
    <x v="4168"/>
    <s v="Male"/>
    <x v="0"/>
    <s v="Yes"/>
    <s v="No"/>
    <n v="61"/>
    <s v="No"/>
    <s v="No phone service"/>
    <s v="DSL"/>
    <s v="Yes"/>
    <s v="No"/>
    <s v="Yes"/>
    <s v="Yes"/>
    <s v="Yes"/>
    <s v="Yes"/>
    <s v="Two year"/>
    <s v="Yes"/>
    <s v="Mailed check"/>
    <x v="80"/>
    <x v="1"/>
    <n v="3778.85"/>
    <x v="0"/>
    <x v="0"/>
    <x v="0"/>
    <x v="47"/>
  </r>
  <r>
    <x v="4169"/>
    <s v="Female"/>
    <x v="0"/>
    <s v="No"/>
    <s v="No"/>
    <n v="15"/>
    <s v="Yes"/>
    <s v="No"/>
    <s v="Fiber optic"/>
    <s v="No"/>
    <s v="Yes"/>
    <s v="Yes"/>
    <s v="No"/>
    <s v="Yes"/>
    <s v="Yes"/>
    <s v="Month-to-month"/>
    <s v="Yes"/>
    <s v="Electronic check"/>
    <x v="1355"/>
    <x v="2"/>
    <n v="1457.25"/>
    <x v="1"/>
    <x v="1"/>
    <x v="0"/>
    <x v="39"/>
  </r>
  <r>
    <x v="4170"/>
    <s v="Male"/>
    <x v="0"/>
    <s v="Yes"/>
    <s v="No"/>
    <n v="72"/>
    <s v="Yes"/>
    <s v="Yes"/>
    <s v="Fiber optic"/>
    <s v="Yes"/>
    <s v="Yes"/>
    <s v="Yes"/>
    <s v="Yes"/>
    <s v="Yes"/>
    <s v="Yes"/>
    <s v="Two year"/>
    <s v="No"/>
    <s v="Bank transfer (automatic)"/>
    <x v="934"/>
    <x v="2"/>
    <n v="8349.4500000000007"/>
    <x v="0"/>
    <x v="0"/>
    <x v="0"/>
    <x v="73"/>
  </r>
  <r>
    <x v="4171"/>
    <s v="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1"/>
    <x v="3"/>
    <n v="185.6"/>
    <x v="1"/>
    <x v="1"/>
    <x v="0"/>
    <x v="10"/>
  </r>
  <r>
    <x v="4172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88"/>
    <x v="3"/>
    <n v="19.5"/>
    <x v="0"/>
    <x v="0"/>
    <x v="0"/>
    <x v="19"/>
  </r>
  <r>
    <x v="4173"/>
    <s v="Female"/>
    <x v="0"/>
    <s v="No"/>
    <s v="No"/>
    <n v="12"/>
    <s v="Yes"/>
    <s v="Yes"/>
    <s v="Fiber optic"/>
    <s v="No"/>
    <s v="No"/>
    <s v="No"/>
    <s v="No"/>
    <s v="No"/>
    <s v="Yes"/>
    <s v="Month-to-month"/>
    <s v="Yes"/>
    <s v="Electronic check"/>
    <x v="809"/>
    <x v="2"/>
    <n v="1066.9000000000001"/>
    <x v="0"/>
    <x v="0"/>
    <x v="0"/>
    <x v="70"/>
  </r>
  <r>
    <x v="4174"/>
    <s v="Female"/>
    <x v="0"/>
    <s v="No"/>
    <s v="No"/>
    <n v="37"/>
    <s v="No"/>
    <s v="No phone service"/>
    <s v="DSL"/>
    <s v="No"/>
    <s v="No"/>
    <s v="No"/>
    <s v="Yes"/>
    <s v="No"/>
    <s v="No"/>
    <s v="Month-to-month"/>
    <s v="No"/>
    <s v="Credit card (automatic)"/>
    <x v="1356"/>
    <x v="0"/>
    <n v="973.55"/>
    <x v="1"/>
    <x v="1"/>
    <x v="0"/>
    <x v="89"/>
  </r>
  <r>
    <x v="4175"/>
    <s v="Male"/>
    <x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6"/>
    <x v="3"/>
    <n v="1226.45"/>
    <x v="0"/>
    <x v="0"/>
    <x v="0"/>
    <x v="19"/>
  </r>
  <r>
    <x v="4176"/>
    <s v="Male"/>
    <x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1"/>
    <x v="3"/>
    <n v="342.3"/>
    <x v="0"/>
    <x v="0"/>
    <x v="0"/>
    <x v="19"/>
  </r>
  <r>
    <x v="4177"/>
    <s v="Male"/>
    <x v="0"/>
    <s v="No"/>
    <s v="Yes"/>
    <n v="21"/>
    <s v="Yes"/>
    <s v="No"/>
    <s v="DSL"/>
    <s v="No"/>
    <s v="No"/>
    <s v="No"/>
    <s v="No"/>
    <s v="No"/>
    <s v="No"/>
    <s v="Month-to-month"/>
    <s v="No"/>
    <s v="Mailed check"/>
    <x v="135"/>
    <x v="1"/>
    <n v="985.05"/>
    <x v="0"/>
    <x v="0"/>
    <x v="0"/>
    <x v="52"/>
  </r>
  <r>
    <x v="4178"/>
    <s v="Male"/>
    <x v="0"/>
    <s v="Yes"/>
    <s v="Yes"/>
    <n v="68"/>
    <s v="No"/>
    <s v="No phone service"/>
    <s v="DSL"/>
    <s v="Yes"/>
    <s v="Yes"/>
    <s v="Yes"/>
    <s v="Yes"/>
    <s v="No"/>
    <s v="Yes"/>
    <s v="Two year"/>
    <s v="Yes"/>
    <s v="Mailed check"/>
    <x v="620"/>
    <x v="1"/>
    <n v="3948.45"/>
    <x v="0"/>
    <x v="0"/>
    <x v="0"/>
    <x v="8"/>
  </r>
  <r>
    <x v="4179"/>
    <s v="Male"/>
    <x v="1"/>
    <s v="No"/>
    <s v="No"/>
    <n v="12"/>
    <s v="Yes"/>
    <s v="Yes"/>
    <s v="Fiber optic"/>
    <s v="No"/>
    <s v="No"/>
    <s v="No"/>
    <s v="No"/>
    <s v="No"/>
    <s v="No"/>
    <s v="Month-to-month"/>
    <s v="Yes"/>
    <s v="Credit card (automatic)"/>
    <x v="1357"/>
    <x v="2"/>
    <n v="828.05"/>
    <x v="0"/>
    <x v="0"/>
    <x v="0"/>
    <x v="71"/>
  </r>
  <r>
    <x v="4180"/>
    <s v="Female"/>
    <x v="1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x v="654"/>
    <x v="3"/>
    <n v="41.85"/>
    <x v="1"/>
    <x v="1"/>
    <x v="0"/>
    <x v="43"/>
  </r>
  <r>
    <x v="4181"/>
    <s v="Female"/>
    <x v="0"/>
    <s v="Yes"/>
    <s v="No"/>
    <n v="62"/>
    <s v="Yes"/>
    <s v="Yes"/>
    <s v="Fiber optic"/>
    <s v="No"/>
    <s v="No"/>
    <s v="Yes"/>
    <s v="No"/>
    <s v="Yes"/>
    <s v="Yes"/>
    <s v="Month-to-month"/>
    <s v="Yes"/>
    <s v="Electronic check"/>
    <x v="733"/>
    <x v="2"/>
    <n v="6164.7"/>
    <x v="0"/>
    <x v="0"/>
    <x v="0"/>
    <x v="39"/>
  </r>
  <r>
    <x v="4182"/>
    <s v="Female"/>
    <x v="1"/>
    <s v="No"/>
    <s v="No"/>
    <n v="29"/>
    <s v="Yes"/>
    <s v="Yes"/>
    <s v="Fiber optic"/>
    <s v="No"/>
    <s v="No"/>
    <s v="No"/>
    <s v="Yes"/>
    <s v="Yes"/>
    <s v="Yes"/>
    <s v="Month-to-month"/>
    <s v="No"/>
    <s v="Electronic check"/>
    <x v="308"/>
    <x v="2"/>
    <n v="2862.75"/>
    <x v="1"/>
    <x v="1"/>
    <x v="0"/>
    <x v="21"/>
  </r>
  <r>
    <x v="4183"/>
    <s v="Male"/>
    <x v="0"/>
    <s v="No"/>
    <s v="Yes"/>
    <n v="1"/>
    <s v="No"/>
    <s v="No phone service"/>
    <s v="DSL"/>
    <s v="No"/>
    <s v="Yes"/>
    <s v="No"/>
    <s v="Yes"/>
    <s v="No"/>
    <s v="No"/>
    <s v="Month-to-month"/>
    <s v="No"/>
    <s v="Mailed check"/>
    <x v="632"/>
    <x v="0"/>
    <n v="33.6"/>
    <x v="0"/>
    <x v="0"/>
    <x v="0"/>
    <x v="48"/>
  </r>
  <r>
    <x v="4184"/>
    <s v="Male"/>
    <x v="1"/>
    <s v="Yes"/>
    <s v="No"/>
    <n v="5"/>
    <s v="Yes"/>
    <s v="Yes"/>
    <s v="Fiber optic"/>
    <s v="No"/>
    <s v="No"/>
    <s v="Yes"/>
    <s v="No"/>
    <s v="No"/>
    <s v="No"/>
    <s v="Month-to-month"/>
    <s v="Yes"/>
    <s v="Bank transfer (automatic)"/>
    <x v="182"/>
    <x v="2"/>
    <n v="343.95"/>
    <x v="1"/>
    <x v="1"/>
    <x v="0"/>
    <x v="30"/>
  </r>
  <r>
    <x v="4185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12"/>
    <x v="3"/>
    <n v="20.7"/>
    <x v="0"/>
    <x v="0"/>
    <x v="0"/>
    <x v="14"/>
  </r>
  <r>
    <x v="4186"/>
    <s v="Male"/>
    <x v="0"/>
    <s v="No"/>
    <s v="Yes"/>
    <n v="62"/>
    <s v="Yes"/>
    <s v="Yes"/>
    <s v="Fiber optic"/>
    <s v="No"/>
    <s v="No"/>
    <s v="Yes"/>
    <s v="Yes"/>
    <s v="Yes"/>
    <s v="Yes"/>
    <s v="Two year"/>
    <s v="Yes"/>
    <s v="Electronic check"/>
    <x v="714"/>
    <x v="2"/>
    <n v="6590.5"/>
    <x v="0"/>
    <x v="0"/>
    <x v="0"/>
    <x v="11"/>
  </r>
  <r>
    <x v="4187"/>
    <s v="Female"/>
    <x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02"/>
    <x v="3"/>
    <n v="717.95"/>
    <x v="0"/>
    <x v="0"/>
    <x v="0"/>
    <x v="19"/>
  </r>
  <r>
    <x v="4188"/>
    <s v="Female"/>
    <x v="1"/>
    <s v="No"/>
    <s v="No"/>
    <n v="28"/>
    <s v="Yes"/>
    <s v="Yes"/>
    <s v="Fiber optic"/>
    <s v="No"/>
    <s v="No"/>
    <s v="Yes"/>
    <s v="Yes"/>
    <s v="Yes"/>
    <s v="Yes"/>
    <s v="Month-to-month"/>
    <s v="Yes"/>
    <s v="Electronic check"/>
    <x v="1205"/>
    <x v="2"/>
    <n v="2890.65"/>
    <x v="1"/>
    <x v="1"/>
    <x v="0"/>
    <x v="78"/>
  </r>
  <r>
    <x v="4189"/>
    <s v="Female"/>
    <x v="0"/>
    <s v="Yes"/>
    <s v="Yes"/>
    <n v="69"/>
    <s v="Yes"/>
    <s v="Yes"/>
    <s v="DSL"/>
    <s v="Yes"/>
    <s v="Yes"/>
    <s v="No"/>
    <s v="Yes"/>
    <s v="Yes"/>
    <s v="No"/>
    <s v="One year"/>
    <s v="No"/>
    <s v="Credit card (automatic)"/>
    <x v="1292"/>
    <x v="2"/>
    <n v="4885.8500000000004"/>
    <x v="0"/>
    <x v="0"/>
    <x v="0"/>
    <x v="59"/>
  </r>
  <r>
    <x v="4190"/>
    <s v="Female"/>
    <x v="0"/>
    <s v="Yes"/>
    <s v="No"/>
    <n v="11"/>
    <s v="Yes"/>
    <s v="Yes"/>
    <s v="Fiber optic"/>
    <s v="Yes"/>
    <s v="No"/>
    <s v="No"/>
    <s v="Yes"/>
    <s v="Yes"/>
    <s v="No"/>
    <s v="Month-to-month"/>
    <s v="Yes"/>
    <s v="Credit card (automatic)"/>
    <x v="1283"/>
    <x v="2"/>
    <n v="1222.05"/>
    <x v="1"/>
    <x v="1"/>
    <x v="0"/>
    <x v="23"/>
  </r>
  <r>
    <x v="4191"/>
    <s v="Female"/>
    <x v="0"/>
    <s v="Yes"/>
    <s v="No"/>
    <n v="63"/>
    <s v="Yes"/>
    <s v="Yes"/>
    <s v="Fiber optic"/>
    <s v="No"/>
    <s v="Yes"/>
    <s v="Yes"/>
    <s v="Yes"/>
    <s v="Yes"/>
    <s v="Yes"/>
    <s v="Month-to-month"/>
    <s v="Yes"/>
    <s v="Electronic check"/>
    <x v="1301"/>
    <x v="2"/>
    <n v="6871.7"/>
    <x v="0"/>
    <x v="0"/>
    <x v="0"/>
    <x v="72"/>
  </r>
  <r>
    <x v="4192"/>
    <s v="Male"/>
    <x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2"/>
    <x v="3"/>
    <n v="405.6"/>
    <x v="0"/>
    <x v="0"/>
    <x v="0"/>
    <x v="19"/>
  </r>
  <r>
    <x v="4193"/>
    <s v="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19"/>
    <x v="3"/>
    <n v="208.25"/>
    <x v="0"/>
    <x v="0"/>
    <x v="0"/>
    <x v="19"/>
  </r>
  <r>
    <x v="4194"/>
    <s v="Female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215"/>
    <x v="3"/>
    <n v="1801.9"/>
    <x v="0"/>
    <x v="0"/>
    <x v="0"/>
    <x v="45"/>
  </r>
  <r>
    <x v="4195"/>
    <s v="Female"/>
    <x v="1"/>
    <s v="No"/>
    <s v="No"/>
    <n v="45"/>
    <s v="Yes"/>
    <s v="Yes"/>
    <s v="DSL"/>
    <s v="Yes"/>
    <s v="No"/>
    <s v="No"/>
    <s v="Yes"/>
    <s v="No"/>
    <s v="Yes"/>
    <s v="Month-to-month"/>
    <s v="Yes"/>
    <s v="Electronic check"/>
    <x v="379"/>
    <x v="2"/>
    <n v="3062.45"/>
    <x v="0"/>
    <x v="0"/>
    <x v="0"/>
    <x v="26"/>
  </r>
  <r>
    <x v="4196"/>
    <s v="Female"/>
    <x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65"/>
    <x v="3"/>
    <n v="1764.75"/>
    <x v="0"/>
    <x v="0"/>
    <x v="0"/>
    <x v="43"/>
  </r>
  <r>
    <x v="4197"/>
    <s v="Female"/>
    <x v="0"/>
    <s v="No"/>
    <s v="Yes"/>
    <n v="22"/>
    <s v="Yes"/>
    <s v="Yes"/>
    <s v="Fiber optic"/>
    <s v="No"/>
    <s v="No"/>
    <s v="No"/>
    <s v="No"/>
    <s v="No"/>
    <s v="Yes"/>
    <s v="Month-to-month"/>
    <s v="Yes"/>
    <s v="Electronic check"/>
    <x v="929"/>
    <x v="2"/>
    <n v="1816.75"/>
    <x v="0"/>
    <x v="0"/>
    <x v="0"/>
    <x v="32"/>
  </r>
  <r>
    <x v="4198"/>
    <s v="Female"/>
    <x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58"/>
    <x v="3"/>
    <n v="1255.0999999999999"/>
    <x v="0"/>
    <x v="0"/>
    <x v="0"/>
    <x v="90"/>
  </r>
  <r>
    <x v="4199"/>
    <s v="Male"/>
    <x v="0"/>
    <s v="Yes"/>
    <s v="No"/>
    <n v="55"/>
    <s v="Yes"/>
    <s v="Yes"/>
    <s v="Fiber optic"/>
    <s v="No"/>
    <s v="No"/>
    <s v="Yes"/>
    <s v="Yes"/>
    <s v="Yes"/>
    <s v="Yes"/>
    <s v="One year"/>
    <s v="Yes"/>
    <s v="Electronic check"/>
    <x v="98"/>
    <x v="2"/>
    <n v="5743.05"/>
    <x v="1"/>
    <x v="1"/>
    <x v="0"/>
    <x v="11"/>
  </r>
  <r>
    <x v="4200"/>
    <s v="Female"/>
    <x v="0"/>
    <s v="No"/>
    <s v="No"/>
    <n v="65"/>
    <s v="No"/>
    <s v="No phone service"/>
    <s v="DSL"/>
    <s v="Yes"/>
    <s v="No"/>
    <s v="Yes"/>
    <s v="Yes"/>
    <s v="Yes"/>
    <s v="Yes"/>
    <s v="Two year"/>
    <s v="No"/>
    <s v="Credit card (automatic)"/>
    <x v="306"/>
    <x v="1"/>
    <n v="3921.1"/>
    <x v="0"/>
    <x v="0"/>
    <x v="0"/>
    <x v="20"/>
  </r>
  <r>
    <x v="4201"/>
    <s v="Female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25"/>
    <x v="3"/>
    <n v="1463.45"/>
    <x v="0"/>
    <x v="0"/>
    <x v="0"/>
    <x v="19"/>
  </r>
  <r>
    <x v="4202"/>
    <s v="Male"/>
    <x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27"/>
    <x v="3"/>
    <n v="189.45"/>
    <x v="0"/>
    <x v="0"/>
    <x v="0"/>
    <x v="19"/>
  </r>
  <r>
    <x v="4203"/>
    <s v="Female"/>
    <x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332"/>
    <x v="3"/>
    <n v="96.8"/>
    <x v="0"/>
    <x v="0"/>
    <x v="0"/>
    <x v="19"/>
  </r>
  <r>
    <x v="4204"/>
    <s v="Male"/>
    <x v="1"/>
    <s v="No"/>
    <s v="No"/>
    <n v="5"/>
    <s v="Yes"/>
    <s v="No"/>
    <s v="Fiber optic"/>
    <s v="No"/>
    <s v="Yes"/>
    <s v="No"/>
    <s v="No"/>
    <s v="No"/>
    <s v="Yes"/>
    <s v="Month-to-month"/>
    <s v="Yes"/>
    <s v="Electronic check"/>
    <x v="599"/>
    <x v="2"/>
    <n v="408.5"/>
    <x v="0"/>
    <x v="0"/>
    <x v="0"/>
    <x v="61"/>
  </r>
  <r>
    <x v="4205"/>
    <s v="Female"/>
    <x v="0"/>
    <s v="Yes"/>
    <s v="Yes"/>
    <n v="24"/>
    <s v="Yes"/>
    <s v="Yes"/>
    <s v="DSL"/>
    <s v="Yes"/>
    <s v="No"/>
    <s v="Yes"/>
    <s v="No"/>
    <s v="Yes"/>
    <s v="Yes"/>
    <s v="Two year"/>
    <s v="No"/>
    <s v="Credit card (automatic)"/>
    <x v="994"/>
    <x v="2"/>
    <n v="1846.65"/>
    <x v="0"/>
    <x v="0"/>
    <x v="0"/>
    <x v="41"/>
  </r>
  <r>
    <x v="4206"/>
    <s v="Female"/>
    <x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x v="1359"/>
    <x v="2"/>
    <n v="8456.75"/>
    <x v="0"/>
    <x v="0"/>
    <x v="0"/>
    <x v="94"/>
  </r>
  <r>
    <x v="4207"/>
    <s v="Male"/>
    <x v="0"/>
    <s v="No"/>
    <s v="No"/>
    <n v="21"/>
    <s v="No"/>
    <s v="No phone service"/>
    <s v="DSL"/>
    <s v="Yes"/>
    <s v="No"/>
    <s v="No"/>
    <s v="Yes"/>
    <s v="Yes"/>
    <s v="No"/>
    <s v="Month-to-month"/>
    <s v="Yes"/>
    <s v="Mailed check"/>
    <x v="858"/>
    <x v="1"/>
    <n v="1011.5"/>
    <x v="0"/>
    <x v="0"/>
    <x v="0"/>
    <x v="64"/>
  </r>
  <r>
    <x v="4208"/>
    <s v="Male"/>
    <x v="0"/>
    <s v="Yes"/>
    <s v="No"/>
    <n v="69"/>
    <s v="No"/>
    <s v="No phone service"/>
    <s v="DSL"/>
    <s v="No"/>
    <s v="Yes"/>
    <s v="Yes"/>
    <s v="Yes"/>
    <s v="Yes"/>
    <s v="Yes"/>
    <s v="One year"/>
    <s v="Yes"/>
    <s v="Credit card (automatic)"/>
    <x v="1269"/>
    <x v="1"/>
    <n v="4263.3999999999996"/>
    <x v="0"/>
    <x v="0"/>
    <x v="0"/>
    <x v="76"/>
  </r>
  <r>
    <x v="4209"/>
    <s v="Male"/>
    <x v="0"/>
    <s v="Yes"/>
    <s v="Yes"/>
    <n v="44"/>
    <s v="Yes"/>
    <s v="No"/>
    <s v="DSL"/>
    <s v="No"/>
    <s v="Yes"/>
    <s v="No"/>
    <s v="Yes"/>
    <s v="No"/>
    <s v="No"/>
    <s v="Month-to-month"/>
    <s v="Yes"/>
    <s v="Bank transfer (automatic)"/>
    <x v="933"/>
    <x v="1"/>
    <n v="2549.1"/>
    <x v="0"/>
    <x v="0"/>
    <x v="0"/>
    <x v="16"/>
  </r>
  <r>
    <x v="4210"/>
    <s v="Female"/>
    <x v="1"/>
    <s v="Yes"/>
    <s v="Yes"/>
    <n v="61"/>
    <s v="Yes"/>
    <s v="Yes"/>
    <s v="DSL"/>
    <s v="No"/>
    <s v="No"/>
    <s v="Yes"/>
    <s v="No"/>
    <s v="Yes"/>
    <s v="No"/>
    <s v="One year"/>
    <s v="Yes"/>
    <s v="Electronic check"/>
    <x v="352"/>
    <x v="1"/>
    <n v="3965.05"/>
    <x v="0"/>
    <x v="0"/>
    <x v="0"/>
    <x v="22"/>
  </r>
  <r>
    <x v="4211"/>
    <s v="Male"/>
    <x v="1"/>
    <s v="No"/>
    <s v="No"/>
    <n v="24"/>
    <s v="Yes"/>
    <s v="Yes"/>
    <s v="Fiber optic"/>
    <s v="No"/>
    <s v="Yes"/>
    <s v="Yes"/>
    <s v="No"/>
    <s v="Yes"/>
    <s v="Yes"/>
    <s v="Month-to-month"/>
    <s v="Yes"/>
    <s v="Credit card (automatic)"/>
    <x v="1177"/>
    <x v="2"/>
    <n v="2496.6999999999998"/>
    <x v="1"/>
    <x v="1"/>
    <x v="0"/>
    <x v="78"/>
  </r>
  <r>
    <x v="4212"/>
    <s v="Female"/>
    <x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x v="685"/>
    <x v="2"/>
    <n v="90.6"/>
    <x v="1"/>
    <x v="1"/>
    <x v="0"/>
    <x v="68"/>
  </r>
  <r>
    <x v="4213"/>
    <s v="Female"/>
    <x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x v="593"/>
    <x v="1"/>
    <n v="288.05"/>
    <x v="1"/>
    <x v="1"/>
    <x v="0"/>
    <x v="46"/>
  </r>
  <r>
    <x v="4214"/>
    <s v="Male"/>
    <x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x v="19"/>
    <x v="2"/>
    <n v="368.1"/>
    <x v="1"/>
    <x v="1"/>
    <x v="0"/>
    <x v="17"/>
  </r>
  <r>
    <x v="4215"/>
    <s v="Male"/>
    <x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x v="1360"/>
    <x v="2"/>
    <n v="7840.6"/>
    <x v="0"/>
    <x v="0"/>
    <x v="0"/>
    <x v="37"/>
  </r>
  <r>
    <x v="4216"/>
    <s v="Male"/>
    <x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x v="589"/>
    <x v="2"/>
    <n v="6632.75"/>
    <x v="0"/>
    <x v="0"/>
    <x v="0"/>
    <x v="56"/>
  </r>
  <r>
    <x v="4217"/>
    <s v="Male"/>
    <x v="1"/>
    <s v="Yes"/>
    <s v="No"/>
    <n v="14"/>
    <s v="Yes"/>
    <s v="Yes"/>
    <s v="Fiber optic"/>
    <s v="No"/>
    <s v="No"/>
    <s v="No"/>
    <s v="No"/>
    <s v="No"/>
    <s v="No"/>
    <s v="Month-to-month"/>
    <s v="Yes"/>
    <s v="Electronic check"/>
    <x v="372"/>
    <x v="2"/>
    <n v="1013.35"/>
    <x v="0"/>
    <x v="0"/>
    <x v="0"/>
    <x v="27"/>
  </r>
  <r>
    <x v="4218"/>
    <s v="Male"/>
    <x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364"/>
    <x v="3"/>
    <n v="152.94999999999999"/>
    <x v="0"/>
    <x v="0"/>
    <x v="0"/>
    <x v="38"/>
  </r>
  <r>
    <x v="4219"/>
    <s v="Female"/>
    <x v="0"/>
    <s v="No"/>
    <s v="No"/>
    <n v="48"/>
    <s v="Yes"/>
    <s v="No"/>
    <s v="Fiber optic"/>
    <s v="No"/>
    <s v="Yes"/>
    <s v="No"/>
    <s v="No"/>
    <s v="No"/>
    <s v="No"/>
    <s v="One year"/>
    <s v="No"/>
    <s v="Electronic check"/>
    <x v="77"/>
    <x v="2"/>
    <n v="3772.65"/>
    <x v="0"/>
    <x v="0"/>
    <x v="0"/>
    <x v="27"/>
  </r>
  <r>
    <x v="4220"/>
    <s v="Male"/>
    <x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88"/>
    <x v="3"/>
    <n v="1026.3499999999999"/>
    <x v="0"/>
    <x v="0"/>
    <x v="0"/>
    <x v="19"/>
  </r>
  <r>
    <x v="4221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70"/>
    <x v="3"/>
    <n v="19.3"/>
    <x v="0"/>
    <x v="0"/>
    <x v="0"/>
    <x v="10"/>
  </r>
  <r>
    <x v="4222"/>
    <s v="Male"/>
    <x v="0"/>
    <s v="No"/>
    <s v="No"/>
    <n v="45"/>
    <s v="Yes"/>
    <s v="No"/>
    <s v="Fiber optic"/>
    <s v="Yes"/>
    <s v="Yes"/>
    <s v="Yes"/>
    <s v="Yes"/>
    <s v="Yes"/>
    <s v="Yes"/>
    <s v="One year"/>
    <s v="No"/>
    <s v="Credit card (automatic)"/>
    <x v="1361"/>
    <x v="2"/>
    <n v="5031.8500000000004"/>
    <x v="0"/>
    <x v="0"/>
    <x v="0"/>
    <x v="42"/>
  </r>
  <r>
    <x v="4223"/>
    <s v="Male"/>
    <x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x v="544"/>
    <x v="2"/>
    <n v="220.4"/>
    <x v="0"/>
    <x v="0"/>
    <x v="0"/>
    <x v="26"/>
  </r>
  <r>
    <x v="4224"/>
    <s v="Female"/>
    <x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27"/>
    <x v="3"/>
    <n v="1416.5"/>
    <x v="0"/>
    <x v="0"/>
    <x v="0"/>
    <x v="19"/>
  </r>
  <r>
    <x v="4225"/>
    <s v="Male"/>
    <x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2"/>
    <x v="3"/>
    <n v="158.35"/>
    <x v="0"/>
    <x v="0"/>
    <x v="0"/>
    <x v="19"/>
  </r>
  <r>
    <x v="4226"/>
    <s v="Female"/>
    <x v="0"/>
    <s v="Yes"/>
    <s v="No"/>
    <n v="3"/>
    <s v="Yes"/>
    <s v="Yes"/>
    <s v="Fiber optic"/>
    <s v="No"/>
    <s v="No"/>
    <s v="No"/>
    <s v="No"/>
    <s v="No"/>
    <s v="No"/>
    <s v="Month-to-month"/>
    <s v="Yes"/>
    <s v="Electronic check"/>
    <x v="1030"/>
    <x v="2"/>
    <n v="256.60000000000002"/>
    <x v="1"/>
    <x v="1"/>
    <x v="0"/>
    <x v="31"/>
  </r>
  <r>
    <x v="4227"/>
    <s v="Male"/>
    <x v="0"/>
    <s v="Yes"/>
    <s v="Yes"/>
    <n v="69"/>
    <s v="Yes"/>
    <s v="No"/>
    <s v="DSL"/>
    <s v="Yes"/>
    <s v="Yes"/>
    <s v="No"/>
    <s v="Yes"/>
    <s v="Yes"/>
    <s v="Yes"/>
    <s v="Two year"/>
    <s v="No"/>
    <s v="Bank transfer (automatic)"/>
    <x v="47"/>
    <x v="2"/>
    <n v="5542.55"/>
    <x v="0"/>
    <x v="0"/>
    <x v="0"/>
    <x v="34"/>
  </r>
  <r>
    <x v="4228"/>
    <s v="Male"/>
    <x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x v="701"/>
    <x v="2"/>
    <n v="68.5"/>
    <x v="1"/>
    <x v="1"/>
    <x v="0"/>
    <x v="29"/>
  </r>
  <r>
    <x v="4229"/>
    <s v="Female"/>
    <x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x v="414"/>
    <x v="2"/>
    <n v="8443.7000000000007"/>
    <x v="0"/>
    <x v="0"/>
    <x v="0"/>
    <x v="83"/>
  </r>
  <r>
    <x v="4230"/>
    <s v="Male"/>
    <x v="0"/>
    <s v="No"/>
    <s v="No"/>
    <n v="11"/>
    <s v="Yes"/>
    <s v="No"/>
    <s v="Fiber optic"/>
    <s v="Yes"/>
    <s v="No"/>
    <s v="No"/>
    <s v="No"/>
    <s v="No"/>
    <s v="No"/>
    <s v="Month-to-month"/>
    <s v="Yes"/>
    <s v="Electronic check"/>
    <x v="440"/>
    <x v="2"/>
    <n v="791.75"/>
    <x v="1"/>
    <x v="1"/>
    <x v="0"/>
    <x v="59"/>
  </r>
  <r>
    <x v="4231"/>
    <s v="Male"/>
    <x v="0"/>
    <s v="No"/>
    <s v="No"/>
    <n v="71"/>
    <s v="Yes"/>
    <s v="Yes"/>
    <s v="DSL"/>
    <s v="Yes"/>
    <s v="Yes"/>
    <s v="Yes"/>
    <s v="Yes"/>
    <s v="No"/>
    <s v="Yes"/>
    <s v="Two year"/>
    <s v="No"/>
    <s v="Bank transfer (automatic)"/>
    <x v="264"/>
    <x v="2"/>
    <n v="5708.2"/>
    <x v="0"/>
    <x v="0"/>
    <x v="0"/>
    <x v="34"/>
  </r>
  <r>
    <x v="4232"/>
    <s v="Female"/>
    <x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x v="864"/>
    <x v="2"/>
    <n v="69.95"/>
    <x v="1"/>
    <x v="1"/>
    <x v="0"/>
    <x v="26"/>
  </r>
  <r>
    <x v="4233"/>
    <s v="Female"/>
    <x v="0"/>
    <s v="Yes"/>
    <s v="No"/>
    <n v="33"/>
    <s v="No"/>
    <s v="No phone service"/>
    <s v="DSL"/>
    <s v="Yes"/>
    <s v="No"/>
    <s v="Yes"/>
    <s v="Yes"/>
    <s v="Yes"/>
    <s v="Yes"/>
    <s v="Two year"/>
    <s v="No"/>
    <s v="Bank transfer (automatic)"/>
    <x v="217"/>
    <x v="1"/>
    <n v="2016.3"/>
    <x v="0"/>
    <x v="0"/>
    <x v="0"/>
    <x v="20"/>
  </r>
  <r>
    <x v="4234"/>
    <s v="Female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924"/>
    <x v="3"/>
    <n v="326.64999999999998"/>
    <x v="0"/>
    <x v="0"/>
    <x v="0"/>
    <x v="10"/>
  </r>
  <r>
    <x v="4235"/>
    <s v="Female"/>
    <x v="1"/>
    <s v="Yes"/>
    <s v="No"/>
    <n v="56"/>
    <s v="Yes"/>
    <s v="Yes"/>
    <s v="Fiber optic"/>
    <s v="Yes"/>
    <s v="Yes"/>
    <s v="Yes"/>
    <s v="Yes"/>
    <s v="No"/>
    <s v="No"/>
    <s v="One year"/>
    <s v="No"/>
    <s v="Electronic check"/>
    <x v="422"/>
    <x v="2"/>
    <n v="5471.75"/>
    <x v="0"/>
    <x v="0"/>
    <x v="0"/>
    <x v="23"/>
  </r>
  <r>
    <x v="4236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81"/>
    <x v="3"/>
    <n v="19.95"/>
    <x v="0"/>
    <x v="0"/>
    <x v="0"/>
    <x v="19"/>
  </r>
  <r>
    <x v="4237"/>
    <s v="Male"/>
    <x v="0"/>
    <s v="No"/>
    <s v="No"/>
    <n v="5"/>
    <s v="Yes"/>
    <s v="No"/>
    <s v="DSL"/>
    <s v="No"/>
    <s v="No"/>
    <s v="Yes"/>
    <s v="No"/>
    <s v="Yes"/>
    <s v="Yes"/>
    <s v="Month-to-month"/>
    <s v="Yes"/>
    <s v="Electronic check"/>
    <x v="379"/>
    <x v="2"/>
    <n v="346.4"/>
    <x v="1"/>
    <x v="1"/>
    <x v="0"/>
    <x v="26"/>
  </r>
  <r>
    <x v="4238"/>
    <s v="Male"/>
    <x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01"/>
    <x v="3"/>
    <n v="1061.5999999999999"/>
    <x v="0"/>
    <x v="0"/>
    <x v="0"/>
    <x v="10"/>
  </r>
  <r>
    <x v="4239"/>
    <s v="Male"/>
    <x v="0"/>
    <s v="Yes"/>
    <s v="Yes"/>
    <n v="56"/>
    <s v="No"/>
    <s v="No phone service"/>
    <s v="DSL"/>
    <s v="No"/>
    <s v="Yes"/>
    <s v="Yes"/>
    <s v="No"/>
    <s v="No"/>
    <s v="No"/>
    <s v="One year"/>
    <s v="Yes"/>
    <s v="Credit card (automatic)"/>
    <x v="1362"/>
    <x v="0"/>
    <n v="1971.5"/>
    <x v="0"/>
    <x v="0"/>
    <x v="0"/>
    <x v="80"/>
  </r>
  <r>
    <x v="4240"/>
    <s v="Male"/>
    <x v="0"/>
    <s v="No"/>
    <s v="No"/>
    <n v="8"/>
    <s v="Yes"/>
    <s v="Yes"/>
    <s v="Fiber optic"/>
    <s v="No"/>
    <s v="Yes"/>
    <s v="Yes"/>
    <s v="No"/>
    <s v="Yes"/>
    <s v="No"/>
    <s v="Month-to-month"/>
    <s v="Yes"/>
    <s v="Electronic check"/>
    <x v="1363"/>
    <x v="2"/>
    <n v="773.65"/>
    <x v="1"/>
    <x v="1"/>
    <x v="0"/>
    <x v="40"/>
  </r>
  <r>
    <x v="4241"/>
    <s v="Female"/>
    <x v="0"/>
    <s v="Yes"/>
    <s v="Yes"/>
    <n v="22"/>
    <s v="Yes"/>
    <s v="No"/>
    <s v="DSL"/>
    <s v="Yes"/>
    <s v="Yes"/>
    <s v="Yes"/>
    <s v="No"/>
    <s v="No"/>
    <s v="No"/>
    <s v="Month-to-month"/>
    <s v="No"/>
    <s v="Mailed check"/>
    <x v="1167"/>
    <x v="1"/>
    <n v="1422.05"/>
    <x v="1"/>
    <x v="1"/>
    <x v="0"/>
    <x v="76"/>
  </r>
  <r>
    <x v="4242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9"/>
    <x v="3"/>
    <n v="19.75"/>
    <x v="0"/>
    <x v="0"/>
    <x v="0"/>
    <x v="19"/>
  </r>
  <r>
    <x v="4243"/>
    <s v="Female"/>
    <x v="0"/>
    <s v="No"/>
    <s v="Yes"/>
    <n v="40"/>
    <s v="Yes"/>
    <s v="No"/>
    <s v="DSL"/>
    <s v="Yes"/>
    <s v="No"/>
    <s v="No"/>
    <s v="Yes"/>
    <s v="Yes"/>
    <s v="No"/>
    <s v="Month-to-month"/>
    <s v="Yes"/>
    <s v="Credit card (automatic)"/>
    <x v="1222"/>
    <x v="1"/>
    <n v="2460.35"/>
    <x v="0"/>
    <x v="0"/>
    <x v="0"/>
    <x v="35"/>
  </r>
  <r>
    <x v="4244"/>
    <s v="Male"/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19"/>
    <x v="3"/>
    <n v="856.5"/>
    <x v="0"/>
    <x v="0"/>
    <x v="0"/>
    <x v="19"/>
  </r>
  <r>
    <x v="4245"/>
    <s v="Male"/>
    <x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9"/>
    <x v="3"/>
    <n v="1275.8499999999999"/>
    <x v="0"/>
    <x v="0"/>
    <x v="0"/>
    <x v="19"/>
  </r>
  <r>
    <x v="4246"/>
    <s v="Male"/>
    <x v="0"/>
    <s v="Yes"/>
    <s v="Yes"/>
    <n v="68"/>
    <s v="Yes"/>
    <s v="Yes"/>
    <s v="Fiber optic"/>
    <s v="Yes"/>
    <s v="Yes"/>
    <s v="Yes"/>
    <s v="No"/>
    <s v="Yes"/>
    <s v="Yes"/>
    <s v="Two year"/>
    <s v="Yes"/>
    <s v="Electronic check"/>
    <x v="1364"/>
    <x v="2"/>
    <n v="7467.5"/>
    <x v="0"/>
    <x v="0"/>
    <x v="0"/>
    <x v="53"/>
  </r>
  <r>
    <x v="4247"/>
    <s v="Male"/>
    <x v="0"/>
    <s v="Yes"/>
    <s v="Yes"/>
    <n v="69"/>
    <s v="Yes"/>
    <s v="No"/>
    <s v="Fiber optic"/>
    <s v="Yes"/>
    <s v="Yes"/>
    <s v="No"/>
    <s v="Yes"/>
    <s v="Yes"/>
    <s v="Yes"/>
    <s v="Two year"/>
    <s v="Yes"/>
    <s v="Credit card (automatic)"/>
    <x v="38"/>
    <x v="2"/>
    <n v="7261.75"/>
    <x v="0"/>
    <x v="0"/>
    <x v="0"/>
    <x v="12"/>
  </r>
  <r>
    <x v="4248"/>
    <s v="Female"/>
    <x v="0"/>
    <s v="Yes"/>
    <s v="No"/>
    <n v="56"/>
    <s v="Yes"/>
    <s v="Yes"/>
    <s v="Fiber optic"/>
    <s v="No"/>
    <s v="Yes"/>
    <s v="Yes"/>
    <s v="Yes"/>
    <s v="No"/>
    <s v="No"/>
    <s v="Month-to-month"/>
    <s v="No"/>
    <s v="Electronic check"/>
    <x v="646"/>
    <x v="2"/>
    <n v="5116.6000000000004"/>
    <x v="0"/>
    <x v="0"/>
    <x v="0"/>
    <x v="68"/>
  </r>
  <r>
    <x v="4249"/>
    <s v="Female"/>
    <x v="0"/>
    <s v="Yes"/>
    <s v="Yes"/>
    <n v="10"/>
    <s v="Yes"/>
    <s v="No"/>
    <s v="DSL"/>
    <s v="No"/>
    <s v="Yes"/>
    <s v="Yes"/>
    <s v="No"/>
    <s v="No"/>
    <s v="Yes"/>
    <s v="One year"/>
    <s v="Yes"/>
    <s v="Mailed check"/>
    <x v="1365"/>
    <x v="1"/>
    <n v="660.05"/>
    <x v="0"/>
    <x v="0"/>
    <x v="0"/>
    <x v="24"/>
  </r>
  <r>
    <x v="4250"/>
    <s v="Male"/>
    <x v="0"/>
    <s v="No"/>
    <s v="No"/>
    <n v="63"/>
    <s v="Yes"/>
    <s v="Yes"/>
    <s v="Fiber optic"/>
    <s v="Yes"/>
    <s v="Yes"/>
    <s v="Yes"/>
    <s v="Yes"/>
    <s v="Yes"/>
    <s v="No"/>
    <s v="One year"/>
    <s v="No"/>
    <s v="Credit card (automatic)"/>
    <x v="743"/>
    <x v="2"/>
    <n v="6590.8"/>
    <x v="0"/>
    <x v="0"/>
    <x v="0"/>
    <x v="7"/>
  </r>
  <r>
    <x v="4251"/>
    <s v="Female"/>
    <x v="0"/>
    <s v="Yes"/>
    <s v="Yes"/>
    <n v="24"/>
    <s v="No"/>
    <s v="No phone service"/>
    <s v="DSL"/>
    <s v="Yes"/>
    <s v="Yes"/>
    <s v="Yes"/>
    <s v="Yes"/>
    <s v="No"/>
    <s v="Yes"/>
    <s v="Two year"/>
    <s v="Yes"/>
    <s v="Mailed check"/>
    <x v="1366"/>
    <x v="1"/>
    <n v="1208.1500000000001"/>
    <x v="0"/>
    <x v="0"/>
    <x v="0"/>
    <x v="82"/>
  </r>
  <r>
    <x v="4252"/>
    <s v="Female"/>
    <x v="0"/>
    <s v="No"/>
    <s v="No"/>
    <n v="19"/>
    <s v="Yes"/>
    <s v="Yes"/>
    <s v="DSL"/>
    <s v="No"/>
    <s v="No"/>
    <s v="Yes"/>
    <s v="No"/>
    <s v="No"/>
    <s v="No"/>
    <s v="Month-to-month"/>
    <s v="Yes"/>
    <s v="Mailed check"/>
    <x v="1320"/>
    <x v="1"/>
    <n v="1033.9000000000001"/>
    <x v="0"/>
    <x v="0"/>
    <x v="0"/>
    <x v="8"/>
  </r>
  <r>
    <x v="4253"/>
    <s v="Male"/>
    <x v="0"/>
    <s v="Yes"/>
    <s v="Yes"/>
    <n v="22"/>
    <s v="Yes"/>
    <s v="Yes"/>
    <s v="Fiber optic"/>
    <s v="No"/>
    <s v="No"/>
    <s v="Yes"/>
    <s v="No"/>
    <s v="Yes"/>
    <s v="No"/>
    <s v="Month-to-month"/>
    <s v="Yes"/>
    <s v="Electronic check"/>
    <x v="1367"/>
    <x v="2"/>
    <n v="1885.15"/>
    <x v="0"/>
    <x v="0"/>
    <x v="0"/>
    <x v="6"/>
  </r>
  <r>
    <x v="4254"/>
    <s v="Male"/>
    <x v="0"/>
    <s v="Yes"/>
    <s v="No"/>
    <n v="29"/>
    <s v="Yes"/>
    <s v="Yes"/>
    <s v="Fiber optic"/>
    <s v="Yes"/>
    <s v="Yes"/>
    <s v="No"/>
    <s v="No"/>
    <s v="No"/>
    <s v="No"/>
    <s v="Month-to-month"/>
    <s v="Yes"/>
    <s v="Electronic check"/>
    <x v="777"/>
    <x v="2"/>
    <n v="2467.1"/>
    <x v="1"/>
    <x v="1"/>
    <x v="0"/>
    <x v="50"/>
  </r>
  <r>
    <x v="4255"/>
    <s v="Male"/>
    <x v="0"/>
    <s v="Yes"/>
    <s v="No"/>
    <n v="13"/>
    <s v="Yes"/>
    <s v="Yes"/>
    <s v="DSL"/>
    <s v="No"/>
    <s v="No"/>
    <s v="Yes"/>
    <s v="No"/>
    <s v="Yes"/>
    <s v="Yes"/>
    <s v="One year"/>
    <s v="Yes"/>
    <s v="Mailed check"/>
    <x v="62"/>
    <x v="2"/>
    <n v="989.45"/>
    <x v="1"/>
    <x v="1"/>
    <x v="0"/>
    <x v="27"/>
  </r>
  <r>
    <x v="4256"/>
    <s v="Female"/>
    <x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882"/>
    <x v="3"/>
    <n v="2006.95"/>
    <x v="0"/>
    <x v="0"/>
    <x v="0"/>
    <x v="45"/>
  </r>
  <r>
    <x v="4257"/>
    <s v="Female"/>
    <x v="0"/>
    <s v="Yes"/>
    <s v="No"/>
    <n v="49"/>
    <s v="Yes"/>
    <s v="No"/>
    <s v="Fiber optic"/>
    <s v="No"/>
    <s v="Yes"/>
    <s v="Yes"/>
    <s v="No"/>
    <s v="Yes"/>
    <s v="Yes"/>
    <s v="Month-to-month"/>
    <s v="No"/>
    <s v="Electronic check"/>
    <x v="772"/>
    <x v="2"/>
    <n v="5025"/>
    <x v="0"/>
    <x v="0"/>
    <x v="0"/>
    <x v="21"/>
  </r>
  <r>
    <x v="4258"/>
    <s v="Female"/>
    <x v="1"/>
    <s v="Yes"/>
    <s v="No"/>
    <n v="43"/>
    <s v="Yes"/>
    <s v="Yes"/>
    <s v="Fiber optic"/>
    <s v="Yes"/>
    <s v="No"/>
    <s v="Yes"/>
    <s v="Yes"/>
    <s v="Yes"/>
    <s v="Yes"/>
    <s v="One year"/>
    <s v="Yes"/>
    <s v="Mailed check"/>
    <x v="462"/>
    <x v="2"/>
    <n v="4830.25"/>
    <x v="1"/>
    <x v="1"/>
    <x v="0"/>
    <x v="53"/>
  </r>
  <r>
    <x v="4259"/>
    <s v="Fe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27"/>
    <x v="3"/>
    <n v="59.75"/>
    <x v="1"/>
    <x v="1"/>
    <x v="0"/>
    <x v="19"/>
  </r>
  <r>
    <x v="4260"/>
    <s v="Male"/>
    <x v="0"/>
    <s v="Yes"/>
    <s v="Yes"/>
    <n v="42"/>
    <s v="Yes"/>
    <s v="No"/>
    <s v="DSL"/>
    <s v="No"/>
    <s v="No"/>
    <s v="Yes"/>
    <s v="Yes"/>
    <s v="Yes"/>
    <s v="Yes"/>
    <s v="One year"/>
    <s v="No"/>
    <s v="Electronic check"/>
    <x v="205"/>
    <x v="2"/>
    <n v="3088.25"/>
    <x v="0"/>
    <x v="0"/>
    <x v="0"/>
    <x v="71"/>
  </r>
  <r>
    <x v="4261"/>
    <s v="Male"/>
    <x v="0"/>
    <s v="No"/>
    <s v="No"/>
    <n v="57"/>
    <s v="Yes"/>
    <s v="No"/>
    <s v="DSL"/>
    <s v="No"/>
    <s v="Yes"/>
    <s v="No"/>
    <s v="Yes"/>
    <s v="No"/>
    <s v="No"/>
    <s v="One year"/>
    <s v="Yes"/>
    <s v="Mailed check"/>
    <x v="72"/>
    <x v="1"/>
    <n v="3134.7"/>
    <x v="0"/>
    <x v="0"/>
    <x v="0"/>
    <x v="16"/>
  </r>
  <r>
    <x v="4262"/>
    <s v="Male"/>
    <x v="1"/>
    <s v="No"/>
    <s v="No"/>
    <n v="2"/>
    <s v="Yes"/>
    <s v="No"/>
    <s v="DSL"/>
    <s v="Yes"/>
    <s v="No"/>
    <s v="Yes"/>
    <s v="No"/>
    <s v="Yes"/>
    <s v="No"/>
    <s v="Month-to-month"/>
    <s v="No"/>
    <s v="Bank transfer (automatic)"/>
    <x v="962"/>
    <x v="1"/>
    <n v="94.55"/>
    <x v="1"/>
    <x v="1"/>
    <x v="0"/>
    <x v="24"/>
  </r>
  <r>
    <x v="4263"/>
    <s v="Female"/>
    <x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x v="770"/>
    <x v="2"/>
    <n v="8312.4"/>
    <x v="0"/>
    <x v="0"/>
    <x v="0"/>
    <x v="83"/>
  </r>
  <r>
    <x v="4264"/>
    <s v="Female"/>
    <x v="1"/>
    <s v="No"/>
    <s v="No"/>
    <n v="46"/>
    <s v="Yes"/>
    <s v="Yes"/>
    <s v="Fiber optic"/>
    <s v="No"/>
    <s v="Yes"/>
    <s v="Yes"/>
    <s v="No"/>
    <s v="Yes"/>
    <s v="Yes"/>
    <s v="Month-to-month"/>
    <s v="Yes"/>
    <s v="Electronic check"/>
    <x v="927"/>
    <x v="2"/>
    <n v="4863.8500000000004"/>
    <x v="0"/>
    <x v="0"/>
    <x v="0"/>
    <x v="11"/>
  </r>
  <r>
    <x v="4265"/>
    <s v="Male"/>
    <x v="1"/>
    <s v="Yes"/>
    <s v="No"/>
    <n v="66"/>
    <s v="Yes"/>
    <s v="Yes"/>
    <s v="Fiber optic"/>
    <s v="No"/>
    <s v="No"/>
    <s v="No"/>
    <s v="Yes"/>
    <s v="Yes"/>
    <s v="Yes"/>
    <s v="Month-to-month"/>
    <s v="Yes"/>
    <s v="Credit card (automatic)"/>
    <x v="412"/>
    <x v="2"/>
    <n v="6871.9"/>
    <x v="1"/>
    <x v="1"/>
    <x v="0"/>
    <x v="5"/>
  </r>
  <r>
    <x v="4266"/>
    <s v="Male"/>
    <x v="0"/>
    <s v="No"/>
    <s v="No"/>
    <n v="62"/>
    <s v="Yes"/>
    <s v="Yes"/>
    <s v="Fiber optic"/>
    <s v="Yes"/>
    <s v="Yes"/>
    <s v="No"/>
    <s v="Yes"/>
    <s v="No"/>
    <s v="Yes"/>
    <s v="One year"/>
    <s v="No"/>
    <s v="Electronic check"/>
    <x v="1302"/>
    <x v="2"/>
    <n v="6529.25"/>
    <x v="1"/>
    <x v="1"/>
    <x v="0"/>
    <x v="69"/>
  </r>
  <r>
    <x v="4267"/>
    <s v="Female"/>
    <x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x v="940"/>
    <x v="2"/>
    <n v="6637.9"/>
    <x v="0"/>
    <x v="0"/>
    <x v="0"/>
    <x v="68"/>
  </r>
  <r>
    <x v="4268"/>
    <s v="Male"/>
    <x v="0"/>
    <s v="Yes"/>
    <s v="Yes"/>
    <n v="35"/>
    <s v="Yes"/>
    <s v="No"/>
    <s v="Fiber optic"/>
    <s v="No"/>
    <s v="Yes"/>
    <s v="No"/>
    <s v="Yes"/>
    <s v="Yes"/>
    <s v="No"/>
    <s v="One year"/>
    <s v="Yes"/>
    <s v="Electronic check"/>
    <x v="377"/>
    <x v="2"/>
    <n v="3165.6"/>
    <x v="0"/>
    <x v="0"/>
    <x v="0"/>
    <x v="17"/>
  </r>
  <r>
    <x v="4269"/>
    <s v="Male"/>
    <x v="0"/>
    <s v="Yes"/>
    <s v="No"/>
    <n v="17"/>
    <s v="Yes"/>
    <s v="Yes"/>
    <s v="Fiber optic"/>
    <s v="Yes"/>
    <s v="Yes"/>
    <s v="Yes"/>
    <s v="No"/>
    <s v="No"/>
    <s v="No"/>
    <s v="Month-to-month"/>
    <s v="No"/>
    <s v="Credit card (automatic)"/>
    <x v="1253"/>
    <x v="2"/>
    <n v="1454.15"/>
    <x v="1"/>
    <x v="1"/>
    <x v="0"/>
    <x v="17"/>
  </r>
  <r>
    <x v="4270"/>
    <s v="Female"/>
    <x v="0"/>
    <s v="Yes"/>
    <s v="No"/>
    <n v="72"/>
    <s v="Yes"/>
    <s v="Yes"/>
    <s v="DSL"/>
    <s v="Yes"/>
    <s v="Yes"/>
    <s v="Yes"/>
    <s v="Yes"/>
    <s v="Yes"/>
    <s v="Yes"/>
    <s v="Two year"/>
    <s v="Yes"/>
    <s v="Electronic check"/>
    <x v="1368"/>
    <x v="2"/>
    <n v="6786.1"/>
    <x v="0"/>
    <x v="0"/>
    <x v="0"/>
    <x v="56"/>
  </r>
  <r>
    <x v="4271"/>
    <s v="Female"/>
    <x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47"/>
    <x v="3"/>
    <n v="543"/>
    <x v="0"/>
    <x v="0"/>
    <x v="0"/>
    <x v="19"/>
  </r>
  <r>
    <x v="4272"/>
    <s v="Male"/>
    <x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03"/>
    <x v="3"/>
    <n v="1327.15"/>
    <x v="1"/>
    <x v="1"/>
    <x v="0"/>
    <x v="38"/>
  </r>
  <r>
    <x v="4273"/>
    <s v="Female"/>
    <x v="0"/>
    <s v="No"/>
    <s v="No"/>
    <n v="31"/>
    <s v="Yes"/>
    <s v="Yes"/>
    <s v="Fiber optic"/>
    <s v="No"/>
    <s v="No"/>
    <s v="No"/>
    <s v="Yes"/>
    <s v="No"/>
    <s v="No"/>
    <s v="Month-to-month"/>
    <s v="Yes"/>
    <s v="Credit card (automatic)"/>
    <x v="43"/>
    <x v="2"/>
    <n v="2404.15"/>
    <x v="1"/>
    <x v="1"/>
    <x v="0"/>
    <x v="30"/>
  </r>
  <r>
    <x v="4274"/>
    <s v="Male"/>
    <x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721"/>
    <x v="3"/>
    <n v="867.3"/>
    <x v="0"/>
    <x v="0"/>
    <x v="0"/>
    <x v="10"/>
  </r>
  <r>
    <x v="4275"/>
    <s v="Female"/>
    <x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695"/>
    <x v="3"/>
    <n v="25.75"/>
    <x v="0"/>
    <x v="0"/>
    <x v="0"/>
    <x v="45"/>
  </r>
  <r>
    <x v="4276"/>
    <s v="Female"/>
    <x v="0"/>
    <s v="No"/>
    <s v="No"/>
    <n v="2"/>
    <s v="Yes"/>
    <s v="No"/>
    <s v="DSL"/>
    <s v="No"/>
    <s v="Yes"/>
    <s v="No"/>
    <s v="No"/>
    <s v="No"/>
    <s v="No"/>
    <s v="Month-to-month"/>
    <s v="Yes"/>
    <s v="Mailed check"/>
    <x v="1369"/>
    <x v="1"/>
    <n v="114.7"/>
    <x v="1"/>
    <x v="1"/>
    <x v="0"/>
    <x v="9"/>
  </r>
  <r>
    <x v="4277"/>
    <s v="Female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774"/>
    <x v="3"/>
    <n v="109.5"/>
    <x v="0"/>
    <x v="0"/>
    <x v="0"/>
    <x v="14"/>
  </r>
  <r>
    <x v="4278"/>
    <s v="Female"/>
    <x v="0"/>
    <s v="Yes"/>
    <s v="No"/>
    <n v="48"/>
    <s v="Yes"/>
    <s v="No"/>
    <s v="Fiber optic"/>
    <s v="No"/>
    <s v="Yes"/>
    <s v="Yes"/>
    <s v="No"/>
    <s v="Yes"/>
    <s v="Yes"/>
    <s v="One year"/>
    <s v="Yes"/>
    <s v="Electronic check"/>
    <x v="1370"/>
    <x v="2"/>
    <n v="4692.95"/>
    <x v="0"/>
    <x v="0"/>
    <x v="0"/>
    <x v="54"/>
  </r>
  <r>
    <x v="4279"/>
    <s v="Male"/>
    <x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239"/>
    <x v="3"/>
    <n v="546.85"/>
    <x v="0"/>
    <x v="0"/>
    <x v="0"/>
    <x v="38"/>
  </r>
  <r>
    <x v="4280"/>
    <s v="Male"/>
    <x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39"/>
    <x v="3"/>
    <n v="1274.05"/>
    <x v="0"/>
    <x v="0"/>
    <x v="0"/>
    <x v="19"/>
  </r>
  <r>
    <x v="4281"/>
    <s v="Male"/>
    <x v="0"/>
    <s v="No"/>
    <s v="No"/>
    <n v="50"/>
    <s v="No"/>
    <s v="No phone service"/>
    <s v="DSL"/>
    <s v="Yes"/>
    <s v="Yes"/>
    <s v="No"/>
    <s v="No"/>
    <s v="No"/>
    <s v="No"/>
    <s v="Month-to-month"/>
    <s v="Yes"/>
    <s v="Mailed check"/>
    <x v="814"/>
    <x v="0"/>
    <n v="1782.4"/>
    <x v="0"/>
    <x v="0"/>
    <x v="0"/>
    <x v="63"/>
  </r>
  <r>
    <x v="4282"/>
    <s v="Female"/>
    <x v="0"/>
    <s v="Yes"/>
    <s v="Yes"/>
    <n v="52"/>
    <s v="Yes"/>
    <s v="Yes"/>
    <s v="Fiber optic"/>
    <s v="No"/>
    <s v="No"/>
    <s v="Yes"/>
    <s v="No"/>
    <s v="Yes"/>
    <s v="Yes"/>
    <s v="One year"/>
    <s v="No"/>
    <s v="Bank transfer (automatic)"/>
    <x v="1355"/>
    <x v="2"/>
    <n v="5301.1"/>
    <x v="0"/>
    <x v="0"/>
    <x v="0"/>
    <x v="39"/>
  </r>
  <r>
    <x v="4283"/>
    <s v="Male"/>
    <x v="1"/>
    <s v="Yes"/>
    <s v="No"/>
    <n v="4"/>
    <s v="Yes"/>
    <s v="No"/>
    <s v="Fiber optic"/>
    <s v="No"/>
    <s v="No"/>
    <s v="No"/>
    <s v="No"/>
    <s v="No"/>
    <s v="No"/>
    <s v="Month-to-month"/>
    <s v="Yes"/>
    <s v="Electronic check"/>
    <x v="433"/>
    <x v="2"/>
    <n v="280.35000000000002"/>
    <x v="0"/>
    <x v="0"/>
    <x v="0"/>
    <x v="26"/>
  </r>
  <r>
    <x v="4284"/>
    <s v="Female"/>
    <x v="1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x v="579"/>
    <x v="2"/>
    <n v="2897.95"/>
    <x v="0"/>
    <x v="0"/>
    <x v="0"/>
    <x v="68"/>
  </r>
  <r>
    <x v="4285"/>
    <s v="Male"/>
    <x v="0"/>
    <s v="Yes"/>
    <s v="Yes"/>
    <n v="45"/>
    <s v="Yes"/>
    <s v="Yes"/>
    <s v="DSL"/>
    <s v="Yes"/>
    <s v="Yes"/>
    <s v="No"/>
    <s v="Yes"/>
    <s v="Yes"/>
    <s v="No"/>
    <s v="Two year"/>
    <s v="No"/>
    <s v="Credit card (automatic)"/>
    <x v="281"/>
    <x v="2"/>
    <n v="3371"/>
    <x v="0"/>
    <x v="0"/>
    <x v="0"/>
    <x v="59"/>
  </r>
  <r>
    <x v="4286"/>
    <s v="Male"/>
    <x v="0"/>
    <s v="Yes"/>
    <s v="No"/>
    <n v="9"/>
    <s v="Yes"/>
    <s v="Yes"/>
    <s v="Fiber optic"/>
    <s v="Yes"/>
    <s v="No"/>
    <s v="No"/>
    <s v="No"/>
    <s v="No"/>
    <s v="Yes"/>
    <s v="Month-to-month"/>
    <s v="Yes"/>
    <s v="Electronic check"/>
    <x v="129"/>
    <x v="2"/>
    <n v="801.3"/>
    <x v="0"/>
    <x v="0"/>
    <x v="0"/>
    <x v="65"/>
  </r>
  <r>
    <x v="4287"/>
    <s v="Female"/>
    <x v="1"/>
    <s v="Yes"/>
    <s v="No"/>
    <n v="66"/>
    <s v="Yes"/>
    <s v="Yes"/>
    <s v="Fiber optic"/>
    <s v="No"/>
    <s v="No"/>
    <s v="Yes"/>
    <s v="Yes"/>
    <s v="Yes"/>
    <s v="Yes"/>
    <s v="One year"/>
    <s v="Yes"/>
    <s v="Credit card (automatic)"/>
    <x v="903"/>
    <x v="2"/>
    <n v="6975.25"/>
    <x v="1"/>
    <x v="1"/>
    <x v="0"/>
    <x v="12"/>
  </r>
  <r>
    <x v="4288"/>
    <s v="Male"/>
    <x v="0"/>
    <s v="No"/>
    <s v="Yes"/>
    <n v="3"/>
    <s v="Yes"/>
    <s v="Yes"/>
    <s v="Fiber optic"/>
    <s v="No"/>
    <s v="No"/>
    <s v="Yes"/>
    <s v="No"/>
    <s v="No"/>
    <s v="Yes"/>
    <s v="Month-to-month"/>
    <s v="No"/>
    <s v="Electronic check"/>
    <x v="991"/>
    <x v="2"/>
    <n v="257.05"/>
    <x v="1"/>
    <x v="1"/>
    <x v="0"/>
    <x v="56"/>
  </r>
  <r>
    <x v="4289"/>
    <s v="Female"/>
    <x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51"/>
    <x v="3"/>
    <n v="1079.45"/>
    <x v="0"/>
    <x v="0"/>
    <x v="0"/>
    <x v="19"/>
  </r>
  <r>
    <x v="4290"/>
    <s v="Female"/>
    <x v="0"/>
    <s v="Yes"/>
    <s v="Yes"/>
    <n v="1"/>
    <s v="No"/>
    <s v="No phone service"/>
    <s v="DSL"/>
    <s v="No"/>
    <s v="No"/>
    <s v="No"/>
    <s v="Yes"/>
    <s v="Yes"/>
    <s v="No"/>
    <s v="Month-to-month"/>
    <s v="No"/>
    <s v="Electronic check"/>
    <x v="1371"/>
    <x v="0"/>
    <n v="40.1"/>
    <x v="1"/>
    <x v="1"/>
    <x v="0"/>
    <x v="18"/>
  </r>
  <r>
    <x v="4291"/>
    <s v="Female"/>
    <x v="0"/>
    <s v="Yes"/>
    <s v="Yes"/>
    <n v="64"/>
    <s v="Yes"/>
    <s v="Yes"/>
    <s v="Fiber optic"/>
    <s v="Yes"/>
    <s v="Yes"/>
    <s v="No"/>
    <s v="Yes"/>
    <s v="Yes"/>
    <s v="Yes"/>
    <s v="Two year"/>
    <s v="No"/>
    <s v="Bank transfer (automatic)"/>
    <x v="428"/>
    <x v="2"/>
    <n v="6997.3"/>
    <x v="0"/>
    <x v="0"/>
    <x v="0"/>
    <x v="53"/>
  </r>
  <r>
    <x v="4292"/>
    <s v="Female"/>
    <x v="1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x v="145"/>
    <x v="2"/>
    <n v="2217.15"/>
    <x v="1"/>
    <x v="1"/>
    <x v="0"/>
    <x v="59"/>
  </r>
  <r>
    <x v="4293"/>
    <s v="Female"/>
    <x v="0"/>
    <s v="No"/>
    <s v="No"/>
    <n v="14"/>
    <s v="Yes"/>
    <s v="No"/>
    <s v="Fiber optic"/>
    <s v="No"/>
    <s v="No"/>
    <s v="No"/>
    <s v="No"/>
    <s v="Yes"/>
    <s v="Yes"/>
    <s v="Month-to-month"/>
    <s v="Yes"/>
    <s v="Mailed check"/>
    <x v="590"/>
    <x v="2"/>
    <n v="1129.0999999999999"/>
    <x v="1"/>
    <x v="1"/>
    <x v="0"/>
    <x v="17"/>
  </r>
  <r>
    <x v="4294"/>
    <s v="Female"/>
    <x v="0"/>
    <s v="No"/>
    <s v="No"/>
    <n v="12"/>
    <s v="Yes"/>
    <s v="No"/>
    <s v="Fiber optic"/>
    <s v="Yes"/>
    <s v="No"/>
    <s v="No"/>
    <s v="No"/>
    <s v="Yes"/>
    <s v="No"/>
    <s v="One year"/>
    <s v="Yes"/>
    <s v="Credit card (automatic)"/>
    <x v="509"/>
    <x v="2"/>
    <n v="979.05"/>
    <x v="0"/>
    <x v="0"/>
    <x v="0"/>
    <x v="32"/>
  </r>
  <r>
    <x v="4295"/>
    <s v="Male"/>
    <x v="1"/>
    <s v="Yes"/>
    <s v="No"/>
    <n v="67"/>
    <s v="Yes"/>
    <s v="No"/>
    <s v="DSL"/>
    <s v="Yes"/>
    <s v="Yes"/>
    <s v="No"/>
    <s v="Yes"/>
    <s v="No"/>
    <s v="No"/>
    <s v="One year"/>
    <s v="Yes"/>
    <s v="Bank transfer (automatic)"/>
    <x v="797"/>
    <x v="1"/>
    <n v="4119.3999999999996"/>
    <x v="0"/>
    <x v="0"/>
    <x v="0"/>
    <x v="76"/>
  </r>
  <r>
    <x v="4296"/>
    <s v="Female"/>
    <x v="0"/>
    <s v="Yes"/>
    <s v="Yes"/>
    <n v="35"/>
    <s v="Yes"/>
    <s v="Yes"/>
    <s v="DSL"/>
    <s v="Yes"/>
    <s v="No"/>
    <s v="Yes"/>
    <s v="Yes"/>
    <s v="Yes"/>
    <s v="No"/>
    <s v="Month-to-month"/>
    <s v="No"/>
    <s v="Electronic check"/>
    <x v="1294"/>
    <x v="2"/>
    <n v="2568.5500000000002"/>
    <x v="1"/>
    <x v="1"/>
    <x v="0"/>
    <x v="67"/>
  </r>
  <r>
    <x v="4297"/>
    <s v="Female"/>
    <x v="0"/>
    <s v="No"/>
    <s v="No"/>
    <n v="45"/>
    <s v="Yes"/>
    <s v="Yes"/>
    <s v="DSL"/>
    <s v="Yes"/>
    <s v="No"/>
    <s v="No"/>
    <s v="Yes"/>
    <s v="No"/>
    <s v="Yes"/>
    <s v="Two year"/>
    <s v="No"/>
    <s v="Mailed check"/>
    <x v="625"/>
    <x v="2"/>
    <n v="3349.1"/>
    <x v="0"/>
    <x v="0"/>
    <x v="0"/>
    <x v="59"/>
  </r>
  <r>
    <x v="4298"/>
    <s v="Male"/>
    <x v="0"/>
    <s v="No"/>
    <s v="No"/>
    <n v="10"/>
    <s v="Yes"/>
    <s v="No"/>
    <s v="DSL"/>
    <s v="No"/>
    <s v="No"/>
    <s v="No"/>
    <s v="No"/>
    <s v="No"/>
    <s v="No"/>
    <s v="Month-to-month"/>
    <s v="No"/>
    <s v="Mailed check"/>
    <x v="185"/>
    <x v="1"/>
    <n v="492.1"/>
    <x v="0"/>
    <x v="0"/>
    <x v="0"/>
    <x v="52"/>
  </r>
  <r>
    <x v="4299"/>
    <s v="Female"/>
    <x v="1"/>
    <s v="No"/>
    <s v="No"/>
    <n v="29"/>
    <s v="Yes"/>
    <s v="Yes"/>
    <s v="DSL"/>
    <s v="Yes"/>
    <s v="Yes"/>
    <s v="No"/>
    <s v="No"/>
    <s v="No"/>
    <s v="No"/>
    <s v="Month-to-month"/>
    <s v="Yes"/>
    <s v="Bank transfer (automatic)"/>
    <x v="935"/>
    <x v="1"/>
    <n v="1718.95"/>
    <x v="0"/>
    <x v="0"/>
    <x v="0"/>
    <x v="62"/>
  </r>
  <r>
    <x v="4300"/>
    <s v="Female"/>
    <x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504"/>
    <x v="3"/>
    <n v="605.25"/>
    <x v="0"/>
    <x v="0"/>
    <x v="0"/>
    <x v="38"/>
  </r>
  <r>
    <x v="4301"/>
    <s v="Male"/>
    <x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19"/>
    <x v="3"/>
    <n v="1344.5"/>
    <x v="0"/>
    <x v="0"/>
    <x v="0"/>
    <x v="19"/>
  </r>
  <r>
    <x v="4302"/>
    <s v="Male"/>
    <x v="0"/>
    <s v="No"/>
    <s v="No"/>
    <n v="51"/>
    <s v="Yes"/>
    <s v="No"/>
    <s v="Fiber optic"/>
    <s v="Yes"/>
    <s v="No"/>
    <s v="No"/>
    <s v="No"/>
    <s v="Yes"/>
    <s v="No"/>
    <s v="One year"/>
    <s v="No"/>
    <s v="Mailed check"/>
    <x v="1372"/>
    <x v="2"/>
    <n v="4267.1499999999996"/>
    <x v="0"/>
    <x v="0"/>
    <x v="0"/>
    <x v="61"/>
  </r>
  <r>
    <x v="4303"/>
    <s v="Female"/>
    <x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90"/>
    <x v="3"/>
    <n v="1121.05"/>
    <x v="0"/>
    <x v="0"/>
    <x v="0"/>
    <x v="45"/>
  </r>
  <r>
    <x v="4304"/>
    <s v="Female"/>
    <x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47"/>
    <x v="3"/>
    <n v="918.7"/>
    <x v="0"/>
    <x v="0"/>
    <x v="0"/>
    <x v="10"/>
  </r>
  <r>
    <x v="4305"/>
    <s v="Female"/>
    <x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425"/>
    <x v="3"/>
    <n v="521.79999999999995"/>
    <x v="0"/>
    <x v="0"/>
    <x v="0"/>
    <x v="19"/>
  </r>
  <r>
    <x v="4306"/>
    <s v="Male"/>
    <x v="0"/>
    <s v="Yes"/>
    <s v="Yes"/>
    <n v="40"/>
    <s v="Yes"/>
    <s v="Yes"/>
    <s v="Fiber optic"/>
    <s v="Yes"/>
    <s v="Yes"/>
    <s v="No"/>
    <s v="Yes"/>
    <s v="Yes"/>
    <s v="Yes"/>
    <s v="Month-to-month"/>
    <s v="Yes"/>
    <s v="Credit card (automatic)"/>
    <x v="606"/>
    <x v="2"/>
    <n v="4469.1000000000004"/>
    <x v="0"/>
    <x v="0"/>
    <x v="0"/>
    <x v="53"/>
  </r>
  <r>
    <x v="4307"/>
    <s v="Female"/>
    <x v="1"/>
    <s v="No"/>
    <s v="No"/>
    <n v="37"/>
    <s v="Yes"/>
    <s v="Yes"/>
    <s v="Fiber optic"/>
    <s v="No"/>
    <s v="No"/>
    <s v="No"/>
    <s v="No"/>
    <s v="Yes"/>
    <s v="Yes"/>
    <s v="Month-to-month"/>
    <s v="Yes"/>
    <s v="Electronic check"/>
    <x v="171"/>
    <x v="2"/>
    <n v="3580.3"/>
    <x v="1"/>
    <x v="1"/>
    <x v="0"/>
    <x v="54"/>
  </r>
  <r>
    <x v="4308"/>
    <s v="Male"/>
    <x v="0"/>
    <s v="No"/>
    <s v="No"/>
    <n v="25"/>
    <s v="Yes"/>
    <s v="No"/>
    <s v="Fiber optic"/>
    <s v="No"/>
    <s v="No"/>
    <s v="No"/>
    <s v="No"/>
    <s v="No"/>
    <s v="No"/>
    <s v="Month-to-month"/>
    <s v="No"/>
    <s v="Electronic check"/>
    <x v="366"/>
    <x v="2"/>
    <n v="1729.35"/>
    <x v="0"/>
    <x v="0"/>
    <x v="0"/>
    <x v="26"/>
  </r>
  <r>
    <x v="4309"/>
    <s v="Female"/>
    <x v="0"/>
    <s v="No"/>
    <s v="No"/>
    <n v="22"/>
    <s v="No"/>
    <s v="No phone service"/>
    <s v="DSL"/>
    <s v="No"/>
    <s v="No"/>
    <s v="Yes"/>
    <s v="No"/>
    <s v="Yes"/>
    <s v="Yes"/>
    <s v="Month-to-month"/>
    <s v="Yes"/>
    <s v="Electronic check"/>
    <x v="196"/>
    <x v="1"/>
    <n v="1073.3"/>
    <x v="0"/>
    <x v="0"/>
    <x v="0"/>
    <x v="46"/>
  </r>
  <r>
    <x v="4310"/>
    <s v="Male"/>
    <x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x v="1054"/>
    <x v="1"/>
    <n v="4566.5"/>
    <x v="0"/>
    <x v="0"/>
    <x v="0"/>
    <x v="24"/>
  </r>
  <r>
    <x v="4311"/>
    <s v="Female"/>
    <x v="0"/>
    <s v="No"/>
    <s v="No"/>
    <n v="7"/>
    <s v="No"/>
    <s v="No phone service"/>
    <s v="DSL"/>
    <s v="No"/>
    <s v="Yes"/>
    <s v="No"/>
    <s v="No"/>
    <s v="No"/>
    <s v="Yes"/>
    <s v="Month-to-month"/>
    <s v="Yes"/>
    <s v="Credit card (automatic)"/>
    <x v="1371"/>
    <x v="0"/>
    <n v="293.3"/>
    <x v="1"/>
    <x v="1"/>
    <x v="0"/>
    <x v="18"/>
  </r>
  <r>
    <x v="4312"/>
    <s v="Male"/>
    <x v="0"/>
    <s v="Yes"/>
    <s v="Yes"/>
    <n v="33"/>
    <s v="Yes"/>
    <s v="No"/>
    <s v="DSL"/>
    <s v="No"/>
    <s v="Yes"/>
    <s v="Yes"/>
    <s v="Yes"/>
    <s v="Yes"/>
    <s v="Yes"/>
    <s v="Two year"/>
    <s v="No"/>
    <s v="Credit card (automatic)"/>
    <x v="1373"/>
    <x v="2"/>
    <n v="2603.1"/>
    <x v="0"/>
    <x v="0"/>
    <x v="0"/>
    <x v="49"/>
  </r>
  <r>
    <x v="4313"/>
    <s v="Female"/>
    <x v="0"/>
    <s v="No"/>
    <s v="No"/>
    <n v="23"/>
    <s v="Yes"/>
    <s v="No"/>
    <s v="Fiber optic"/>
    <s v="No"/>
    <s v="Yes"/>
    <s v="No"/>
    <s v="Yes"/>
    <s v="No"/>
    <s v="No"/>
    <s v="Month-to-month"/>
    <s v="Yes"/>
    <s v="Mailed check"/>
    <x v="899"/>
    <x v="2"/>
    <n v="1783.75"/>
    <x v="0"/>
    <x v="0"/>
    <x v="0"/>
    <x v="41"/>
  </r>
  <r>
    <x v="4314"/>
    <s v="Male"/>
    <x v="1"/>
    <s v="No"/>
    <s v="No"/>
    <n v="24"/>
    <s v="Yes"/>
    <s v="Yes"/>
    <s v="Fiber optic"/>
    <s v="No"/>
    <s v="Yes"/>
    <s v="No"/>
    <s v="No"/>
    <s v="Yes"/>
    <s v="Yes"/>
    <s v="Month-to-month"/>
    <s v="Yes"/>
    <s v="Electronic check"/>
    <x v="1355"/>
    <x v="2"/>
    <n v="2440.15"/>
    <x v="1"/>
    <x v="1"/>
    <x v="0"/>
    <x v="39"/>
  </r>
  <r>
    <x v="4315"/>
    <s v="Female"/>
    <x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x v="1024"/>
    <x v="2"/>
    <n v="79.55"/>
    <x v="1"/>
    <x v="1"/>
    <x v="0"/>
    <x v="30"/>
  </r>
  <r>
    <x v="4316"/>
    <s v="Male"/>
    <x v="0"/>
    <s v="No"/>
    <s v="No"/>
    <n v="69"/>
    <s v="Yes"/>
    <s v="Yes"/>
    <s v="DSL"/>
    <s v="Yes"/>
    <s v="Yes"/>
    <s v="Yes"/>
    <s v="Yes"/>
    <s v="Yes"/>
    <s v="Yes"/>
    <s v="Two year"/>
    <s v="No"/>
    <s v="Mailed check"/>
    <x v="958"/>
    <x v="2"/>
    <n v="6322.1"/>
    <x v="0"/>
    <x v="0"/>
    <x v="0"/>
    <x v="68"/>
  </r>
  <r>
    <x v="4317"/>
    <s v="Female"/>
    <x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55"/>
    <x v="3"/>
    <n v="57.4"/>
    <x v="0"/>
    <x v="0"/>
    <x v="0"/>
    <x v="14"/>
  </r>
  <r>
    <x v="4318"/>
    <s v="Male"/>
    <x v="0"/>
    <s v="No"/>
    <s v="No"/>
    <n v="56"/>
    <s v="Yes"/>
    <s v="No"/>
    <s v="DSL"/>
    <s v="No"/>
    <s v="Yes"/>
    <s v="No"/>
    <s v="Yes"/>
    <s v="Yes"/>
    <s v="Yes"/>
    <s v="One year"/>
    <s v="Yes"/>
    <s v="Bank transfer (automatic)"/>
    <x v="863"/>
    <x v="2"/>
    <n v="4284.6499999999996"/>
    <x v="0"/>
    <x v="0"/>
    <x v="0"/>
    <x v="31"/>
  </r>
  <r>
    <x v="4319"/>
    <s v="Male"/>
    <x v="0"/>
    <s v="No"/>
    <s v="No"/>
    <n v="65"/>
    <s v="Yes"/>
    <s v="Yes"/>
    <s v="Fiber optic"/>
    <s v="Yes"/>
    <s v="No"/>
    <s v="Yes"/>
    <s v="Yes"/>
    <s v="Yes"/>
    <s v="Yes"/>
    <s v="One year"/>
    <s v="Yes"/>
    <s v="Credit card (automatic)"/>
    <x v="96"/>
    <x v="2"/>
    <n v="7138.65"/>
    <x v="0"/>
    <x v="0"/>
    <x v="0"/>
    <x v="53"/>
  </r>
  <r>
    <x v="4320"/>
    <s v="Male"/>
    <x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15"/>
    <x v="3"/>
    <n v="1539.75"/>
    <x v="0"/>
    <x v="0"/>
    <x v="0"/>
    <x v="14"/>
  </r>
  <r>
    <x v="4321"/>
    <s v="Female"/>
    <x v="1"/>
    <s v="No"/>
    <s v="No"/>
    <n v="14"/>
    <s v="Yes"/>
    <s v="Yes"/>
    <s v="Fiber optic"/>
    <s v="No"/>
    <s v="No"/>
    <s v="Yes"/>
    <s v="No"/>
    <s v="No"/>
    <s v="No"/>
    <s v="Month-to-month"/>
    <s v="Yes"/>
    <s v="Bank transfer (automatic)"/>
    <x v="431"/>
    <x v="2"/>
    <n v="1058.0999999999999"/>
    <x v="0"/>
    <x v="0"/>
    <x v="0"/>
    <x v="30"/>
  </r>
  <r>
    <x v="4322"/>
    <s v="Female"/>
    <x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x v="192"/>
    <x v="2"/>
    <n v="123.8"/>
    <x v="0"/>
    <x v="0"/>
    <x v="0"/>
    <x v="26"/>
  </r>
  <r>
    <x v="4323"/>
    <s v="Female"/>
    <x v="0"/>
    <s v="No"/>
    <s v="No"/>
    <n v="32"/>
    <s v="Yes"/>
    <s v="Yes"/>
    <s v="Fiber optic"/>
    <s v="No"/>
    <s v="No"/>
    <s v="No"/>
    <s v="No"/>
    <s v="Yes"/>
    <s v="No"/>
    <s v="One year"/>
    <s v="No"/>
    <s v="Electronic check"/>
    <x v="398"/>
    <x v="2"/>
    <n v="2781.85"/>
    <x v="1"/>
    <x v="1"/>
    <x v="0"/>
    <x v="50"/>
  </r>
  <r>
    <x v="4324"/>
    <s v="Male"/>
    <x v="0"/>
    <s v="No"/>
    <s v="No"/>
    <n v="40"/>
    <s v="Yes"/>
    <s v="No"/>
    <s v="DSL"/>
    <s v="Yes"/>
    <s v="No"/>
    <s v="Yes"/>
    <s v="No"/>
    <s v="No"/>
    <s v="Yes"/>
    <s v="Month-to-month"/>
    <s v="No"/>
    <s v="Electronic check"/>
    <x v="288"/>
    <x v="1"/>
    <n v="2731"/>
    <x v="0"/>
    <x v="0"/>
    <x v="0"/>
    <x v="51"/>
  </r>
  <r>
    <x v="4325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42"/>
    <x v="3"/>
    <n v="20.75"/>
    <x v="0"/>
    <x v="0"/>
    <x v="0"/>
    <x v="14"/>
  </r>
  <r>
    <x v="4326"/>
    <s v="Male"/>
    <x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x v="6"/>
    <x v="2"/>
    <n v="89.1"/>
    <x v="1"/>
    <x v="1"/>
    <x v="0"/>
    <x v="6"/>
  </r>
  <r>
    <x v="4327"/>
    <s v="Female"/>
    <x v="0"/>
    <s v="No"/>
    <s v="No"/>
    <n v="7"/>
    <s v="Yes"/>
    <s v="No"/>
    <s v="Fiber optic"/>
    <s v="No"/>
    <s v="No"/>
    <s v="No"/>
    <s v="No"/>
    <s v="No"/>
    <s v="No"/>
    <s v="Month-to-month"/>
    <s v="Yes"/>
    <s v="Mailed check"/>
    <x v="650"/>
    <x v="2"/>
    <n v="497.3"/>
    <x v="0"/>
    <x v="0"/>
    <x v="0"/>
    <x v="26"/>
  </r>
  <r>
    <x v="4328"/>
    <s v="Female"/>
    <x v="0"/>
    <s v="Yes"/>
    <s v="No"/>
    <n v="15"/>
    <s v="Yes"/>
    <s v="Yes"/>
    <s v="DSL"/>
    <s v="No"/>
    <s v="No"/>
    <s v="No"/>
    <s v="No"/>
    <s v="No"/>
    <s v="No"/>
    <s v="Month-to-month"/>
    <s v="Yes"/>
    <s v="Electronic check"/>
    <x v="985"/>
    <x v="1"/>
    <n v="711.15"/>
    <x v="0"/>
    <x v="0"/>
    <x v="0"/>
    <x v="46"/>
  </r>
  <r>
    <x v="4329"/>
    <s v="Female"/>
    <x v="0"/>
    <s v="Yes"/>
    <s v="Yes"/>
    <n v="17"/>
    <s v="Yes"/>
    <s v="Yes"/>
    <s v="Fiber optic"/>
    <s v="Yes"/>
    <s v="No"/>
    <s v="Yes"/>
    <s v="No"/>
    <s v="Yes"/>
    <s v="No"/>
    <s v="Month-to-month"/>
    <s v="No"/>
    <s v="Electronic check"/>
    <x v="61"/>
    <x v="2"/>
    <n v="1607.2"/>
    <x v="1"/>
    <x v="1"/>
    <x v="0"/>
    <x v="40"/>
  </r>
  <r>
    <x v="4330"/>
    <s v="Male"/>
    <x v="0"/>
    <s v="No"/>
    <s v="No"/>
    <n v="19"/>
    <s v="Yes"/>
    <s v="No"/>
    <s v="Fiber optic"/>
    <s v="No"/>
    <s v="Yes"/>
    <s v="Yes"/>
    <s v="No"/>
    <s v="No"/>
    <s v="No"/>
    <s v="Month-to-month"/>
    <s v="Yes"/>
    <s v="Electronic check"/>
    <x v="1374"/>
    <x v="2"/>
    <n v="1490.95"/>
    <x v="1"/>
    <x v="1"/>
    <x v="0"/>
    <x v="60"/>
  </r>
  <r>
    <x v="4331"/>
    <s v="Male"/>
    <x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90"/>
    <x v="3"/>
    <n v="1898.1"/>
    <x v="0"/>
    <x v="0"/>
    <x v="0"/>
    <x v="45"/>
  </r>
  <r>
    <x v="4332"/>
    <s v="Female"/>
    <x v="0"/>
    <s v="Yes"/>
    <s v="Yes"/>
    <n v="54"/>
    <s v="Yes"/>
    <s v="Yes"/>
    <s v="DSL"/>
    <s v="Yes"/>
    <s v="No"/>
    <s v="No"/>
    <s v="Yes"/>
    <s v="No"/>
    <s v="No"/>
    <s v="Two year"/>
    <s v="No"/>
    <s v="Bank transfer (automatic)"/>
    <x v="270"/>
    <x v="1"/>
    <n v="3273.95"/>
    <x v="0"/>
    <x v="0"/>
    <x v="0"/>
    <x v="20"/>
  </r>
  <r>
    <x v="4333"/>
    <s v="Male"/>
    <x v="0"/>
    <s v="Yes"/>
    <s v="No"/>
    <n v="31"/>
    <s v="Yes"/>
    <s v="Yes"/>
    <s v="Fiber optic"/>
    <s v="Yes"/>
    <s v="Yes"/>
    <s v="No"/>
    <s v="Yes"/>
    <s v="No"/>
    <s v="No"/>
    <s v="Month-to-month"/>
    <s v="Yes"/>
    <s v="Credit card (automatic)"/>
    <x v="646"/>
    <x v="2"/>
    <n v="2929.75"/>
    <x v="0"/>
    <x v="0"/>
    <x v="0"/>
    <x v="68"/>
  </r>
  <r>
    <x v="4334"/>
    <s v="Female"/>
    <x v="0"/>
    <s v="No"/>
    <s v="No"/>
    <n v="11"/>
    <s v="Yes"/>
    <s v="No"/>
    <s v="Fiber optic"/>
    <s v="Yes"/>
    <s v="No"/>
    <s v="No"/>
    <s v="No"/>
    <s v="No"/>
    <s v="No"/>
    <s v="Month-to-month"/>
    <s v="No"/>
    <s v="Electronic check"/>
    <x v="1016"/>
    <x v="2"/>
    <n v="838.7"/>
    <x v="0"/>
    <x v="0"/>
    <x v="0"/>
    <x v="31"/>
  </r>
  <r>
    <x v="4335"/>
    <s v="Female"/>
    <x v="1"/>
    <s v="No"/>
    <s v="No"/>
    <n v="18"/>
    <s v="Yes"/>
    <s v="No"/>
    <s v="Fiber optic"/>
    <s v="No"/>
    <s v="No"/>
    <s v="Yes"/>
    <s v="No"/>
    <s v="No"/>
    <s v="Yes"/>
    <s v="Month-to-month"/>
    <s v="Yes"/>
    <s v="Electronic check"/>
    <x v="511"/>
    <x v="2"/>
    <n v="1443.65"/>
    <x v="0"/>
    <x v="0"/>
    <x v="0"/>
    <x v="32"/>
  </r>
  <r>
    <x v="4336"/>
    <s v="Female"/>
    <x v="1"/>
    <s v="No"/>
    <s v="No"/>
    <n v="72"/>
    <s v="Yes"/>
    <s v="Yes"/>
    <s v="Fiber optic"/>
    <s v="Yes"/>
    <s v="Yes"/>
    <s v="No"/>
    <s v="Yes"/>
    <s v="Yes"/>
    <s v="Yes"/>
    <s v="Two year"/>
    <s v="Yes"/>
    <s v="Bank transfer (automatic)"/>
    <x v="606"/>
    <x v="2"/>
    <n v="7746.7"/>
    <x v="0"/>
    <x v="0"/>
    <x v="0"/>
    <x v="53"/>
  </r>
  <r>
    <x v="4337"/>
    <s v="Female"/>
    <x v="1"/>
    <s v="No"/>
    <s v="No"/>
    <n v="71"/>
    <s v="Yes"/>
    <s v="Yes"/>
    <s v="Fiber optic"/>
    <s v="No"/>
    <s v="Yes"/>
    <s v="No"/>
    <s v="No"/>
    <s v="Yes"/>
    <s v="Yes"/>
    <s v="Month-to-month"/>
    <s v="Yes"/>
    <s v="Credit card (automatic)"/>
    <x v="5"/>
    <x v="2"/>
    <n v="6951.15"/>
    <x v="0"/>
    <x v="0"/>
    <x v="0"/>
    <x v="5"/>
  </r>
  <r>
    <x v="4338"/>
    <s v="Male"/>
    <x v="1"/>
    <s v="No"/>
    <s v="No"/>
    <n v="5"/>
    <s v="No"/>
    <s v="No phone service"/>
    <s v="DSL"/>
    <s v="No"/>
    <s v="No"/>
    <s v="Yes"/>
    <s v="Yes"/>
    <s v="Yes"/>
    <s v="No"/>
    <s v="Month-to-month"/>
    <s v="No"/>
    <s v="Credit card (automatic)"/>
    <x v="354"/>
    <x v="1"/>
    <n v="214.75"/>
    <x v="0"/>
    <x v="0"/>
    <x v="0"/>
    <x v="25"/>
  </r>
  <r>
    <x v="4339"/>
    <s v="Male"/>
    <x v="0"/>
    <s v="Yes"/>
    <s v="No"/>
    <n v="38"/>
    <s v="Yes"/>
    <s v="Yes"/>
    <s v="DSL"/>
    <s v="No"/>
    <s v="No"/>
    <s v="Yes"/>
    <s v="Yes"/>
    <s v="No"/>
    <s v="Yes"/>
    <s v="One year"/>
    <s v="No"/>
    <s v="Credit card (automatic)"/>
    <x v="382"/>
    <x v="2"/>
    <n v="2669.45"/>
    <x v="0"/>
    <x v="0"/>
    <x v="0"/>
    <x v="29"/>
  </r>
  <r>
    <x v="4340"/>
    <s v="Male"/>
    <x v="0"/>
    <s v="No"/>
    <s v="Yes"/>
    <n v="5"/>
    <s v="Yes"/>
    <s v="No"/>
    <s v="DSL"/>
    <s v="No"/>
    <s v="No"/>
    <s v="No"/>
    <s v="Yes"/>
    <s v="No"/>
    <s v="No"/>
    <s v="Month-to-month"/>
    <s v="Yes"/>
    <s v="Bank transfer (automatic)"/>
    <x v="1375"/>
    <x v="1"/>
    <n v="235.2"/>
    <x v="0"/>
    <x v="0"/>
    <x v="0"/>
    <x v="33"/>
  </r>
  <r>
    <x v="4341"/>
    <s v="Male"/>
    <x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x v="1250"/>
    <x v="1"/>
    <n v="92.65"/>
    <x v="1"/>
    <x v="1"/>
    <x v="0"/>
    <x v="64"/>
  </r>
  <r>
    <x v="4342"/>
    <s v="Female"/>
    <x v="1"/>
    <s v="No"/>
    <s v="No"/>
    <n v="52"/>
    <s v="Yes"/>
    <s v="Yes"/>
    <s v="DSL"/>
    <s v="Yes"/>
    <s v="No"/>
    <s v="Yes"/>
    <s v="No"/>
    <s v="No"/>
    <s v="No"/>
    <s v="Two year"/>
    <s v="No"/>
    <s v="Bank transfer (automatic)"/>
    <x v="559"/>
    <x v="1"/>
    <n v="3103.25"/>
    <x v="0"/>
    <x v="0"/>
    <x v="0"/>
    <x v="20"/>
  </r>
  <r>
    <x v="4343"/>
    <s v="Female"/>
    <x v="1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x v="863"/>
    <x v="2"/>
    <n v="606.25"/>
    <x v="1"/>
    <x v="1"/>
    <x v="0"/>
    <x v="31"/>
  </r>
  <r>
    <x v="4344"/>
    <s v="Female"/>
    <x v="0"/>
    <s v="No"/>
    <s v="No"/>
    <n v="68"/>
    <s v="Yes"/>
    <s v="Yes"/>
    <s v="DSL"/>
    <s v="No"/>
    <s v="Yes"/>
    <s v="Yes"/>
    <s v="No"/>
    <s v="Yes"/>
    <s v="Yes"/>
    <s v="Two year"/>
    <s v="Yes"/>
    <s v="Electronic check"/>
    <x v="47"/>
    <x v="2"/>
    <n v="5330.2"/>
    <x v="0"/>
    <x v="0"/>
    <x v="0"/>
    <x v="34"/>
  </r>
  <r>
    <x v="4345"/>
    <s v="Male"/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55"/>
    <x v="3"/>
    <n v="1403.1"/>
    <x v="0"/>
    <x v="0"/>
    <x v="0"/>
    <x v="14"/>
  </r>
  <r>
    <x v="4346"/>
    <s v="Female"/>
    <x v="0"/>
    <s v="Yes"/>
    <s v="No"/>
    <n v="42"/>
    <s v="Yes"/>
    <s v="Yes"/>
    <s v="DSL"/>
    <s v="Yes"/>
    <s v="Yes"/>
    <s v="No"/>
    <s v="Yes"/>
    <s v="No"/>
    <s v="No"/>
    <s v="Month-to-month"/>
    <s v="Yes"/>
    <s v="Credit card (automatic)"/>
    <x v="962"/>
    <x v="1"/>
    <n v="2727.8"/>
    <x v="0"/>
    <x v="0"/>
    <x v="0"/>
    <x v="24"/>
  </r>
  <r>
    <x v="4347"/>
    <s v="Female"/>
    <x v="0"/>
    <s v="No"/>
    <s v="No"/>
    <n v="50"/>
    <s v="Yes"/>
    <s v="No"/>
    <s v="Fiber optic"/>
    <s v="No"/>
    <s v="Yes"/>
    <s v="No"/>
    <s v="Yes"/>
    <s v="Yes"/>
    <s v="Yes"/>
    <s v="Two year"/>
    <s v="Yes"/>
    <s v="Mailed check"/>
    <x v="1224"/>
    <x v="2"/>
    <n v="5038.45"/>
    <x v="0"/>
    <x v="0"/>
    <x v="0"/>
    <x v="5"/>
  </r>
  <r>
    <x v="4348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142"/>
    <x v="3"/>
    <n v="19.100000000000001"/>
    <x v="1"/>
    <x v="1"/>
    <x v="0"/>
    <x v="10"/>
  </r>
  <r>
    <x v="4349"/>
    <s v="Male"/>
    <x v="1"/>
    <s v="Yes"/>
    <s v="No"/>
    <n v="1"/>
    <s v="Yes"/>
    <s v="Yes"/>
    <s v="Fiber optic"/>
    <s v="Yes"/>
    <s v="No"/>
    <s v="No"/>
    <s v="No"/>
    <s v="No"/>
    <s v="No"/>
    <s v="Month-to-month"/>
    <s v="Yes"/>
    <s v="Electronic check"/>
    <x v="266"/>
    <x v="2"/>
    <n v="80.3"/>
    <x v="1"/>
    <x v="1"/>
    <x v="0"/>
    <x v="30"/>
  </r>
  <r>
    <x v="4350"/>
    <s v="Male"/>
    <x v="0"/>
    <s v="Yes"/>
    <s v="No"/>
    <n v="33"/>
    <s v="Yes"/>
    <s v="No"/>
    <s v="DSL"/>
    <s v="No"/>
    <s v="No"/>
    <s v="No"/>
    <s v="No"/>
    <s v="No"/>
    <s v="No"/>
    <s v="Month-to-month"/>
    <s v="Yes"/>
    <s v="Credit card (automatic)"/>
    <x v="817"/>
    <x v="1"/>
    <n v="1462.6"/>
    <x v="0"/>
    <x v="0"/>
    <x v="0"/>
    <x v="25"/>
  </r>
  <r>
    <x v="4351"/>
    <s v="Fe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x v="3"/>
    <n v="150.6"/>
    <x v="0"/>
    <x v="0"/>
    <x v="0"/>
    <x v="19"/>
  </r>
  <r>
    <x v="4352"/>
    <s v="Male"/>
    <x v="0"/>
    <s v="Yes"/>
    <s v="Yes"/>
    <n v="64"/>
    <s v="Yes"/>
    <s v="Yes"/>
    <s v="Fiber optic"/>
    <s v="Yes"/>
    <s v="Yes"/>
    <s v="Yes"/>
    <s v="No"/>
    <s v="No"/>
    <s v="No"/>
    <s v="Month-to-month"/>
    <s v="Yes"/>
    <s v="Electronic check"/>
    <x v="1376"/>
    <x v="2"/>
    <n v="5960.5"/>
    <x v="0"/>
    <x v="0"/>
    <x v="0"/>
    <x v="56"/>
  </r>
  <r>
    <x v="4353"/>
    <s v="Female"/>
    <x v="0"/>
    <s v="No"/>
    <s v="No"/>
    <n v="1"/>
    <s v="Yes"/>
    <s v="No"/>
    <s v="Fiber optic"/>
    <s v="No"/>
    <s v="No"/>
    <s v="Yes"/>
    <s v="No"/>
    <s v="No"/>
    <s v="No"/>
    <s v="Month-to-month"/>
    <s v="Yes"/>
    <s v="Electronic check"/>
    <x v="257"/>
    <x v="2"/>
    <n v="74.900000000000006"/>
    <x v="1"/>
    <x v="1"/>
    <x v="0"/>
    <x v="27"/>
  </r>
  <r>
    <x v="4354"/>
    <s v="Male"/>
    <x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33"/>
    <x v="3"/>
    <n v="1192.3"/>
    <x v="0"/>
    <x v="0"/>
    <x v="0"/>
    <x v="19"/>
  </r>
  <r>
    <x v="4355"/>
    <s v="Female"/>
    <x v="0"/>
    <s v="Yes"/>
    <s v="No"/>
    <n v="6"/>
    <s v="Yes"/>
    <s v="Yes"/>
    <s v="DSL"/>
    <s v="No"/>
    <s v="No"/>
    <s v="No"/>
    <s v="No"/>
    <s v="No"/>
    <s v="No"/>
    <s v="Month-to-month"/>
    <s v="No"/>
    <s v="Electronic check"/>
    <x v="519"/>
    <x v="1"/>
    <n v="314.55"/>
    <x v="0"/>
    <x v="0"/>
    <x v="0"/>
    <x v="9"/>
  </r>
  <r>
    <x v="4356"/>
    <s v="Fe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01"/>
    <x v="3"/>
    <n v="56"/>
    <x v="0"/>
    <x v="0"/>
    <x v="0"/>
    <x v="10"/>
  </r>
  <r>
    <x v="4357"/>
    <s v="Female"/>
    <x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507"/>
    <x v="3"/>
    <n v="330.8"/>
    <x v="0"/>
    <x v="0"/>
    <x v="0"/>
    <x v="19"/>
  </r>
  <r>
    <x v="4358"/>
    <s v="Male"/>
    <x v="0"/>
    <s v="Yes"/>
    <s v="Yes"/>
    <n v="13"/>
    <s v="Yes"/>
    <s v="No"/>
    <s v="DSL"/>
    <s v="No"/>
    <s v="No"/>
    <s v="No"/>
    <s v="No"/>
    <s v="Yes"/>
    <s v="Yes"/>
    <s v="One year"/>
    <s v="Yes"/>
    <s v="Electronic check"/>
    <x v="605"/>
    <x v="1"/>
    <n v="877.35"/>
    <x v="0"/>
    <x v="0"/>
    <x v="0"/>
    <x v="22"/>
  </r>
  <r>
    <x v="4359"/>
    <s v="Female"/>
    <x v="0"/>
    <s v="No"/>
    <s v="No"/>
    <n v="23"/>
    <s v="Yes"/>
    <s v="Yes"/>
    <s v="Fiber optic"/>
    <s v="No"/>
    <s v="Yes"/>
    <s v="No"/>
    <s v="No"/>
    <s v="Yes"/>
    <s v="Yes"/>
    <s v="Month-to-month"/>
    <s v="Yes"/>
    <s v="Credit card (automatic)"/>
    <x v="343"/>
    <x v="2"/>
    <n v="2249.1"/>
    <x v="0"/>
    <x v="0"/>
    <x v="0"/>
    <x v="21"/>
  </r>
  <r>
    <x v="4360"/>
    <s v="Male"/>
    <x v="1"/>
    <s v="Yes"/>
    <s v="No"/>
    <n v="31"/>
    <s v="Yes"/>
    <s v="Yes"/>
    <s v="Fiber optic"/>
    <s v="Yes"/>
    <s v="No"/>
    <s v="No"/>
    <s v="No"/>
    <s v="Yes"/>
    <s v="No"/>
    <s v="Month-to-month"/>
    <s v="No"/>
    <s v="Electronic check"/>
    <x v="578"/>
    <x v="2"/>
    <n v="2807.65"/>
    <x v="0"/>
    <x v="0"/>
    <x v="0"/>
    <x v="6"/>
  </r>
  <r>
    <x v="4361"/>
    <s v="Male"/>
    <x v="0"/>
    <s v="No"/>
    <s v="No"/>
    <n v="29"/>
    <s v="Yes"/>
    <s v="No"/>
    <s v="DSL"/>
    <s v="Yes"/>
    <s v="Yes"/>
    <s v="No"/>
    <s v="Yes"/>
    <s v="No"/>
    <s v="No"/>
    <s v="One year"/>
    <s v="Yes"/>
    <s v="Electronic check"/>
    <x v="189"/>
    <x v="1"/>
    <n v="1696.2"/>
    <x v="0"/>
    <x v="0"/>
    <x v="0"/>
    <x v="62"/>
  </r>
  <r>
    <x v="4362"/>
    <s v="Female"/>
    <x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12"/>
    <x v="3"/>
    <n v="1032.05"/>
    <x v="0"/>
    <x v="0"/>
    <x v="0"/>
    <x v="14"/>
  </r>
  <r>
    <x v="4363"/>
    <s v="Female"/>
    <x v="0"/>
    <s v="Yes"/>
    <s v="No"/>
    <n v="56"/>
    <s v="Yes"/>
    <s v="Yes"/>
    <s v="Fiber optic"/>
    <s v="No"/>
    <s v="No"/>
    <s v="No"/>
    <s v="No"/>
    <s v="Yes"/>
    <s v="No"/>
    <s v="Month-to-month"/>
    <s v="Yes"/>
    <s v="Bank transfer (automatic)"/>
    <x v="782"/>
    <x v="2"/>
    <n v="4902.8"/>
    <x v="0"/>
    <x v="0"/>
    <x v="0"/>
    <x v="61"/>
  </r>
  <r>
    <x v="4364"/>
    <s v="Female"/>
    <x v="0"/>
    <s v="No"/>
    <s v="No"/>
    <n v="63"/>
    <s v="Yes"/>
    <s v="Yes"/>
    <s v="DSL"/>
    <s v="Yes"/>
    <s v="Yes"/>
    <s v="Yes"/>
    <s v="Yes"/>
    <s v="No"/>
    <s v="Yes"/>
    <s v="Two year"/>
    <s v="Yes"/>
    <s v="Credit card (automatic)"/>
    <x v="266"/>
    <x v="2"/>
    <n v="4995.3500000000004"/>
    <x v="0"/>
    <x v="0"/>
    <x v="0"/>
    <x v="30"/>
  </r>
  <r>
    <x v="4365"/>
    <s v="Male"/>
    <x v="0"/>
    <s v="Yes"/>
    <s v="No"/>
    <n v="63"/>
    <s v="Yes"/>
    <s v="Yes"/>
    <s v="DSL"/>
    <s v="No"/>
    <s v="No"/>
    <s v="Yes"/>
    <s v="Yes"/>
    <s v="Yes"/>
    <s v="Yes"/>
    <s v="Two year"/>
    <s v="No"/>
    <s v="Credit card (automatic)"/>
    <x v="1213"/>
    <x v="2"/>
    <n v="5034.05"/>
    <x v="0"/>
    <x v="0"/>
    <x v="0"/>
    <x v="30"/>
  </r>
  <r>
    <x v="4366"/>
    <s v="Male"/>
    <x v="1"/>
    <s v="Yes"/>
    <s v="Yes"/>
    <n v="24"/>
    <s v="Yes"/>
    <s v="Yes"/>
    <s v="Fiber optic"/>
    <s v="Yes"/>
    <s v="No"/>
    <s v="No"/>
    <s v="No"/>
    <s v="No"/>
    <s v="No"/>
    <s v="Month-to-month"/>
    <s v="Yes"/>
    <s v="Electronic check"/>
    <x v="43"/>
    <x v="2"/>
    <n v="1857.75"/>
    <x v="0"/>
    <x v="0"/>
    <x v="0"/>
    <x v="30"/>
  </r>
  <r>
    <x v="4367"/>
    <s v="Male"/>
    <x v="1"/>
    <s v="Yes"/>
    <s v="No"/>
    <n v="36"/>
    <s v="Yes"/>
    <s v="No"/>
    <s v="DSL"/>
    <s v="No"/>
    <s v="No"/>
    <s v="Yes"/>
    <s v="Yes"/>
    <s v="No"/>
    <s v="No"/>
    <s v="One year"/>
    <s v="No"/>
    <s v="Credit card (automatic)"/>
    <x v="298"/>
    <x v="1"/>
    <n v="1992.85"/>
    <x v="0"/>
    <x v="0"/>
    <x v="0"/>
    <x v="2"/>
  </r>
  <r>
    <x v="4368"/>
    <s v="Female"/>
    <x v="1"/>
    <s v="No"/>
    <s v="No"/>
    <n v="9"/>
    <s v="Yes"/>
    <s v="No"/>
    <s v="Fiber optic"/>
    <s v="No"/>
    <s v="No"/>
    <s v="No"/>
    <s v="No"/>
    <s v="Yes"/>
    <s v="No"/>
    <s v="Month-to-month"/>
    <s v="Yes"/>
    <s v="Electronic check"/>
    <x v="524"/>
    <x v="2"/>
    <n v="751.65"/>
    <x v="1"/>
    <x v="1"/>
    <x v="0"/>
    <x v="34"/>
  </r>
  <r>
    <x v="4369"/>
    <s v="Male"/>
    <x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x v="193"/>
    <x v="3"/>
    <n v="66.95"/>
    <x v="1"/>
    <x v="1"/>
    <x v="0"/>
    <x v="38"/>
  </r>
  <r>
    <x v="4370"/>
    <s v="Female"/>
    <x v="0"/>
    <s v="Yes"/>
    <s v="No"/>
    <n v="21"/>
    <s v="Yes"/>
    <s v="No"/>
    <s v="DSL"/>
    <s v="Yes"/>
    <s v="No"/>
    <s v="Yes"/>
    <s v="Yes"/>
    <s v="Yes"/>
    <s v="Yes"/>
    <s v="One year"/>
    <s v="No"/>
    <s v="Mailed check"/>
    <x v="140"/>
    <x v="2"/>
    <n v="1714.95"/>
    <x v="0"/>
    <x v="0"/>
    <x v="0"/>
    <x v="34"/>
  </r>
  <r>
    <x v="4371"/>
    <s v="Male"/>
    <x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692"/>
    <x v="3"/>
    <n v="343.6"/>
    <x v="0"/>
    <x v="0"/>
    <x v="0"/>
    <x v="38"/>
  </r>
  <r>
    <x v="4372"/>
    <s v="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22"/>
    <x v="3"/>
    <n v="20.149999999999999"/>
    <x v="0"/>
    <x v="0"/>
    <x v="0"/>
    <x v="19"/>
  </r>
  <r>
    <x v="4373"/>
    <s v="Female"/>
    <x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332"/>
    <x v="3"/>
    <n v="520.1"/>
    <x v="0"/>
    <x v="0"/>
    <x v="0"/>
    <x v="19"/>
  </r>
  <r>
    <x v="4374"/>
    <s v="Male"/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27"/>
    <x v="3"/>
    <n v="1387.45"/>
    <x v="0"/>
    <x v="0"/>
    <x v="0"/>
    <x v="19"/>
  </r>
  <r>
    <x v="4375"/>
    <s v="Male"/>
    <x v="0"/>
    <s v="No"/>
    <s v="No"/>
    <n v="66"/>
    <s v="Yes"/>
    <s v="Yes"/>
    <s v="Fiber optic"/>
    <s v="Yes"/>
    <s v="Yes"/>
    <s v="Yes"/>
    <s v="Yes"/>
    <s v="Yes"/>
    <s v="Yes"/>
    <s v="One year"/>
    <s v="Yes"/>
    <s v="Bank transfer (automatic)"/>
    <x v="1336"/>
    <x v="2"/>
    <n v="7383.7"/>
    <x v="0"/>
    <x v="0"/>
    <x v="0"/>
    <x v="74"/>
  </r>
  <r>
    <x v="4376"/>
    <s v="Female"/>
    <x v="0"/>
    <s v="No"/>
    <s v="No"/>
    <n v="45"/>
    <s v="Yes"/>
    <s v="No"/>
    <s v="Fiber optic"/>
    <s v="Yes"/>
    <s v="Yes"/>
    <s v="No"/>
    <s v="No"/>
    <s v="Yes"/>
    <s v="Yes"/>
    <s v="One year"/>
    <s v="Yes"/>
    <s v="Electronic check"/>
    <x v="442"/>
    <x v="2"/>
    <n v="4483.95"/>
    <x v="0"/>
    <x v="0"/>
    <x v="0"/>
    <x v="5"/>
  </r>
  <r>
    <x v="4377"/>
    <s v="Female"/>
    <x v="0"/>
    <s v="Yes"/>
    <s v="No"/>
    <n v="22"/>
    <s v="Yes"/>
    <s v="No"/>
    <s v="Fiber optic"/>
    <s v="No"/>
    <s v="No"/>
    <s v="No"/>
    <s v="No"/>
    <s v="Yes"/>
    <s v="No"/>
    <s v="Month-to-month"/>
    <s v="Yes"/>
    <s v="Credit card (automatic)"/>
    <x v="191"/>
    <x v="2"/>
    <n v="1706.45"/>
    <x v="0"/>
    <x v="0"/>
    <x v="0"/>
    <x v="30"/>
  </r>
  <r>
    <x v="4378"/>
    <s v="Female"/>
    <x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115"/>
    <x v="3"/>
    <n v="1327.4"/>
    <x v="0"/>
    <x v="0"/>
    <x v="0"/>
    <x v="14"/>
  </r>
  <r>
    <x v="4379"/>
    <s v="Female"/>
    <x v="0"/>
    <s v="Yes"/>
    <s v="No"/>
    <n v="68"/>
    <s v="Yes"/>
    <s v="Yes"/>
    <s v="Fiber optic"/>
    <s v="No"/>
    <s v="No"/>
    <s v="Yes"/>
    <s v="No"/>
    <s v="Yes"/>
    <s v="No"/>
    <s v="Two year"/>
    <s v="Yes"/>
    <s v="Bank transfer (automatic)"/>
    <x v="930"/>
    <x v="2"/>
    <n v="5974.3"/>
    <x v="0"/>
    <x v="0"/>
    <x v="0"/>
    <x v="17"/>
  </r>
  <r>
    <x v="4380"/>
    <s v="Female"/>
    <x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7"/>
    <x v="3"/>
    <s v=" "/>
    <x v="0"/>
    <x v="0"/>
    <x v="0"/>
    <x v="19"/>
  </r>
  <r>
    <x v="4381"/>
    <s v="Female"/>
    <x v="1"/>
    <s v="No"/>
    <s v="No"/>
    <n v="49"/>
    <s v="Yes"/>
    <s v="Yes"/>
    <s v="Fiber optic"/>
    <s v="No"/>
    <s v="No"/>
    <s v="Yes"/>
    <s v="No"/>
    <s v="No"/>
    <s v="Yes"/>
    <s v="Month-to-month"/>
    <s v="Yes"/>
    <s v="Credit card (automatic)"/>
    <x v="322"/>
    <x v="2"/>
    <n v="4515.8500000000004"/>
    <x v="1"/>
    <x v="1"/>
    <x v="0"/>
    <x v="68"/>
  </r>
  <r>
    <x v="4382"/>
    <s v="Female"/>
    <x v="1"/>
    <s v="No"/>
    <s v="No"/>
    <n v="4"/>
    <s v="Yes"/>
    <s v="Yes"/>
    <s v="DSL"/>
    <s v="No"/>
    <s v="No"/>
    <s v="No"/>
    <s v="No"/>
    <s v="No"/>
    <s v="No"/>
    <s v="Month-to-month"/>
    <s v="No"/>
    <s v="Mailed check"/>
    <x v="939"/>
    <x v="1"/>
    <n v="179.85"/>
    <x v="0"/>
    <x v="0"/>
    <x v="0"/>
    <x v="33"/>
  </r>
  <r>
    <x v="4383"/>
    <s v="Male"/>
    <x v="0"/>
    <s v="Yes"/>
    <s v="No"/>
    <n v="63"/>
    <s v="Yes"/>
    <s v="Yes"/>
    <s v="DSL"/>
    <s v="Yes"/>
    <s v="Yes"/>
    <s v="Yes"/>
    <s v="Yes"/>
    <s v="No"/>
    <s v="Yes"/>
    <s v="One year"/>
    <s v="No"/>
    <s v="Credit card (automatic)"/>
    <x v="191"/>
    <x v="2"/>
    <n v="5040.2"/>
    <x v="0"/>
    <x v="0"/>
    <x v="0"/>
    <x v="30"/>
  </r>
  <r>
    <x v="4384"/>
    <s v="Female"/>
    <x v="0"/>
    <s v="Yes"/>
    <s v="No"/>
    <n v="2"/>
    <s v="Yes"/>
    <s v="No"/>
    <s v="Fiber optic"/>
    <s v="No"/>
    <s v="Yes"/>
    <s v="Yes"/>
    <s v="No"/>
    <s v="No"/>
    <s v="No"/>
    <s v="Month-to-month"/>
    <s v="No"/>
    <s v="Bank transfer (automatic)"/>
    <x v="628"/>
    <x v="2"/>
    <n v="165"/>
    <x v="1"/>
    <x v="1"/>
    <x v="0"/>
    <x v="30"/>
  </r>
  <r>
    <x v="4385"/>
    <s v="Male"/>
    <x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477"/>
    <x v="3"/>
    <n v="422.7"/>
    <x v="0"/>
    <x v="0"/>
    <x v="0"/>
    <x v="19"/>
  </r>
  <r>
    <x v="4386"/>
    <s v="Male"/>
    <x v="0"/>
    <s v="Yes"/>
    <s v="Yes"/>
    <n v="55"/>
    <s v="Yes"/>
    <s v="No"/>
    <s v="DSL"/>
    <s v="Yes"/>
    <s v="Yes"/>
    <s v="No"/>
    <s v="Yes"/>
    <s v="No"/>
    <s v="No"/>
    <s v="Two year"/>
    <s v="No"/>
    <s v="Bank transfer (automatic)"/>
    <x v="1328"/>
    <x v="1"/>
    <n v="3046.4"/>
    <x v="1"/>
    <x v="1"/>
    <x v="0"/>
    <x v="55"/>
  </r>
  <r>
    <x v="4387"/>
    <s v="Male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02"/>
    <x v="3"/>
    <n v="20.25"/>
    <x v="0"/>
    <x v="0"/>
    <x v="0"/>
    <x v="19"/>
  </r>
  <r>
    <x v="4388"/>
    <s v="Fe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01"/>
    <x v="3"/>
    <n v="358.05"/>
    <x v="0"/>
    <x v="0"/>
    <x v="0"/>
    <x v="10"/>
  </r>
  <r>
    <x v="4389"/>
    <s v="Male"/>
    <x v="0"/>
    <s v="No"/>
    <s v="No"/>
    <n v="30"/>
    <s v="Yes"/>
    <s v="Yes"/>
    <s v="Fiber optic"/>
    <s v="Yes"/>
    <s v="No"/>
    <s v="No"/>
    <s v="No"/>
    <s v="Yes"/>
    <s v="Yes"/>
    <s v="Month-to-month"/>
    <s v="Yes"/>
    <s v="Bank transfer (automatic)"/>
    <x v="732"/>
    <x v="2"/>
    <n v="2936.25"/>
    <x v="0"/>
    <x v="0"/>
    <x v="0"/>
    <x v="5"/>
  </r>
  <r>
    <x v="4390"/>
    <s v="Male"/>
    <x v="0"/>
    <s v="Yes"/>
    <s v="Yes"/>
    <n v="22"/>
    <s v="Yes"/>
    <s v="No"/>
    <s v="DSL"/>
    <s v="Yes"/>
    <s v="Yes"/>
    <s v="No"/>
    <s v="Yes"/>
    <s v="No"/>
    <s v="No"/>
    <s v="Month-to-month"/>
    <s v="Yes"/>
    <s v="Mailed check"/>
    <x v="103"/>
    <x v="1"/>
    <n v="1271.8"/>
    <x v="0"/>
    <x v="0"/>
    <x v="0"/>
    <x v="55"/>
  </r>
  <r>
    <x v="4391"/>
    <s v="Female"/>
    <x v="0"/>
    <s v="No"/>
    <s v="No"/>
    <n v="9"/>
    <s v="Yes"/>
    <s v="No"/>
    <s v="DSL"/>
    <s v="No"/>
    <s v="No"/>
    <s v="No"/>
    <s v="Yes"/>
    <s v="Yes"/>
    <s v="No"/>
    <s v="Month-to-month"/>
    <s v="Yes"/>
    <s v="Bank transfer (automatic)"/>
    <x v="707"/>
    <x v="1"/>
    <n v="530.04999999999995"/>
    <x v="0"/>
    <x v="0"/>
    <x v="0"/>
    <x v="20"/>
  </r>
  <r>
    <x v="4392"/>
    <s v="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79"/>
    <x v="3"/>
    <n v="19.2"/>
    <x v="0"/>
    <x v="0"/>
    <x v="0"/>
    <x v="10"/>
  </r>
  <r>
    <x v="4393"/>
    <s v="Female"/>
    <x v="0"/>
    <s v="Yes"/>
    <s v="No"/>
    <n v="21"/>
    <s v="Yes"/>
    <s v="Yes"/>
    <s v="Fiber optic"/>
    <s v="No"/>
    <s v="No"/>
    <s v="No"/>
    <s v="No"/>
    <s v="No"/>
    <s v="Yes"/>
    <s v="Month-to-month"/>
    <s v="Yes"/>
    <s v="Electronic check"/>
    <x v="980"/>
    <x v="2"/>
    <n v="1808.7"/>
    <x v="1"/>
    <x v="1"/>
    <x v="0"/>
    <x v="70"/>
  </r>
  <r>
    <x v="4394"/>
    <s v="Male"/>
    <x v="0"/>
    <s v="No"/>
    <s v="No"/>
    <n v="19"/>
    <s v="Yes"/>
    <s v="Yes"/>
    <s v="DSL"/>
    <s v="No"/>
    <s v="No"/>
    <s v="Yes"/>
    <s v="Yes"/>
    <s v="No"/>
    <s v="No"/>
    <s v="Month-to-month"/>
    <s v="No"/>
    <s v="Electronic check"/>
    <x v="217"/>
    <x v="1"/>
    <n v="1144.5999999999999"/>
    <x v="0"/>
    <x v="0"/>
    <x v="0"/>
    <x v="20"/>
  </r>
  <r>
    <x v="4395"/>
    <s v="Female"/>
    <x v="0"/>
    <s v="Yes"/>
    <s v="Yes"/>
    <n v="69"/>
    <s v="Yes"/>
    <s v="Yes"/>
    <s v="Fiber optic"/>
    <s v="No"/>
    <s v="Yes"/>
    <s v="Yes"/>
    <s v="No"/>
    <s v="Yes"/>
    <s v="Yes"/>
    <s v="Month-to-month"/>
    <s v="Yes"/>
    <s v="Electronic check"/>
    <x v="1291"/>
    <x v="2"/>
    <n v="7446.9"/>
    <x v="1"/>
    <x v="1"/>
    <x v="0"/>
    <x v="11"/>
  </r>
  <r>
    <x v="4396"/>
    <s v="Male"/>
    <x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x v="675"/>
    <x v="3"/>
    <n v="25.1"/>
    <x v="1"/>
    <x v="1"/>
    <x v="0"/>
    <x v="38"/>
  </r>
  <r>
    <x v="4397"/>
    <s v="Female"/>
    <x v="0"/>
    <s v="Yes"/>
    <s v="No"/>
    <n v="72"/>
    <s v="Yes"/>
    <s v="Yes"/>
    <s v="Fiber optic"/>
    <s v="Yes"/>
    <s v="Yes"/>
    <s v="Yes"/>
    <s v="Yes"/>
    <s v="Yes"/>
    <s v="No"/>
    <s v="Two year"/>
    <s v="Yes"/>
    <s v="Bank transfer (automatic)"/>
    <x v="1291"/>
    <x v="2"/>
    <n v="7556.9"/>
    <x v="0"/>
    <x v="0"/>
    <x v="0"/>
    <x v="11"/>
  </r>
  <r>
    <x v="4398"/>
    <s v="Male"/>
    <x v="0"/>
    <s v="Yes"/>
    <s v="Yes"/>
    <n v="70"/>
    <s v="Yes"/>
    <s v="Yes"/>
    <s v="DSL"/>
    <s v="Yes"/>
    <s v="No"/>
    <s v="Yes"/>
    <s v="No"/>
    <s v="Yes"/>
    <s v="No"/>
    <s v="Two year"/>
    <s v="No"/>
    <s v="Credit card (automatic)"/>
    <x v="659"/>
    <x v="2"/>
    <n v="4858.7"/>
    <x v="0"/>
    <x v="0"/>
    <x v="0"/>
    <x v="29"/>
  </r>
  <r>
    <x v="4399"/>
    <s v="Female"/>
    <x v="0"/>
    <s v="No"/>
    <s v="No"/>
    <n v="66"/>
    <s v="Yes"/>
    <s v="Yes"/>
    <s v="Fiber optic"/>
    <s v="Yes"/>
    <s v="Yes"/>
    <s v="Yes"/>
    <s v="Yes"/>
    <s v="No"/>
    <s v="Yes"/>
    <s v="Month-to-month"/>
    <s v="Yes"/>
    <s v="Bank transfer (automatic)"/>
    <x v="575"/>
    <x v="2"/>
    <n v="6595"/>
    <x v="0"/>
    <x v="0"/>
    <x v="0"/>
    <x v="78"/>
  </r>
  <r>
    <x v="4400"/>
    <s v="Female"/>
    <x v="0"/>
    <s v="Yes"/>
    <s v="Yes"/>
    <n v="7"/>
    <s v="No"/>
    <s v="No phone service"/>
    <s v="DSL"/>
    <s v="No"/>
    <s v="No"/>
    <s v="No"/>
    <s v="No"/>
    <s v="No"/>
    <s v="No"/>
    <s v="Month-to-month"/>
    <s v="Yes"/>
    <s v="Electronic check"/>
    <x v="156"/>
    <x v="3"/>
    <n v="149.05000000000001"/>
    <x v="0"/>
    <x v="0"/>
    <x v="0"/>
    <x v="38"/>
  </r>
  <r>
    <x v="4401"/>
    <s v="Female"/>
    <x v="1"/>
    <s v="Yes"/>
    <s v="Yes"/>
    <n v="46"/>
    <s v="Yes"/>
    <s v="Yes"/>
    <s v="Fiber optic"/>
    <s v="Yes"/>
    <s v="Yes"/>
    <s v="No"/>
    <s v="Yes"/>
    <s v="Yes"/>
    <s v="Yes"/>
    <s v="Month-to-month"/>
    <s v="Yes"/>
    <s v="Electronic check"/>
    <x v="1364"/>
    <x v="2"/>
    <n v="4972.1000000000004"/>
    <x v="0"/>
    <x v="0"/>
    <x v="0"/>
    <x v="53"/>
  </r>
  <r>
    <x v="4402"/>
    <s v="Male"/>
    <x v="0"/>
    <s v="No"/>
    <s v="No"/>
    <n v="39"/>
    <s v="No"/>
    <s v="No phone service"/>
    <s v="DSL"/>
    <s v="Yes"/>
    <s v="Yes"/>
    <s v="No"/>
    <s v="Yes"/>
    <s v="Yes"/>
    <s v="No"/>
    <s v="Month-to-month"/>
    <s v="Yes"/>
    <s v="Credit card (automatic)"/>
    <x v="877"/>
    <x v="1"/>
    <n v="1880.85"/>
    <x v="1"/>
    <x v="1"/>
    <x v="0"/>
    <x v="33"/>
  </r>
  <r>
    <x v="4403"/>
    <s v="Female"/>
    <x v="0"/>
    <s v="Yes"/>
    <s v="Yes"/>
    <n v="32"/>
    <s v="Yes"/>
    <s v="Yes"/>
    <s v="DSL"/>
    <s v="No"/>
    <s v="Yes"/>
    <s v="Yes"/>
    <s v="No"/>
    <s v="No"/>
    <s v="No"/>
    <s v="Month-to-month"/>
    <s v="No"/>
    <s v="Bank transfer (automatic)"/>
    <x v="1377"/>
    <x v="1"/>
    <n v="2045.55"/>
    <x v="0"/>
    <x v="0"/>
    <x v="0"/>
    <x v="47"/>
  </r>
  <r>
    <x v="4404"/>
    <s v="Male"/>
    <x v="0"/>
    <s v="No"/>
    <s v="No"/>
    <n v="24"/>
    <s v="Yes"/>
    <s v="No"/>
    <s v="Fiber optic"/>
    <s v="No"/>
    <s v="Yes"/>
    <s v="Yes"/>
    <s v="No"/>
    <s v="No"/>
    <s v="Yes"/>
    <s v="Month-to-month"/>
    <s v="Yes"/>
    <s v="Electronic check"/>
    <x v="419"/>
    <x v="2"/>
    <n v="2187.15"/>
    <x v="0"/>
    <x v="0"/>
    <x v="0"/>
    <x v="17"/>
  </r>
  <r>
    <x v="4405"/>
    <s v="Male"/>
    <x v="0"/>
    <s v="Yes"/>
    <s v="Yes"/>
    <n v="6"/>
    <s v="Yes"/>
    <s v="No"/>
    <s v="Fiber optic"/>
    <s v="No"/>
    <s v="Yes"/>
    <s v="No"/>
    <s v="No"/>
    <s v="No"/>
    <s v="Yes"/>
    <s v="Month-to-month"/>
    <s v="Yes"/>
    <s v="Credit card (automatic)"/>
    <x v="385"/>
    <x v="2"/>
    <n v="477.55"/>
    <x v="1"/>
    <x v="1"/>
    <x v="0"/>
    <x v="50"/>
  </r>
  <r>
    <x v="4406"/>
    <s v="Female"/>
    <x v="0"/>
    <s v="No"/>
    <s v="No"/>
    <n v="37"/>
    <s v="Yes"/>
    <s v="Yes"/>
    <s v="DSL"/>
    <s v="Yes"/>
    <s v="Yes"/>
    <s v="Yes"/>
    <s v="Yes"/>
    <s v="Yes"/>
    <s v="No"/>
    <s v="Month-to-month"/>
    <s v="Yes"/>
    <s v="Credit card (automatic)"/>
    <x v="63"/>
    <x v="2"/>
    <n v="2976.95"/>
    <x v="0"/>
    <x v="0"/>
    <x v="0"/>
    <x v="41"/>
  </r>
  <r>
    <x v="4407"/>
    <s v="Male"/>
    <x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x v="3"/>
    <n v="178.7"/>
    <x v="0"/>
    <x v="0"/>
    <x v="0"/>
    <x v="19"/>
  </r>
  <r>
    <x v="4408"/>
    <s v="Female"/>
    <x v="0"/>
    <s v="Yes"/>
    <s v="Yes"/>
    <n v="72"/>
    <s v="Yes"/>
    <s v="Yes"/>
    <s v="DSL"/>
    <s v="Yes"/>
    <s v="No"/>
    <s v="Yes"/>
    <s v="No"/>
    <s v="Yes"/>
    <s v="No"/>
    <s v="Two year"/>
    <s v="Yes"/>
    <s v="Bank transfer (automatic)"/>
    <x v="1051"/>
    <x v="2"/>
    <n v="5025.8500000000004"/>
    <x v="0"/>
    <x v="0"/>
    <x v="0"/>
    <x v="4"/>
  </r>
  <r>
    <x v="4409"/>
    <s v="Male"/>
    <x v="1"/>
    <s v="Yes"/>
    <s v="No"/>
    <n v="71"/>
    <s v="No"/>
    <s v="No phone service"/>
    <s v="DSL"/>
    <s v="Yes"/>
    <s v="Yes"/>
    <s v="Yes"/>
    <s v="Yes"/>
    <s v="No"/>
    <s v="No"/>
    <s v="Two year"/>
    <s v="No"/>
    <s v="Credit card (automatic)"/>
    <x v="1001"/>
    <x v="1"/>
    <n v="3353.4"/>
    <x v="0"/>
    <x v="0"/>
    <x v="0"/>
    <x v="52"/>
  </r>
  <r>
    <x v="4410"/>
    <s v="Female"/>
    <x v="0"/>
    <s v="Yes"/>
    <s v="No"/>
    <n v="16"/>
    <s v="Yes"/>
    <s v="No"/>
    <s v="Fiber optic"/>
    <s v="No"/>
    <s v="Yes"/>
    <s v="No"/>
    <s v="No"/>
    <s v="Yes"/>
    <s v="Yes"/>
    <s v="Month-to-month"/>
    <s v="Yes"/>
    <s v="Bank transfer (automatic)"/>
    <x v="597"/>
    <x v="2"/>
    <n v="1461.15"/>
    <x v="0"/>
    <x v="0"/>
    <x v="0"/>
    <x v="36"/>
  </r>
  <r>
    <x v="4411"/>
    <s v="Female"/>
    <x v="0"/>
    <s v="Yes"/>
    <s v="No"/>
    <n v="57"/>
    <s v="No"/>
    <s v="No phone service"/>
    <s v="DSL"/>
    <s v="Yes"/>
    <s v="No"/>
    <s v="Yes"/>
    <s v="Yes"/>
    <s v="No"/>
    <s v="Yes"/>
    <s v="Month-to-month"/>
    <s v="Yes"/>
    <s v="Bank transfer (automatic)"/>
    <x v="503"/>
    <x v="1"/>
    <n v="2782.4"/>
    <x v="0"/>
    <x v="0"/>
    <x v="0"/>
    <x v="9"/>
  </r>
  <r>
    <x v="4412"/>
    <s v="Male"/>
    <x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640"/>
    <x v="3"/>
    <n v="1699.15"/>
    <x v="0"/>
    <x v="0"/>
    <x v="0"/>
    <x v="38"/>
  </r>
  <r>
    <x v="4413"/>
    <s v="Female"/>
    <x v="1"/>
    <s v="No"/>
    <s v="No"/>
    <n v="17"/>
    <s v="Yes"/>
    <s v="No"/>
    <s v="Fiber optic"/>
    <s v="No"/>
    <s v="Yes"/>
    <s v="Yes"/>
    <s v="No"/>
    <s v="Yes"/>
    <s v="No"/>
    <s v="Month-to-month"/>
    <s v="Yes"/>
    <s v="Electronic check"/>
    <x v="294"/>
    <x v="2"/>
    <n v="1496.9"/>
    <x v="1"/>
    <x v="1"/>
    <x v="0"/>
    <x v="6"/>
  </r>
  <r>
    <x v="4414"/>
    <s v="Female"/>
    <x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2"/>
    <x v="3"/>
    <n v="452.2"/>
    <x v="0"/>
    <x v="0"/>
    <x v="0"/>
    <x v="14"/>
  </r>
  <r>
    <x v="4415"/>
    <s v="Male"/>
    <x v="0"/>
    <s v="Yes"/>
    <s v="No"/>
    <n v="66"/>
    <s v="Yes"/>
    <s v="Yes"/>
    <s v="DSL"/>
    <s v="Yes"/>
    <s v="Yes"/>
    <s v="Yes"/>
    <s v="No"/>
    <s v="No"/>
    <s v="No"/>
    <s v="Two year"/>
    <s v="Yes"/>
    <s v="Credit card (automatic)"/>
    <x v="1134"/>
    <x v="1"/>
    <n v="4428.45"/>
    <x v="0"/>
    <x v="0"/>
    <x v="0"/>
    <x v="24"/>
  </r>
  <r>
    <x v="4416"/>
    <s v="Female"/>
    <x v="0"/>
    <s v="Yes"/>
    <s v="No"/>
    <n v="17"/>
    <s v="Yes"/>
    <s v="Yes"/>
    <s v="DSL"/>
    <s v="No"/>
    <s v="Yes"/>
    <s v="No"/>
    <s v="No"/>
    <s v="Yes"/>
    <s v="Yes"/>
    <s v="Month-to-month"/>
    <s v="Yes"/>
    <s v="Bank transfer (automatic)"/>
    <x v="626"/>
    <x v="2"/>
    <n v="1322.55"/>
    <x v="0"/>
    <x v="0"/>
    <x v="0"/>
    <x v="27"/>
  </r>
  <r>
    <x v="4417"/>
    <s v="Male"/>
    <x v="0"/>
    <s v="No"/>
    <s v="Yes"/>
    <n v="1"/>
    <s v="Yes"/>
    <s v="No"/>
    <s v="Fiber optic"/>
    <s v="No"/>
    <s v="No"/>
    <s v="No"/>
    <s v="No"/>
    <s v="No"/>
    <s v="No"/>
    <s v="Month-to-month"/>
    <s v="Yes"/>
    <s v="Mailed check"/>
    <x v="128"/>
    <x v="2"/>
    <n v="70.45"/>
    <x v="1"/>
    <x v="1"/>
    <x v="0"/>
    <x v="26"/>
  </r>
  <r>
    <x v="4418"/>
    <s v="Male"/>
    <x v="0"/>
    <s v="Yes"/>
    <s v="No"/>
    <n v="58"/>
    <s v="Yes"/>
    <s v="No"/>
    <s v="DSL"/>
    <s v="Yes"/>
    <s v="Yes"/>
    <s v="Yes"/>
    <s v="No"/>
    <s v="No"/>
    <s v="No"/>
    <s v="One year"/>
    <s v="No"/>
    <s v="Credit card (automatic)"/>
    <x v="255"/>
    <x v="1"/>
    <n v="3563.8"/>
    <x v="1"/>
    <x v="1"/>
    <x v="0"/>
    <x v="20"/>
  </r>
  <r>
    <x v="4419"/>
    <s v="Female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90"/>
    <x v="3"/>
    <n v="139.75"/>
    <x v="0"/>
    <x v="0"/>
    <x v="0"/>
    <x v="14"/>
  </r>
  <r>
    <x v="4420"/>
    <s v="Male"/>
    <x v="0"/>
    <s v="No"/>
    <s v="No"/>
    <n v="27"/>
    <s v="Yes"/>
    <s v="No"/>
    <s v="DSL"/>
    <s v="Yes"/>
    <s v="No"/>
    <s v="Yes"/>
    <s v="Yes"/>
    <s v="Yes"/>
    <s v="No"/>
    <s v="One year"/>
    <s v="No"/>
    <s v="Credit card (automatic)"/>
    <x v="263"/>
    <x v="2"/>
    <n v="1927.3"/>
    <x v="0"/>
    <x v="0"/>
    <x v="0"/>
    <x v="29"/>
  </r>
  <r>
    <x v="4421"/>
    <s v="Male"/>
    <x v="0"/>
    <s v="Yes"/>
    <s v="No"/>
    <n v="34"/>
    <s v="Yes"/>
    <s v="Yes"/>
    <s v="Fiber optic"/>
    <s v="No"/>
    <s v="Yes"/>
    <s v="No"/>
    <s v="No"/>
    <s v="No"/>
    <s v="Yes"/>
    <s v="Month-to-month"/>
    <s v="No"/>
    <s v="Mailed check"/>
    <x v="486"/>
    <x v="2"/>
    <n v="3000.25"/>
    <x v="0"/>
    <x v="0"/>
    <x v="0"/>
    <x v="6"/>
  </r>
  <r>
    <x v="4422"/>
    <s v="Male"/>
    <x v="0"/>
    <s v="No"/>
    <s v="No"/>
    <n v="30"/>
    <s v="Yes"/>
    <s v="No"/>
    <s v="Fiber optic"/>
    <s v="No"/>
    <s v="Yes"/>
    <s v="No"/>
    <s v="No"/>
    <s v="Yes"/>
    <s v="Yes"/>
    <s v="One year"/>
    <s v="Yes"/>
    <s v="Bank transfer (automatic)"/>
    <x v="292"/>
    <x v="2"/>
    <n v="3021.3"/>
    <x v="0"/>
    <x v="0"/>
    <x v="0"/>
    <x v="54"/>
  </r>
  <r>
    <x v="4423"/>
    <s v="Male"/>
    <x v="0"/>
    <s v="No"/>
    <s v="No"/>
    <n v="33"/>
    <s v="Yes"/>
    <s v="No"/>
    <s v="DSL"/>
    <s v="No"/>
    <s v="Yes"/>
    <s v="Yes"/>
    <s v="No"/>
    <s v="Yes"/>
    <s v="No"/>
    <s v="Month-to-month"/>
    <s v="Yes"/>
    <s v="Credit card (automatic)"/>
    <x v="962"/>
    <x v="1"/>
    <n v="2245.4"/>
    <x v="0"/>
    <x v="0"/>
    <x v="0"/>
    <x v="24"/>
  </r>
  <r>
    <x v="4424"/>
    <s v="Male"/>
    <x v="0"/>
    <s v="No"/>
    <s v="Yes"/>
    <n v="1"/>
    <s v="No"/>
    <s v="No phone service"/>
    <s v="DSL"/>
    <s v="No"/>
    <s v="No"/>
    <s v="No"/>
    <s v="No"/>
    <s v="No"/>
    <s v="No"/>
    <s v="Month-to-month"/>
    <s v="No"/>
    <s v="Electronic check"/>
    <x v="193"/>
    <x v="3"/>
    <n v="24.75"/>
    <x v="1"/>
    <x v="1"/>
    <x v="0"/>
    <x v="38"/>
  </r>
  <r>
    <x v="4425"/>
    <s v="Male"/>
    <x v="0"/>
    <s v="Yes"/>
    <s v="Yes"/>
    <n v="14"/>
    <s v="Yes"/>
    <s v="Yes"/>
    <s v="DSL"/>
    <s v="Yes"/>
    <s v="Yes"/>
    <s v="No"/>
    <s v="No"/>
    <s v="No"/>
    <s v="Yes"/>
    <s v="Month-to-month"/>
    <s v="No"/>
    <s v="Mailed check"/>
    <x v="41"/>
    <x v="2"/>
    <n v="944.65"/>
    <x v="0"/>
    <x v="0"/>
    <x v="0"/>
    <x v="29"/>
  </r>
  <r>
    <x v="4426"/>
    <s v="Female"/>
    <x v="0"/>
    <s v="No"/>
    <s v="Yes"/>
    <n v="16"/>
    <s v="Yes"/>
    <s v="Yes"/>
    <s v="Fiber optic"/>
    <s v="No"/>
    <s v="No"/>
    <s v="No"/>
    <s v="Yes"/>
    <s v="No"/>
    <s v="No"/>
    <s v="One year"/>
    <s v="Yes"/>
    <s v="Credit card (automatic)"/>
    <x v="849"/>
    <x v="2"/>
    <n v="1264.2"/>
    <x v="0"/>
    <x v="0"/>
    <x v="0"/>
    <x v="30"/>
  </r>
  <r>
    <x v="4427"/>
    <s v="Female"/>
    <x v="0"/>
    <s v="No"/>
    <s v="No"/>
    <n v="49"/>
    <s v="Yes"/>
    <s v="No"/>
    <s v="Fiber optic"/>
    <s v="No"/>
    <s v="No"/>
    <s v="Yes"/>
    <s v="Yes"/>
    <s v="Yes"/>
    <s v="Yes"/>
    <s v="Two year"/>
    <s v="No"/>
    <s v="Credit card (automatic)"/>
    <x v="1138"/>
    <x v="2"/>
    <n v="4917.75"/>
    <x v="0"/>
    <x v="0"/>
    <x v="0"/>
    <x v="39"/>
  </r>
  <r>
    <x v="4428"/>
    <s v="Male"/>
    <x v="0"/>
    <s v="Yes"/>
    <s v="Yes"/>
    <n v="19"/>
    <s v="Yes"/>
    <s v="Yes"/>
    <s v="Fiber optic"/>
    <s v="No"/>
    <s v="No"/>
    <s v="Yes"/>
    <s v="Yes"/>
    <s v="Yes"/>
    <s v="Yes"/>
    <s v="Month-to-month"/>
    <s v="No"/>
    <s v="Electronic check"/>
    <x v="1205"/>
    <x v="2"/>
    <n v="2012.7"/>
    <x v="1"/>
    <x v="1"/>
    <x v="0"/>
    <x v="78"/>
  </r>
  <r>
    <x v="4429"/>
    <s v="Female"/>
    <x v="0"/>
    <s v="Yes"/>
    <s v="Yes"/>
    <n v="70"/>
    <s v="Yes"/>
    <s v="Yes"/>
    <s v="DSL"/>
    <s v="Yes"/>
    <s v="Yes"/>
    <s v="Yes"/>
    <s v="Yes"/>
    <s v="Yes"/>
    <s v="No"/>
    <s v="Two year"/>
    <s v="No"/>
    <s v="Bank transfer (automatic)"/>
    <x v="628"/>
    <x v="2"/>
    <n v="5743.3"/>
    <x v="0"/>
    <x v="0"/>
    <x v="0"/>
    <x v="30"/>
  </r>
  <r>
    <x v="4430"/>
    <s v="Female"/>
    <x v="0"/>
    <s v="Yes"/>
    <s v="Yes"/>
    <n v="32"/>
    <s v="Yes"/>
    <s v="No"/>
    <s v="DSL"/>
    <s v="Yes"/>
    <s v="Yes"/>
    <s v="No"/>
    <s v="Yes"/>
    <s v="No"/>
    <s v="No"/>
    <s v="Month-to-month"/>
    <s v="No"/>
    <s v="Bank transfer (automatic)"/>
    <x v="1095"/>
    <x v="1"/>
    <n v="1864.65"/>
    <x v="0"/>
    <x v="0"/>
    <x v="0"/>
    <x v="76"/>
  </r>
  <r>
    <x v="4431"/>
    <s v="Female"/>
    <x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x v="1266"/>
    <x v="2"/>
    <n v="1221.6500000000001"/>
    <x v="0"/>
    <x v="0"/>
    <x v="0"/>
    <x v="26"/>
  </r>
  <r>
    <x v="4432"/>
    <s v="Male"/>
    <x v="0"/>
    <s v="No"/>
    <s v="No"/>
    <n v="37"/>
    <s v="No"/>
    <s v="No phone service"/>
    <s v="DSL"/>
    <s v="Yes"/>
    <s v="Yes"/>
    <s v="No"/>
    <s v="Yes"/>
    <s v="No"/>
    <s v="No"/>
    <s v="Two year"/>
    <s v="Yes"/>
    <s v="Mailed check"/>
    <x v="1109"/>
    <x v="0"/>
    <n v="1390.85"/>
    <x v="0"/>
    <x v="0"/>
    <x v="0"/>
    <x v="75"/>
  </r>
  <r>
    <x v="4433"/>
    <s v="Female"/>
    <x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x v="564"/>
    <x v="2"/>
    <n v="302.35000000000002"/>
    <x v="0"/>
    <x v="0"/>
    <x v="0"/>
    <x v="31"/>
  </r>
  <r>
    <x v="4434"/>
    <s v="Female"/>
    <x v="0"/>
    <s v="Yes"/>
    <s v="No"/>
    <n v="16"/>
    <s v="Yes"/>
    <s v="Yes"/>
    <s v="Fiber optic"/>
    <s v="Yes"/>
    <s v="Yes"/>
    <s v="Yes"/>
    <s v="No"/>
    <s v="No"/>
    <s v="No"/>
    <s v="Month-to-month"/>
    <s v="No"/>
    <s v="Electronic check"/>
    <x v="996"/>
    <x v="2"/>
    <n v="1374.9"/>
    <x v="0"/>
    <x v="0"/>
    <x v="0"/>
    <x v="68"/>
  </r>
  <r>
    <x v="4435"/>
    <s v="Male"/>
    <x v="0"/>
    <s v="Yes"/>
    <s v="No"/>
    <n v="17"/>
    <s v="Yes"/>
    <s v="Yes"/>
    <s v="Fiber optic"/>
    <s v="No"/>
    <s v="Yes"/>
    <s v="No"/>
    <s v="No"/>
    <s v="No"/>
    <s v="No"/>
    <s v="Month-to-month"/>
    <s v="Yes"/>
    <s v="Bank transfer (automatic)"/>
    <x v="403"/>
    <x v="2"/>
    <n v="1336.9"/>
    <x v="0"/>
    <x v="0"/>
    <x v="0"/>
    <x v="34"/>
  </r>
  <r>
    <x v="4436"/>
    <s v="Female"/>
    <x v="0"/>
    <s v="No"/>
    <s v="Yes"/>
    <n v="19"/>
    <s v="Yes"/>
    <s v="No"/>
    <s v="DSL"/>
    <s v="Yes"/>
    <s v="Yes"/>
    <s v="Yes"/>
    <s v="No"/>
    <s v="No"/>
    <s v="No"/>
    <s v="Month-to-month"/>
    <s v="Yes"/>
    <s v="Electronic check"/>
    <x v="1143"/>
    <x v="1"/>
    <n v="1297.8"/>
    <x v="0"/>
    <x v="0"/>
    <x v="0"/>
    <x v="76"/>
  </r>
  <r>
    <x v="4437"/>
    <s v="Male"/>
    <x v="0"/>
    <s v="Yes"/>
    <s v="No"/>
    <n v="60"/>
    <s v="Yes"/>
    <s v="Yes"/>
    <s v="Fiber optic"/>
    <s v="No"/>
    <s v="No"/>
    <s v="Yes"/>
    <s v="No"/>
    <s v="Yes"/>
    <s v="Yes"/>
    <s v="Two year"/>
    <s v="No"/>
    <s v="Credit card (automatic)"/>
    <x v="259"/>
    <x v="2"/>
    <n v="6067.4"/>
    <x v="0"/>
    <x v="0"/>
    <x v="0"/>
    <x v="39"/>
  </r>
  <r>
    <x v="4438"/>
    <s v="Male"/>
    <x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55"/>
    <x v="3"/>
    <n v="1222.25"/>
    <x v="0"/>
    <x v="0"/>
    <x v="0"/>
    <x v="38"/>
  </r>
  <r>
    <x v="4439"/>
    <s v="Male"/>
    <x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956"/>
    <x v="3"/>
    <n v="487.95"/>
    <x v="0"/>
    <x v="0"/>
    <x v="0"/>
    <x v="19"/>
  </r>
  <r>
    <x v="4440"/>
    <s v="Male"/>
    <x v="0"/>
    <s v="No"/>
    <s v="No"/>
    <n v="43"/>
    <s v="Yes"/>
    <s v="No"/>
    <s v="DSL"/>
    <s v="No"/>
    <s v="Yes"/>
    <s v="No"/>
    <s v="No"/>
    <s v="No"/>
    <s v="Yes"/>
    <s v="Two year"/>
    <s v="Yes"/>
    <s v="Electronic check"/>
    <x v="270"/>
    <x v="1"/>
    <n v="2548.5500000000002"/>
    <x v="0"/>
    <x v="0"/>
    <x v="0"/>
    <x v="20"/>
  </r>
  <r>
    <x v="4441"/>
    <s v="Male"/>
    <x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202"/>
    <x v="3"/>
    <n v="835.5"/>
    <x v="0"/>
    <x v="0"/>
    <x v="0"/>
    <x v="19"/>
  </r>
  <r>
    <x v="4442"/>
    <s v="Male"/>
    <x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x v="982"/>
    <x v="2"/>
    <n v="242.05"/>
    <x v="1"/>
    <x v="1"/>
    <x v="0"/>
    <x v="41"/>
  </r>
  <r>
    <x v="4443"/>
    <s v="Female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x v="778"/>
    <x v="1"/>
    <n v="44.75"/>
    <x v="0"/>
    <x v="0"/>
    <x v="0"/>
    <x v="25"/>
  </r>
  <r>
    <x v="4444"/>
    <s v="Fe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6"/>
    <x v="3"/>
    <n v="63.75"/>
    <x v="1"/>
    <x v="1"/>
    <x v="0"/>
    <x v="19"/>
  </r>
  <r>
    <x v="4445"/>
    <s v="Female"/>
    <x v="0"/>
    <s v="No"/>
    <s v="No"/>
    <n v="63"/>
    <s v="Yes"/>
    <s v="Yes"/>
    <s v="Fiber optic"/>
    <s v="Yes"/>
    <s v="Yes"/>
    <s v="Yes"/>
    <s v="No"/>
    <s v="Yes"/>
    <s v="No"/>
    <s v="Two year"/>
    <s v="No"/>
    <s v="Credit card (automatic)"/>
    <x v="1378"/>
    <x v="2"/>
    <n v="6218.45"/>
    <x v="0"/>
    <x v="0"/>
    <x v="0"/>
    <x v="28"/>
  </r>
  <r>
    <x v="4446"/>
    <s v="Male"/>
    <x v="1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x v="182"/>
    <x v="2"/>
    <n v="260.89999999999998"/>
    <x v="1"/>
    <x v="1"/>
    <x v="0"/>
    <x v="30"/>
  </r>
  <r>
    <x v="4447"/>
    <s v="Male"/>
    <x v="0"/>
    <s v="Yes"/>
    <s v="No"/>
    <n v="68"/>
    <s v="Yes"/>
    <s v="Yes"/>
    <s v="Fiber optic"/>
    <s v="Yes"/>
    <s v="Yes"/>
    <s v="No"/>
    <s v="Yes"/>
    <s v="Yes"/>
    <s v="Yes"/>
    <s v="Month-to-month"/>
    <s v="Yes"/>
    <s v="Electronic check"/>
    <x v="1331"/>
    <x v="2"/>
    <n v="7320.9"/>
    <x v="0"/>
    <x v="0"/>
    <x v="0"/>
    <x v="37"/>
  </r>
  <r>
    <x v="4448"/>
    <s v="Female"/>
    <x v="1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x v="395"/>
    <x v="2"/>
    <n v="2967.35"/>
    <x v="1"/>
    <x v="1"/>
    <x v="0"/>
    <x v="5"/>
  </r>
  <r>
    <x v="4449"/>
    <s v="Female"/>
    <x v="0"/>
    <s v="No"/>
    <s v="No"/>
    <n v="60"/>
    <s v="Yes"/>
    <s v="Yes"/>
    <s v="Fiber optic"/>
    <s v="No"/>
    <s v="Yes"/>
    <s v="Yes"/>
    <s v="No"/>
    <s v="Yes"/>
    <s v="Yes"/>
    <s v="Two year"/>
    <s v="No"/>
    <s v="Electronic check"/>
    <x v="842"/>
    <x v="2"/>
    <n v="6333.8"/>
    <x v="0"/>
    <x v="0"/>
    <x v="0"/>
    <x v="7"/>
  </r>
  <r>
    <x v="4450"/>
    <s v="Male"/>
    <x v="0"/>
    <s v="No"/>
    <s v="No"/>
    <n v="15"/>
    <s v="Yes"/>
    <s v="Yes"/>
    <s v="DSL"/>
    <s v="No"/>
    <s v="Yes"/>
    <s v="No"/>
    <s v="Yes"/>
    <s v="No"/>
    <s v="No"/>
    <s v="Month-to-month"/>
    <s v="Yes"/>
    <s v="Credit card (automatic)"/>
    <x v="122"/>
    <x v="1"/>
    <n v="939.7"/>
    <x v="1"/>
    <x v="1"/>
    <x v="0"/>
    <x v="62"/>
  </r>
  <r>
    <x v="4451"/>
    <s v="Male"/>
    <x v="1"/>
    <s v="No"/>
    <s v="No"/>
    <n v="45"/>
    <s v="Yes"/>
    <s v="Yes"/>
    <s v="Fiber optic"/>
    <s v="No"/>
    <s v="No"/>
    <s v="No"/>
    <s v="No"/>
    <s v="Yes"/>
    <s v="Yes"/>
    <s v="Month-to-month"/>
    <s v="Yes"/>
    <s v="Bank transfer (automatic)"/>
    <x v="1063"/>
    <x v="2"/>
    <n v="4200.25"/>
    <x v="0"/>
    <x v="0"/>
    <x v="0"/>
    <x v="40"/>
  </r>
  <r>
    <x v="4452"/>
    <s v="Female"/>
    <x v="0"/>
    <s v="Yes"/>
    <s v="No"/>
    <n v="70"/>
    <s v="Yes"/>
    <s v="No"/>
    <s v="DSL"/>
    <s v="Yes"/>
    <s v="Yes"/>
    <s v="Yes"/>
    <s v="Yes"/>
    <s v="Yes"/>
    <s v="Yes"/>
    <s v="Two year"/>
    <s v="No"/>
    <s v="Credit card (automatic)"/>
    <x v="631"/>
    <x v="2"/>
    <n v="5950.2"/>
    <x v="0"/>
    <x v="0"/>
    <x v="0"/>
    <x v="61"/>
  </r>
  <r>
    <x v="4453"/>
    <s v="Male"/>
    <x v="0"/>
    <s v="Yes"/>
    <s v="No"/>
    <n v="10"/>
    <s v="Yes"/>
    <s v="Yes"/>
    <s v="Fiber optic"/>
    <s v="No"/>
    <s v="No"/>
    <s v="Yes"/>
    <s v="No"/>
    <s v="Yes"/>
    <s v="Yes"/>
    <s v="Month-to-month"/>
    <s v="Yes"/>
    <s v="Electronic check"/>
    <x v="92"/>
    <x v="2"/>
    <n v="1037.75"/>
    <x v="1"/>
    <x v="1"/>
    <x v="0"/>
    <x v="21"/>
  </r>
  <r>
    <x v="4454"/>
    <s v="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1"/>
    <x v="3"/>
    <n v="93.4"/>
    <x v="0"/>
    <x v="0"/>
    <x v="0"/>
    <x v="10"/>
  </r>
  <r>
    <x v="4455"/>
    <s v="Female"/>
    <x v="0"/>
    <s v="No"/>
    <s v="No"/>
    <n v="1"/>
    <s v="Yes"/>
    <s v="No"/>
    <s v="DSL"/>
    <s v="No"/>
    <s v="No"/>
    <s v="Yes"/>
    <s v="No"/>
    <s v="No"/>
    <s v="No"/>
    <s v="Month-to-month"/>
    <s v="Yes"/>
    <s v="Mailed check"/>
    <x v="742"/>
    <x v="1"/>
    <n v="50.45"/>
    <x v="1"/>
    <x v="1"/>
    <x v="0"/>
    <x v="9"/>
  </r>
  <r>
    <x v="4456"/>
    <s v="Female"/>
    <x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55"/>
    <x v="3"/>
    <n v="1614.9"/>
    <x v="0"/>
    <x v="0"/>
    <x v="0"/>
    <x v="38"/>
  </r>
  <r>
    <x v="4457"/>
    <s v="Male"/>
    <x v="0"/>
    <s v="Yes"/>
    <s v="Yes"/>
    <n v="22"/>
    <s v="Yes"/>
    <s v="No"/>
    <s v="Fiber optic"/>
    <s v="Yes"/>
    <s v="No"/>
    <s v="No"/>
    <s v="No"/>
    <s v="No"/>
    <s v="No"/>
    <s v="Month-to-month"/>
    <s v="No"/>
    <s v="Bank transfer (automatic)"/>
    <x v="126"/>
    <x v="2"/>
    <n v="1573.95"/>
    <x v="0"/>
    <x v="0"/>
    <x v="0"/>
    <x v="27"/>
  </r>
  <r>
    <x v="4458"/>
    <s v="Male"/>
    <x v="0"/>
    <s v="Yes"/>
    <s v="Yes"/>
    <n v="38"/>
    <s v="Yes"/>
    <s v="Yes"/>
    <s v="Fiber optic"/>
    <s v="No"/>
    <s v="Yes"/>
    <s v="Yes"/>
    <s v="No"/>
    <s v="Yes"/>
    <s v="No"/>
    <s v="Month-to-month"/>
    <s v="Yes"/>
    <s v="Electronic check"/>
    <x v="597"/>
    <x v="2"/>
    <n v="3624.3"/>
    <x v="1"/>
    <x v="1"/>
    <x v="0"/>
    <x v="36"/>
  </r>
  <r>
    <x v="4459"/>
    <s v="Female"/>
    <x v="0"/>
    <s v="No"/>
    <s v="No"/>
    <n v="1"/>
    <s v="Yes"/>
    <s v="Yes"/>
    <s v="Fiber optic"/>
    <s v="No"/>
    <s v="Yes"/>
    <s v="No"/>
    <s v="No"/>
    <s v="Yes"/>
    <s v="Yes"/>
    <s v="Month-to-month"/>
    <s v="Yes"/>
    <s v="Credit card (automatic)"/>
    <x v="109"/>
    <x v="2"/>
    <n v="100.25"/>
    <x v="1"/>
    <x v="1"/>
    <x v="0"/>
    <x v="5"/>
  </r>
  <r>
    <x v="4460"/>
    <s v="Male"/>
    <x v="0"/>
    <s v="Yes"/>
    <s v="No"/>
    <n v="18"/>
    <s v="Yes"/>
    <s v="No"/>
    <s v="Fiber optic"/>
    <s v="No"/>
    <s v="No"/>
    <s v="Yes"/>
    <s v="Yes"/>
    <s v="No"/>
    <s v="No"/>
    <s v="Month-to-month"/>
    <s v="No"/>
    <s v="Electronic check"/>
    <x v="1379"/>
    <x v="2"/>
    <n v="1468.75"/>
    <x v="0"/>
    <x v="0"/>
    <x v="0"/>
    <x v="60"/>
  </r>
  <r>
    <x v="4461"/>
    <s v="Male"/>
    <x v="0"/>
    <s v="No"/>
    <s v="No"/>
    <n v="29"/>
    <s v="Yes"/>
    <s v="No"/>
    <s v="Fiber optic"/>
    <s v="No"/>
    <s v="No"/>
    <s v="No"/>
    <s v="Yes"/>
    <s v="Yes"/>
    <s v="Yes"/>
    <s v="Month-to-month"/>
    <s v="Yes"/>
    <s v="Electronic check"/>
    <x v="402"/>
    <x v="2"/>
    <n v="2607.6"/>
    <x v="0"/>
    <x v="0"/>
    <x v="0"/>
    <x v="40"/>
  </r>
  <r>
    <x v="4462"/>
    <s v="Female"/>
    <x v="0"/>
    <s v="No"/>
    <s v="No"/>
    <n v="16"/>
    <s v="Yes"/>
    <s v="Yes"/>
    <s v="Fiber optic"/>
    <s v="No"/>
    <s v="No"/>
    <s v="Yes"/>
    <s v="No"/>
    <s v="No"/>
    <s v="Yes"/>
    <s v="Month-to-month"/>
    <s v="Yes"/>
    <s v="Electronic check"/>
    <x v="853"/>
    <x v="2"/>
    <n v="1422.1"/>
    <x v="1"/>
    <x v="1"/>
    <x v="0"/>
    <x v="65"/>
  </r>
  <r>
    <x v="4463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345"/>
    <x v="2"/>
    <n v="69.849999999999994"/>
    <x v="1"/>
    <x v="1"/>
    <x v="0"/>
    <x v="26"/>
  </r>
  <r>
    <x v="4464"/>
    <s v="Male"/>
    <x v="0"/>
    <s v="No"/>
    <s v="No"/>
    <n v="12"/>
    <s v="Yes"/>
    <s v="No"/>
    <s v="Fiber optic"/>
    <s v="Yes"/>
    <s v="No"/>
    <s v="Yes"/>
    <s v="No"/>
    <s v="No"/>
    <s v="No"/>
    <s v="Month-to-month"/>
    <s v="No"/>
    <s v="Bank transfer (automatic)"/>
    <x v="563"/>
    <x v="2"/>
    <n v="858.6"/>
    <x v="1"/>
    <x v="1"/>
    <x v="0"/>
    <x v="49"/>
  </r>
  <r>
    <x v="4465"/>
    <s v="Male"/>
    <x v="0"/>
    <s v="No"/>
    <s v="No"/>
    <n v="31"/>
    <s v="No"/>
    <s v="No phone service"/>
    <s v="DSL"/>
    <s v="No"/>
    <s v="No"/>
    <s v="Yes"/>
    <s v="No"/>
    <s v="Yes"/>
    <s v="Yes"/>
    <s v="One year"/>
    <s v="Yes"/>
    <s v="Electronic check"/>
    <x v="194"/>
    <x v="1"/>
    <n v="1523.4"/>
    <x v="0"/>
    <x v="0"/>
    <x v="0"/>
    <x v="9"/>
  </r>
  <r>
    <x v="4466"/>
    <s v="Male"/>
    <x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x v="182"/>
    <x v="2"/>
    <n v="324.3"/>
    <x v="1"/>
    <x v="1"/>
    <x v="0"/>
    <x v="30"/>
  </r>
  <r>
    <x v="4467"/>
    <s v="Female"/>
    <x v="0"/>
    <s v="Yes"/>
    <s v="No"/>
    <n v="48"/>
    <s v="Yes"/>
    <s v="Yes"/>
    <s v="DSL"/>
    <s v="No"/>
    <s v="No"/>
    <s v="Yes"/>
    <s v="Yes"/>
    <s v="No"/>
    <s v="Yes"/>
    <s v="One year"/>
    <s v="Yes"/>
    <s v="Mailed check"/>
    <x v="363"/>
    <x v="2"/>
    <n v="3435.6"/>
    <x v="0"/>
    <x v="0"/>
    <x v="0"/>
    <x v="26"/>
  </r>
  <r>
    <x v="4468"/>
    <s v="Female"/>
    <x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239"/>
    <x v="3"/>
    <n v="399.6"/>
    <x v="1"/>
    <x v="1"/>
    <x v="0"/>
    <x v="38"/>
  </r>
  <r>
    <x v="4469"/>
    <s v="Male"/>
    <x v="0"/>
    <s v="No"/>
    <s v="No"/>
    <n v="50"/>
    <s v="Yes"/>
    <s v="No"/>
    <s v="Fiber optic"/>
    <s v="Yes"/>
    <s v="Yes"/>
    <s v="Yes"/>
    <s v="Yes"/>
    <s v="No"/>
    <s v="No"/>
    <s v="One year"/>
    <s v="Yes"/>
    <s v="Credit card (automatic)"/>
    <x v="658"/>
    <x v="2"/>
    <n v="4549.45"/>
    <x v="0"/>
    <x v="0"/>
    <x v="0"/>
    <x v="17"/>
  </r>
  <r>
    <x v="4470"/>
    <s v="Male"/>
    <x v="0"/>
    <s v="No"/>
    <s v="No"/>
    <n v="7"/>
    <s v="Yes"/>
    <s v="No"/>
    <s v="DSL"/>
    <s v="No"/>
    <s v="No"/>
    <s v="No"/>
    <s v="No"/>
    <s v="No"/>
    <s v="No"/>
    <s v="Month-to-month"/>
    <s v="Yes"/>
    <s v="Bank transfer (automatic)"/>
    <x v="975"/>
    <x v="1"/>
    <n v="322.5"/>
    <x v="0"/>
    <x v="0"/>
    <x v="0"/>
    <x v="25"/>
  </r>
  <r>
    <x v="4471"/>
    <s v="Male"/>
    <x v="1"/>
    <s v="Yes"/>
    <s v="No"/>
    <n v="41"/>
    <s v="Yes"/>
    <s v="Yes"/>
    <s v="Fiber optic"/>
    <s v="Yes"/>
    <s v="No"/>
    <s v="Yes"/>
    <s v="No"/>
    <s v="No"/>
    <s v="No"/>
    <s v="Month-to-month"/>
    <s v="Yes"/>
    <s v="Bank transfer (automatic)"/>
    <x v="670"/>
    <x v="2"/>
    <n v="3273.55"/>
    <x v="1"/>
    <x v="1"/>
    <x v="0"/>
    <x v="50"/>
  </r>
  <r>
    <x v="4472"/>
    <s v="Male"/>
    <x v="0"/>
    <s v="Yes"/>
    <s v="Yes"/>
    <n v="68"/>
    <s v="Yes"/>
    <s v="No"/>
    <s v="Fiber optic"/>
    <s v="Yes"/>
    <s v="No"/>
    <s v="Yes"/>
    <s v="No"/>
    <s v="No"/>
    <s v="No"/>
    <s v="Two year"/>
    <s v="No"/>
    <s v="Credit card (automatic)"/>
    <x v="431"/>
    <x v="2"/>
    <n v="5375.15"/>
    <x v="0"/>
    <x v="0"/>
    <x v="0"/>
    <x v="30"/>
  </r>
  <r>
    <x v="4473"/>
    <s v="Female"/>
    <x v="1"/>
    <s v="Yes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x v="1159"/>
    <x v="2"/>
    <n v="2510.6999999999998"/>
    <x v="0"/>
    <x v="0"/>
    <x v="0"/>
    <x v="28"/>
  </r>
  <r>
    <x v="4474"/>
    <s v="Male"/>
    <x v="0"/>
    <s v="No"/>
    <s v="No"/>
    <n v="57"/>
    <s v="No"/>
    <s v="No phone service"/>
    <s v="DSL"/>
    <s v="No"/>
    <s v="No"/>
    <s v="Yes"/>
    <s v="Yes"/>
    <s v="Yes"/>
    <s v="Yes"/>
    <s v="Two year"/>
    <s v="No"/>
    <s v="Credit card (automatic)"/>
    <x v="1380"/>
    <x v="1"/>
    <n v="3090.05"/>
    <x v="0"/>
    <x v="0"/>
    <x v="0"/>
    <x v="82"/>
  </r>
  <r>
    <x v="4475"/>
    <s v="Fe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425"/>
    <x v="3"/>
    <n v="61.05"/>
    <x v="0"/>
    <x v="0"/>
    <x v="0"/>
    <x v="19"/>
  </r>
  <r>
    <x v="4476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86"/>
    <x v="3"/>
    <n v="20.9"/>
    <x v="1"/>
    <x v="1"/>
    <x v="0"/>
    <x v="14"/>
  </r>
  <r>
    <x v="4477"/>
    <s v="Male"/>
    <x v="0"/>
    <s v="Yes"/>
    <s v="Yes"/>
    <n v="19"/>
    <s v="Yes"/>
    <s v="No"/>
    <s v="DSL"/>
    <s v="Yes"/>
    <s v="No"/>
    <s v="No"/>
    <s v="No"/>
    <s v="No"/>
    <s v="No"/>
    <s v="One year"/>
    <s v="Yes"/>
    <s v="Bank transfer (automatic)"/>
    <x v="877"/>
    <x v="1"/>
    <n v="955.6"/>
    <x v="0"/>
    <x v="0"/>
    <x v="0"/>
    <x v="33"/>
  </r>
  <r>
    <x v="4478"/>
    <s v="Female"/>
    <x v="0"/>
    <s v="No"/>
    <s v="No"/>
    <n v="3"/>
    <s v="Yes"/>
    <s v="No"/>
    <s v="DSL"/>
    <s v="No"/>
    <s v="No"/>
    <s v="No"/>
    <s v="No"/>
    <s v="Yes"/>
    <s v="No"/>
    <s v="Month-to-month"/>
    <s v="Yes"/>
    <s v="Electronic check"/>
    <x v="957"/>
    <x v="1"/>
    <n v="140.4"/>
    <x v="0"/>
    <x v="0"/>
    <x v="0"/>
    <x v="2"/>
  </r>
  <r>
    <x v="4479"/>
    <s v="Female"/>
    <x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338"/>
    <x v="3"/>
    <n v="1493.1"/>
    <x v="0"/>
    <x v="0"/>
    <x v="0"/>
    <x v="43"/>
  </r>
  <r>
    <x v="4480"/>
    <s v="Female"/>
    <x v="0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x v="747"/>
    <x v="2"/>
    <n v="69.400000000000006"/>
    <x v="1"/>
    <x v="1"/>
    <x v="0"/>
    <x v="29"/>
  </r>
  <r>
    <x v="4481"/>
    <s v="Male"/>
    <x v="0"/>
    <s v="Yes"/>
    <s v="No"/>
    <n v="42"/>
    <s v="No"/>
    <s v="No phone service"/>
    <s v="DSL"/>
    <s v="Yes"/>
    <s v="No"/>
    <s v="No"/>
    <s v="No"/>
    <s v="Yes"/>
    <s v="No"/>
    <s v="Month-to-month"/>
    <s v="Yes"/>
    <s v="Bank transfer (automatic)"/>
    <x v="1381"/>
    <x v="0"/>
    <n v="1626.05"/>
    <x v="0"/>
    <x v="0"/>
    <x v="0"/>
    <x v="18"/>
  </r>
  <r>
    <x v="4482"/>
    <s v="Female"/>
    <x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x v="257"/>
    <x v="2"/>
    <n v="541.15"/>
    <x v="1"/>
    <x v="1"/>
    <x v="0"/>
    <x v="27"/>
  </r>
  <r>
    <x v="4483"/>
    <s v="Male"/>
    <x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30"/>
    <x v="3"/>
    <n v="1784.9"/>
    <x v="0"/>
    <x v="0"/>
    <x v="0"/>
    <x v="45"/>
  </r>
  <r>
    <x v="4484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276"/>
    <x v="2"/>
    <n v="70.349999999999994"/>
    <x v="0"/>
    <x v="0"/>
    <x v="0"/>
    <x v="26"/>
  </r>
  <r>
    <x v="4485"/>
    <s v="Male"/>
    <x v="0"/>
    <s v="Yes"/>
    <s v="No"/>
    <n v="66"/>
    <s v="Yes"/>
    <s v="Yes"/>
    <s v="DSL"/>
    <s v="Yes"/>
    <s v="Yes"/>
    <s v="Yes"/>
    <s v="Yes"/>
    <s v="Yes"/>
    <s v="Yes"/>
    <s v="Two year"/>
    <s v="No"/>
    <s v="Bank transfer (automatic)"/>
    <x v="525"/>
    <x v="2"/>
    <n v="6075.9"/>
    <x v="0"/>
    <x v="0"/>
    <x v="0"/>
    <x v="56"/>
  </r>
  <r>
    <x v="4486"/>
    <s v="Female"/>
    <x v="0"/>
    <s v="No"/>
    <s v="No"/>
    <n v="61"/>
    <s v="Yes"/>
    <s v="Yes"/>
    <s v="Fiber optic"/>
    <s v="No"/>
    <s v="No"/>
    <s v="Yes"/>
    <s v="No"/>
    <s v="No"/>
    <s v="Yes"/>
    <s v="Month-to-month"/>
    <s v="No"/>
    <s v="Mailed check"/>
    <x v="448"/>
    <x v="2"/>
    <n v="5500.6"/>
    <x v="0"/>
    <x v="0"/>
    <x v="0"/>
    <x v="6"/>
  </r>
  <r>
    <x v="4487"/>
    <s v="Male"/>
    <x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72"/>
    <x v="3"/>
    <n v="73.099999999999994"/>
    <x v="0"/>
    <x v="0"/>
    <x v="0"/>
    <x v="43"/>
  </r>
  <r>
    <x v="4488"/>
    <s v="Female"/>
    <x v="1"/>
    <s v="Yes"/>
    <s v="No"/>
    <n v="42"/>
    <s v="Yes"/>
    <s v="No"/>
    <s v="Fiber optic"/>
    <s v="Yes"/>
    <s v="No"/>
    <s v="No"/>
    <s v="No"/>
    <s v="No"/>
    <s v="No"/>
    <s v="Month-to-month"/>
    <s v="Yes"/>
    <s v="Credit card (automatic)"/>
    <x v="823"/>
    <x v="2"/>
    <n v="3229.4"/>
    <x v="1"/>
    <x v="1"/>
    <x v="0"/>
    <x v="59"/>
  </r>
  <r>
    <x v="4489"/>
    <s v="Female"/>
    <x v="0"/>
    <s v="Yes"/>
    <s v="Yes"/>
    <n v="64"/>
    <s v="Yes"/>
    <s v="Yes"/>
    <s v="DSL"/>
    <s v="No"/>
    <s v="Yes"/>
    <s v="No"/>
    <s v="No"/>
    <s v="No"/>
    <s v="No"/>
    <s v="One year"/>
    <s v="Yes"/>
    <s v="Bank transfer (automatic)"/>
    <x v="2"/>
    <x v="1"/>
    <n v="3399.85"/>
    <x v="0"/>
    <x v="0"/>
    <x v="0"/>
    <x v="2"/>
  </r>
  <r>
    <x v="4490"/>
    <s v="Female"/>
    <x v="1"/>
    <s v="Yes"/>
    <s v="No"/>
    <n v="54"/>
    <s v="Yes"/>
    <s v="Yes"/>
    <s v="Fiber optic"/>
    <s v="Yes"/>
    <s v="Yes"/>
    <s v="Yes"/>
    <s v="Yes"/>
    <s v="Yes"/>
    <s v="Yes"/>
    <s v="One year"/>
    <s v="Yes"/>
    <s v="Bank transfer (automatic)"/>
    <x v="429"/>
    <x v="2"/>
    <n v="6431.05"/>
    <x v="0"/>
    <x v="0"/>
    <x v="0"/>
    <x v="83"/>
  </r>
  <r>
    <x v="4491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19"/>
    <x v="3"/>
    <n v="19.75"/>
    <x v="0"/>
    <x v="0"/>
    <x v="0"/>
    <x v="19"/>
  </r>
  <r>
    <x v="4492"/>
    <s v="Male"/>
    <x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165"/>
    <x v="3"/>
    <n v="1230.9000000000001"/>
    <x v="0"/>
    <x v="0"/>
    <x v="0"/>
    <x v="43"/>
  </r>
  <r>
    <x v="4493"/>
    <s v="Female"/>
    <x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16"/>
    <x v="3"/>
    <n v="454.65"/>
    <x v="0"/>
    <x v="0"/>
    <x v="0"/>
    <x v="38"/>
  </r>
  <r>
    <x v="4494"/>
    <s v="Male"/>
    <x v="0"/>
    <s v="No"/>
    <s v="No"/>
    <n v="3"/>
    <s v="Yes"/>
    <s v="No"/>
    <s v="Fiber optic"/>
    <s v="No"/>
    <s v="Yes"/>
    <s v="No"/>
    <s v="No"/>
    <s v="No"/>
    <s v="Yes"/>
    <s v="Month-to-month"/>
    <s v="No"/>
    <s v="Electronic check"/>
    <x v="132"/>
    <x v="2"/>
    <n v="235.05"/>
    <x v="0"/>
    <x v="0"/>
    <x v="0"/>
    <x v="50"/>
  </r>
  <r>
    <x v="4495"/>
    <s v="Fe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647"/>
    <x v="2"/>
    <n v="70.099999999999994"/>
    <x v="1"/>
    <x v="1"/>
    <x v="0"/>
    <x v="26"/>
  </r>
  <r>
    <x v="4496"/>
    <s v="Female"/>
    <x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x v="727"/>
    <x v="2"/>
    <n v="6595.9"/>
    <x v="0"/>
    <x v="0"/>
    <x v="0"/>
    <x v="17"/>
  </r>
  <r>
    <x v="4497"/>
    <s v="Male"/>
    <x v="1"/>
    <s v="Yes"/>
    <s v="No"/>
    <n v="60"/>
    <s v="Yes"/>
    <s v="No"/>
    <s v="Fiber optic"/>
    <s v="No"/>
    <s v="Yes"/>
    <s v="Yes"/>
    <s v="No"/>
    <s v="Yes"/>
    <s v="Yes"/>
    <s v="One year"/>
    <s v="Yes"/>
    <s v="Electronic check"/>
    <x v="724"/>
    <x v="2"/>
    <n v="5867"/>
    <x v="0"/>
    <x v="0"/>
    <x v="0"/>
    <x v="28"/>
  </r>
  <r>
    <x v="4498"/>
    <s v="Female"/>
    <x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87"/>
    <x v="3"/>
    <n v="196.35"/>
    <x v="0"/>
    <x v="0"/>
    <x v="0"/>
    <x v="19"/>
  </r>
  <r>
    <x v="4499"/>
    <s v="Female"/>
    <x v="0"/>
    <s v="No"/>
    <s v="Yes"/>
    <n v="12"/>
    <s v="Yes"/>
    <s v="Yes"/>
    <s v="Fiber optic"/>
    <s v="Yes"/>
    <s v="No"/>
    <s v="No"/>
    <s v="No"/>
    <s v="No"/>
    <s v="No"/>
    <s v="Month-to-month"/>
    <s v="Yes"/>
    <s v="Electronic check"/>
    <x v="178"/>
    <x v="2"/>
    <n v="909.25"/>
    <x v="1"/>
    <x v="1"/>
    <x v="0"/>
    <x v="60"/>
  </r>
  <r>
    <x v="4500"/>
    <s v="Male"/>
    <x v="0"/>
    <s v="Yes"/>
    <s v="Yes"/>
    <n v="61"/>
    <s v="Yes"/>
    <s v="No"/>
    <s v="Fiber optic"/>
    <s v="No"/>
    <s v="Yes"/>
    <s v="Yes"/>
    <s v="Yes"/>
    <s v="Yes"/>
    <s v="Yes"/>
    <s v="One year"/>
    <s v="No"/>
    <s v="Credit card (automatic)"/>
    <x v="1164"/>
    <x v="2"/>
    <n v="6449.15"/>
    <x v="0"/>
    <x v="0"/>
    <x v="0"/>
    <x v="11"/>
  </r>
  <r>
    <x v="4501"/>
    <s v="Female"/>
    <x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12"/>
    <x v="3"/>
    <n v="762.45"/>
    <x v="0"/>
    <x v="0"/>
    <x v="0"/>
    <x v="14"/>
  </r>
  <r>
    <x v="4502"/>
    <s v="Male"/>
    <x v="0"/>
    <s v="No"/>
    <s v="No"/>
    <n v="55"/>
    <s v="Yes"/>
    <s v="Yes"/>
    <s v="Fiber optic"/>
    <s v="No"/>
    <s v="No"/>
    <s v="No"/>
    <s v="No"/>
    <s v="Yes"/>
    <s v="Yes"/>
    <s v="Month-to-month"/>
    <s v="Yes"/>
    <s v="Electronic check"/>
    <x v="1012"/>
    <x v="2"/>
    <n v="5283.95"/>
    <x v="1"/>
    <x v="1"/>
    <x v="0"/>
    <x v="54"/>
  </r>
  <r>
    <x v="4503"/>
    <s v="Female"/>
    <x v="0"/>
    <s v="No"/>
    <s v="No"/>
    <n v="17"/>
    <s v="Yes"/>
    <s v="Yes"/>
    <s v="Fiber optic"/>
    <s v="Yes"/>
    <s v="Yes"/>
    <s v="No"/>
    <s v="No"/>
    <s v="Yes"/>
    <s v="No"/>
    <s v="Month-to-month"/>
    <s v="Yes"/>
    <s v="Electronic check"/>
    <x v="61"/>
    <x v="2"/>
    <n v="1617.5"/>
    <x v="1"/>
    <x v="1"/>
    <x v="0"/>
    <x v="40"/>
  </r>
  <r>
    <x v="4504"/>
    <s v="Male"/>
    <x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2"/>
    <x v="3"/>
    <n v="785.75"/>
    <x v="0"/>
    <x v="0"/>
    <x v="0"/>
    <x v="19"/>
  </r>
  <r>
    <x v="4505"/>
    <s v="Fe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882"/>
    <x v="3"/>
    <n v="1776"/>
    <x v="0"/>
    <x v="0"/>
    <x v="0"/>
    <x v="45"/>
  </r>
  <r>
    <x v="4506"/>
    <s v="Male"/>
    <x v="1"/>
    <s v="Yes"/>
    <s v="No"/>
    <n v="72"/>
    <s v="Yes"/>
    <s v="Yes"/>
    <s v="DSL"/>
    <s v="No"/>
    <s v="Yes"/>
    <s v="Yes"/>
    <s v="Yes"/>
    <s v="Yes"/>
    <s v="No"/>
    <s v="Two year"/>
    <s v="No"/>
    <s v="Credit card (automatic)"/>
    <x v="644"/>
    <x v="2"/>
    <n v="5396.25"/>
    <x v="0"/>
    <x v="0"/>
    <x v="0"/>
    <x v="57"/>
  </r>
  <r>
    <x v="4507"/>
    <s v="Female"/>
    <x v="0"/>
    <s v="No"/>
    <s v="No"/>
    <n v="8"/>
    <s v="Yes"/>
    <s v="No"/>
    <s v="DSL"/>
    <s v="Yes"/>
    <s v="No"/>
    <s v="No"/>
    <s v="Yes"/>
    <s v="No"/>
    <s v="Yes"/>
    <s v="Month-to-month"/>
    <s v="No"/>
    <s v="Bank transfer (automatic)"/>
    <x v="942"/>
    <x v="1"/>
    <n v="574.5"/>
    <x v="0"/>
    <x v="0"/>
    <x v="0"/>
    <x v="24"/>
  </r>
  <r>
    <x v="4508"/>
    <s v="Female"/>
    <x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7"/>
    <x v="3"/>
    <n v="400.3"/>
    <x v="0"/>
    <x v="0"/>
    <x v="0"/>
    <x v="19"/>
  </r>
  <r>
    <x v="4509"/>
    <s v="Female"/>
    <x v="0"/>
    <s v="No"/>
    <s v="No"/>
    <n v="1"/>
    <s v="Yes"/>
    <s v="No"/>
    <s v="Fiber optic"/>
    <s v="No"/>
    <s v="Yes"/>
    <s v="No"/>
    <s v="No"/>
    <s v="Yes"/>
    <s v="No"/>
    <s v="Month-to-month"/>
    <s v="No"/>
    <s v="Electronic check"/>
    <x v="132"/>
    <x v="2"/>
    <n v="84.3"/>
    <x v="1"/>
    <x v="1"/>
    <x v="0"/>
    <x v="50"/>
  </r>
  <r>
    <x v="4510"/>
    <s v="Female"/>
    <x v="0"/>
    <s v="No"/>
    <s v="No"/>
    <n v="38"/>
    <s v="Yes"/>
    <s v="Yes"/>
    <s v="DSL"/>
    <s v="No"/>
    <s v="Yes"/>
    <s v="No"/>
    <s v="Yes"/>
    <s v="No"/>
    <s v="Yes"/>
    <s v="Month-to-month"/>
    <s v="No"/>
    <s v="Credit card (automatic)"/>
    <x v="1382"/>
    <x v="2"/>
    <n v="2656.3"/>
    <x v="0"/>
    <x v="0"/>
    <x v="0"/>
    <x v="86"/>
  </r>
  <r>
    <x v="4511"/>
    <s v="Male"/>
    <x v="0"/>
    <s v="No"/>
    <s v="Yes"/>
    <n v="17"/>
    <s v="Yes"/>
    <s v="No"/>
    <s v="DSL"/>
    <s v="No"/>
    <s v="Yes"/>
    <s v="Yes"/>
    <s v="Yes"/>
    <s v="Yes"/>
    <s v="Yes"/>
    <s v="One year"/>
    <s v="No"/>
    <s v="Electronic check"/>
    <x v="524"/>
    <x v="2"/>
    <n v="1445.95"/>
    <x v="0"/>
    <x v="0"/>
    <x v="0"/>
    <x v="34"/>
  </r>
  <r>
    <x v="4512"/>
    <s v="Female"/>
    <x v="1"/>
    <s v="No"/>
    <s v="No"/>
    <n v="70"/>
    <s v="Yes"/>
    <s v="Yes"/>
    <s v="DSL"/>
    <s v="No"/>
    <s v="Yes"/>
    <s v="Yes"/>
    <s v="Yes"/>
    <s v="Yes"/>
    <s v="No"/>
    <s v="Two year"/>
    <s v="Yes"/>
    <s v="Bank transfer (automatic)"/>
    <x v="528"/>
    <x v="2"/>
    <n v="5212.6499999999996"/>
    <x v="0"/>
    <x v="0"/>
    <x v="0"/>
    <x v="31"/>
  </r>
  <r>
    <x v="4513"/>
    <s v="Female"/>
    <x v="1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x v="1383"/>
    <x v="2"/>
    <n v="6440.25"/>
    <x v="1"/>
    <x v="1"/>
    <x v="0"/>
    <x v="56"/>
  </r>
  <r>
    <x v="4514"/>
    <s v="Female"/>
    <x v="0"/>
    <s v="No"/>
    <s v="No"/>
    <n v="28"/>
    <s v="Yes"/>
    <s v="No"/>
    <s v="Fiber optic"/>
    <s v="No"/>
    <s v="No"/>
    <s v="No"/>
    <s v="No"/>
    <s v="No"/>
    <s v="Yes"/>
    <s v="Month-to-month"/>
    <s v="Yes"/>
    <s v="Electronic check"/>
    <x v="264"/>
    <x v="2"/>
    <n v="2244.9499999999998"/>
    <x v="0"/>
    <x v="0"/>
    <x v="0"/>
    <x v="34"/>
  </r>
  <r>
    <x v="4515"/>
    <s v="Female"/>
    <x v="0"/>
    <s v="No"/>
    <s v="No"/>
    <n v="15"/>
    <s v="Yes"/>
    <s v="No"/>
    <s v="Fiber optic"/>
    <s v="No"/>
    <s v="Yes"/>
    <s v="No"/>
    <s v="No"/>
    <s v="Yes"/>
    <s v="No"/>
    <s v="Month-to-month"/>
    <s v="Yes"/>
    <s v="Bank transfer (automatic)"/>
    <x v="1255"/>
    <x v="2"/>
    <n v="1130"/>
    <x v="0"/>
    <x v="0"/>
    <x v="0"/>
    <x v="79"/>
  </r>
  <r>
    <x v="4516"/>
    <s v="Male"/>
    <x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x v="470"/>
    <x v="2"/>
    <n v="6463.15"/>
    <x v="0"/>
    <x v="0"/>
    <x v="0"/>
    <x v="65"/>
  </r>
  <r>
    <x v="4517"/>
    <s v="Female"/>
    <x v="1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x v="660"/>
    <x v="2"/>
    <n v="1131.2"/>
    <x v="1"/>
    <x v="1"/>
    <x v="0"/>
    <x v="5"/>
  </r>
  <r>
    <x v="4518"/>
    <s v="Male"/>
    <x v="1"/>
    <s v="No"/>
    <s v="No"/>
    <n v="8"/>
    <s v="Yes"/>
    <s v="Yes"/>
    <s v="Fiber optic"/>
    <s v="No"/>
    <s v="No"/>
    <s v="Yes"/>
    <s v="No"/>
    <s v="No"/>
    <s v="No"/>
    <s v="Month-to-month"/>
    <s v="Yes"/>
    <s v="Electronic check"/>
    <x v="703"/>
    <x v="2"/>
    <n v="585.95000000000005"/>
    <x v="1"/>
    <x v="1"/>
    <x v="0"/>
    <x v="34"/>
  </r>
  <r>
    <x v="4519"/>
    <s v="Female"/>
    <x v="0"/>
    <s v="Yes"/>
    <s v="No"/>
    <n v="57"/>
    <s v="Yes"/>
    <s v="Yes"/>
    <s v="Fiber optic"/>
    <s v="No"/>
    <s v="Yes"/>
    <s v="Yes"/>
    <s v="Yes"/>
    <s v="Yes"/>
    <s v="Yes"/>
    <s v="One year"/>
    <s v="Yes"/>
    <s v="Bank transfer (automatic)"/>
    <x v="826"/>
    <x v="2"/>
    <n v="6252.7"/>
    <x v="0"/>
    <x v="0"/>
    <x v="0"/>
    <x v="72"/>
  </r>
  <r>
    <x v="4520"/>
    <s v="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81"/>
    <x v="3"/>
    <n v="19.95"/>
    <x v="1"/>
    <x v="1"/>
    <x v="0"/>
    <x v="19"/>
  </r>
  <r>
    <x v="4521"/>
    <s v="Female"/>
    <x v="0"/>
    <s v="Yes"/>
    <s v="No"/>
    <n v="46"/>
    <s v="No"/>
    <s v="No phone service"/>
    <s v="DSL"/>
    <s v="Yes"/>
    <s v="Yes"/>
    <s v="No"/>
    <s v="No"/>
    <s v="Yes"/>
    <s v="No"/>
    <s v="Month-to-month"/>
    <s v="No"/>
    <s v="Electronic check"/>
    <x v="95"/>
    <x v="1"/>
    <n v="2062.15"/>
    <x v="0"/>
    <x v="0"/>
    <x v="0"/>
    <x v="52"/>
  </r>
  <r>
    <x v="4522"/>
    <s v="Male"/>
    <x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12"/>
    <x v="3"/>
    <n v="587.1"/>
    <x v="0"/>
    <x v="0"/>
    <x v="0"/>
    <x v="14"/>
  </r>
  <r>
    <x v="4523"/>
    <s v="Male"/>
    <x v="1"/>
    <s v="Yes"/>
    <s v="No"/>
    <n v="10"/>
    <s v="Yes"/>
    <s v="No"/>
    <s v="Fiber optic"/>
    <s v="Yes"/>
    <s v="No"/>
    <s v="No"/>
    <s v="No"/>
    <s v="No"/>
    <s v="No"/>
    <s v="Month-to-month"/>
    <s v="No"/>
    <s v="Electronic check"/>
    <x v="62"/>
    <x v="2"/>
    <n v="720.45"/>
    <x v="0"/>
    <x v="0"/>
    <x v="0"/>
    <x v="27"/>
  </r>
  <r>
    <x v="4524"/>
    <s v="Male"/>
    <x v="0"/>
    <s v="Yes"/>
    <s v="No"/>
    <n v="23"/>
    <s v="Yes"/>
    <s v="Yes"/>
    <s v="Fiber optic"/>
    <s v="Yes"/>
    <s v="Yes"/>
    <s v="Yes"/>
    <s v="No"/>
    <s v="Yes"/>
    <s v="No"/>
    <s v="Month-to-month"/>
    <s v="Yes"/>
    <s v="Electronic check"/>
    <x v="739"/>
    <x v="2"/>
    <n v="2186.4"/>
    <x v="1"/>
    <x v="1"/>
    <x v="0"/>
    <x v="21"/>
  </r>
  <r>
    <x v="4525"/>
    <s v="Male"/>
    <x v="0"/>
    <s v="No"/>
    <s v="No"/>
    <n v="32"/>
    <s v="Yes"/>
    <s v="No"/>
    <s v="Fiber optic"/>
    <s v="Yes"/>
    <s v="Yes"/>
    <s v="Yes"/>
    <s v="No"/>
    <s v="No"/>
    <s v="Yes"/>
    <s v="Month-to-month"/>
    <s v="Yes"/>
    <s v="Credit card (automatic)"/>
    <x v="595"/>
    <x v="2"/>
    <n v="2979.3"/>
    <x v="0"/>
    <x v="0"/>
    <x v="0"/>
    <x v="77"/>
  </r>
  <r>
    <x v="4526"/>
    <s v="Male"/>
    <x v="0"/>
    <s v="No"/>
    <s v="No"/>
    <n v="13"/>
    <s v="Yes"/>
    <s v="No"/>
    <s v="Fiber optic"/>
    <s v="Yes"/>
    <s v="No"/>
    <s v="No"/>
    <s v="No"/>
    <s v="No"/>
    <s v="No"/>
    <s v="Month-to-month"/>
    <s v="Yes"/>
    <s v="Credit card (automatic)"/>
    <x v="836"/>
    <x v="2"/>
    <n v="956.65"/>
    <x v="0"/>
    <x v="0"/>
    <x v="0"/>
    <x v="59"/>
  </r>
  <r>
    <x v="4527"/>
    <s v="Female"/>
    <x v="0"/>
    <s v="No"/>
    <s v="No"/>
    <n v="39"/>
    <s v="Yes"/>
    <s v="No"/>
    <s v="Fiber optic"/>
    <s v="No"/>
    <s v="No"/>
    <s v="Yes"/>
    <s v="Yes"/>
    <s v="No"/>
    <s v="No"/>
    <s v="Two year"/>
    <s v="Yes"/>
    <s v="Electronic check"/>
    <x v="533"/>
    <x v="2"/>
    <n v="3201.55"/>
    <x v="1"/>
    <x v="1"/>
    <x v="0"/>
    <x v="30"/>
  </r>
  <r>
    <x v="4528"/>
    <s v="Female"/>
    <x v="0"/>
    <s v="No"/>
    <s v="No"/>
    <n v="44"/>
    <s v="Yes"/>
    <s v="No"/>
    <s v="Fiber optic"/>
    <s v="No"/>
    <s v="Yes"/>
    <s v="Yes"/>
    <s v="No"/>
    <s v="Yes"/>
    <s v="No"/>
    <s v="Month-to-month"/>
    <s v="Yes"/>
    <s v="Credit card (automatic)"/>
    <x v="284"/>
    <x v="2"/>
    <n v="3973.2"/>
    <x v="0"/>
    <x v="0"/>
    <x v="0"/>
    <x v="65"/>
  </r>
  <r>
    <x v="4529"/>
    <s v="Male"/>
    <x v="1"/>
    <s v="No"/>
    <s v="No"/>
    <n v="9"/>
    <s v="Yes"/>
    <s v="No"/>
    <s v="DSL"/>
    <s v="No"/>
    <s v="No"/>
    <s v="No"/>
    <s v="Yes"/>
    <s v="No"/>
    <s v="No"/>
    <s v="Month-to-month"/>
    <s v="No"/>
    <s v="Mailed check"/>
    <x v="835"/>
    <x v="1"/>
    <n v="447.9"/>
    <x v="0"/>
    <x v="0"/>
    <x v="0"/>
    <x v="33"/>
  </r>
  <r>
    <x v="4530"/>
    <s v="Female"/>
    <x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65"/>
    <x v="3"/>
    <n v="1335.2"/>
    <x v="0"/>
    <x v="0"/>
    <x v="0"/>
    <x v="19"/>
  </r>
  <r>
    <x v="4531"/>
    <s v="Male"/>
    <x v="0"/>
    <s v="Yes"/>
    <s v="Yes"/>
    <n v="9"/>
    <s v="Yes"/>
    <s v="Yes"/>
    <s v="Fiber optic"/>
    <s v="No"/>
    <s v="No"/>
    <s v="Yes"/>
    <s v="No"/>
    <s v="No"/>
    <s v="No"/>
    <s v="Month-to-month"/>
    <s v="Yes"/>
    <s v="Bank transfer (automatic)"/>
    <x v="75"/>
    <x v="2"/>
    <n v="661.25"/>
    <x v="1"/>
    <x v="1"/>
    <x v="0"/>
    <x v="41"/>
  </r>
  <r>
    <x v="4532"/>
    <s v="Female"/>
    <x v="0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x v="48"/>
    <x v="2"/>
    <n v="1111.8499999999999"/>
    <x v="1"/>
    <x v="1"/>
    <x v="0"/>
    <x v="30"/>
  </r>
  <r>
    <x v="4533"/>
    <s v="Female"/>
    <x v="0"/>
    <s v="Yes"/>
    <s v="No"/>
    <n v="71"/>
    <s v="Yes"/>
    <s v="Yes"/>
    <s v="Fiber optic"/>
    <s v="No"/>
    <s v="Yes"/>
    <s v="Yes"/>
    <s v="No"/>
    <s v="Yes"/>
    <s v="Yes"/>
    <s v="Two year"/>
    <s v="Yes"/>
    <s v="Bank transfer (automatic)"/>
    <x v="759"/>
    <x v="2"/>
    <n v="7555"/>
    <x v="0"/>
    <x v="0"/>
    <x v="0"/>
    <x v="7"/>
  </r>
  <r>
    <x v="4534"/>
    <s v="Male"/>
    <x v="0"/>
    <s v="No"/>
    <s v="No"/>
    <n v="1"/>
    <s v="Yes"/>
    <s v="No"/>
    <s v="DSL"/>
    <s v="No"/>
    <s v="No"/>
    <s v="No"/>
    <s v="Yes"/>
    <s v="No"/>
    <s v="No"/>
    <s v="Month-to-month"/>
    <s v="No"/>
    <s v="Credit card (automatic)"/>
    <x v="828"/>
    <x v="1"/>
    <n v="49"/>
    <x v="0"/>
    <x v="0"/>
    <x v="0"/>
    <x v="33"/>
  </r>
  <r>
    <x v="4535"/>
    <s v="Female"/>
    <x v="0"/>
    <s v="Yes"/>
    <s v="Yes"/>
    <n v="30"/>
    <s v="Yes"/>
    <s v="Yes"/>
    <s v="Fiber optic"/>
    <s v="No"/>
    <s v="No"/>
    <s v="Yes"/>
    <s v="No"/>
    <s v="Yes"/>
    <s v="Yes"/>
    <s v="Month-to-month"/>
    <s v="Yes"/>
    <s v="Electronic check"/>
    <x v="412"/>
    <x v="2"/>
    <n v="3046.15"/>
    <x v="1"/>
    <x v="1"/>
    <x v="0"/>
    <x v="5"/>
  </r>
  <r>
    <x v="4536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263"/>
    <x v="2"/>
    <n v="69.349999999999994"/>
    <x v="1"/>
    <x v="1"/>
    <x v="0"/>
    <x v="29"/>
  </r>
  <r>
    <x v="4537"/>
    <s v="Male"/>
    <x v="0"/>
    <s v="Yes"/>
    <s v="No"/>
    <n v="17"/>
    <s v="No"/>
    <s v="No phone service"/>
    <s v="DSL"/>
    <s v="No"/>
    <s v="Yes"/>
    <s v="No"/>
    <s v="No"/>
    <s v="Yes"/>
    <s v="Yes"/>
    <s v="Month-to-month"/>
    <s v="Yes"/>
    <s v="Mailed check"/>
    <x v="734"/>
    <x v="1"/>
    <n v="836.35"/>
    <x v="0"/>
    <x v="0"/>
    <x v="0"/>
    <x v="9"/>
  </r>
  <r>
    <x v="4538"/>
    <s v="Female"/>
    <x v="0"/>
    <s v="No"/>
    <s v="No"/>
    <n v="3"/>
    <s v="Yes"/>
    <s v="No"/>
    <s v="Fiber optic"/>
    <s v="No"/>
    <s v="No"/>
    <s v="No"/>
    <s v="Yes"/>
    <s v="No"/>
    <s v="Yes"/>
    <s v="Month-to-month"/>
    <s v="No"/>
    <s v="Electronic check"/>
    <x v="811"/>
    <x v="2"/>
    <n v="272.2"/>
    <x v="1"/>
    <x v="1"/>
    <x v="0"/>
    <x v="61"/>
  </r>
  <r>
    <x v="4539"/>
    <s v="Male"/>
    <x v="0"/>
    <s v="Yes"/>
    <s v="Yes"/>
    <n v="67"/>
    <s v="Yes"/>
    <s v="Yes"/>
    <s v="DSL"/>
    <s v="Yes"/>
    <s v="No"/>
    <s v="Yes"/>
    <s v="No"/>
    <s v="Yes"/>
    <s v="Yes"/>
    <s v="Two year"/>
    <s v="Yes"/>
    <s v="Electronic check"/>
    <x v="628"/>
    <x v="2"/>
    <n v="5293.4"/>
    <x v="1"/>
    <x v="1"/>
    <x v="0"/>
    <x v="30"/>
  </r>
  <r>
    <x v="4540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774"/>
    <x v="3"/>
    <n v="20.95"/>
    <x v="0"/>
    <x v="0"/>
    <x v="0"/>
    <x v="14"/>
  </r>
  <r>
    <x v="4541"/>
    <s v="Female"/>
    <x v="1"/>
    <s v="No"/>
    <s v="No"/>
    <n v="1"/>
    <s v="Yes"/>
    <s v="Yes"/>
    <s v="DSL"/>
    <s v="No"/>
    <s v="No"/>
    <s v="No"/>
    <s v="No"/>
    <s v="No"/>
    <s v="No"/>
    <s v="Month-to-month"/>
    <s v="No"/>
    <s v="Mailed check"/>
    <x v="76"/>
    <x v="1"/>
    <n v="50.55"/>
    <x v="1"/>
    <x v="1"/>
    <x v="0"/>
    <x v="46"/>
  </r>
  <r>
    <x v="4542"/>
    <s v="Female"/>
    <x v="1"/>
    <s v="Yes"/>
    <s v="No"/>
    <n v="32"/>
    <s v="Yes"/>
    <s v="Yes"/>
    <s v="Fiber optic"/>
    <s v="No"/>
    <s v="No"/>
    <s v="Yes"/>
    <s v="No"/>
    <s v="No"/>
    <s v="No"/>
    <s v="Month-to-month"/>
    <s v="No"/>
    <s v="Mailed check"/>
    <x v="762"/>
    <x v="2"/>
    <n v="2570"/>
    <x v="0"/>
    <x v="0"/>
    <x v="0"/>
    <x v="41"/>
  </r>
  <r>
    <x v="4543"/>
    <s v="Male"/>
    <x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88"/>
    <x v="3"/>
    <n v="798.2"/>
    <x v="0"/>
    <x v="0"/>
    <x v="0"/>
    <x v="19"/>
  </r>
  <r>
    <x v="4544"/>
    <s v="Male"/>
    <x v="0"/>
    <s v="Yes"/>
    <s v="No"/>
    <n v="1"/>
    <s v="Yes"/>
    <s v="No"/>
    <s v="Fiber optic"/>
    <s v="No"/>
    <s v="No"/>
    <s v="No"/>
    <s v="No"/>
    <s v="Yes"/>
    <s v="No"/>
    <s v="Month-to-month"/>
    <s v="Yes"/>
    <s v="Electronic check"/>
    <x v="702"/>
    <x v="2"/>
    <n v="80.55"/>
    <x v="1"/>
    <x v="1"/>
    <x v="0"/>
    <x v="34"/>
  </r>
  <r>
    <x v="4545"/>
    <s v="Female"/>
    <x v="0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x v="1250"/>
    <x v="1"/>
    <n v="44.15"/>
    <x v="0"/>
    <x v="0"/>
    <x v="0"/>
    <x v="64"/>
  </r>
  <r>
    <x v="4546"/>
    <s v="Female"/>
    <x v="0"/>
    <s v="Yes"/>
    <s v="Yes"/>
    <n v="12"/>
    <s v="Yes"/>
    <s v="Yes"/>
    <s v="Fiber optic"/>
    <s v="No"/>
    <s v="Yes"/>
    <s v="Yes"/>
    <s v="No"/>
    <s v="No"/>
    <s v="No"/>
    <s v="Month-to-month"/>
    <s v="Yes"/>
    <s v="Electronic check"/>
    <x v="45"/>
    <x v="2"/>
    <n v="916.9"/>
    <x v="1"/>
    <x v="1"/>
    <x v="0"/>
    <x v="32"/>
  </r>
  <r>
    <x v="4547"/>
    <s v="Male"/>
    <x v="0"/>
    <s v="Yes"/>
    <s v="Yes"/>
    <n v="62"/>
    <s v="Yes"/>
    <s v="Yes"/>
    <s v="Fiber optic"/>
    <s v="Yes"/>
    <s v="Yes"/>
    <s v="No"/>
    <s v="No"/>
    <s v="Yes"/>
    <s v="Yes"/>
    <s v="Month-to-month"/>
    <s v="Yes"/>
    <s v="Electronic check"/>
    <x v="14"/>
    <x v="2"/>
    <n v="6487.2"/>
    <x v="0"/>
    <x v="0"/>
    <x v="0"/>
    <x v="12"/>
  </r>
  <r>
    <x v="4548"/>
    <s v="Female"/>
    <x v="0"/>
    <s v="No"/>
    <s v="No"/>
    <n v="22"/>
    <s v="Yes"/>
    <s v="No"/>
    <s v="Fiber optic"/>
    <s v="No"/>
    <s v="Yes"/>
    <s v="No"/>
    <s v="No"/>
    <s v="No"/>
    <s v="Yes"/>
    <s v="Month-to-month"/>
    <s v="Yes"/>
    <s v="Mailed check"/>
    <x v="132"/>
    <x v="2"/>
    <n v="1855.65"/>
    <x v="1"/>
    <x v="1"/>
    <x v="0"/>
    <x v="50"/>
  </r>
  <r>
    <x v="4549"/>
    <s v="Female"/>
    <x v="0"/>
    <s v="No"/>
    <s v="Yes"/>
    <n v="17"/>
    <s v="Yes"/>
    <s v="Yes"/>
    <s v="Fiber optic"/>
    <s v="No"/>
    <s v="Yes"/>
    <s v="Yes"/>
    <s v="Yes"/>
    <s v="No"/>
    <s v="No"/>
    <s v="Month-to-month"/>
    <s v="Yes"/>
    <s v="Credit card (automatic)"/>
    <x v="1384"/>
    <x v="2"/>
    <n v="1556.85"/>
    <x v="0"/>
    <x v="0"/>
    <x v="0"/>
    <x v="77"/>
  </r>
  <r>
    <x v="4550"/>
    <s v="Fe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523"/>
    <x v="3"/>
    <n v="1988.05"/>
    <x v="0"/>
    <x v="0"/>
    <x v="0"/>
    <x v="45"/>
  </r>
  <r>
    <x v="4551"/>
    <s v="Male"/>
    <x v="0"/>
    <s v="Yes"/>
    <s v="Yes"/>
    <n v="56"/>
    <s v="Yes"/>
    <s v="Yes"/>
    <s v="Fiber optic"/>
    <s v="No"/>
    <s v="Yes"/>
    <s v="No"/>
    <s v="Yes"/>
    <s v="Yes"/>
    <s v="No"/>
    <s v="Month-to-month"/>
    <s v="Yes"/>
    <s v="Credit card (automatic)"/>
    <x v="1385"/>
    <x v="2"/>
    <n v="5432.2"/>
    <x v="0"/>
    <x v="0"/>
    <x v="0"/>
    <x v="54"/>
  </r>
  <r>
    <x v="4552"/>
    <s v="Fe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507"/>
    <x v="3"/>
    <n v="147.55000000000001"/>
    <x v="0"/>
    <x v="0"/>
    <x v="0"/>
    <x v="19"/>
  </r>
  <r>
    <x v="4553"/>
    <s v="Male"/>
    <x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x v="591"/>
    <x v="2"/>
    <n v="8424.9"/>
    <x v="0"/>
    <x v="0"/>
    <x v="0"/>
    <x v="83"/>
  </r>
  <r>
    <x v="4554"/>
    <s v="Male"/>
    <x v="0"/>
    <s v="No"/>
    <s v="No"/>
    <n v="20"/>
    <s v="Yes"/>
    <s v="No"/>
    <s v="Fiber optic"/>
    <s v="Yes"/>
    <s v="Yes"/>
    <s v="Yes"/>
    <s v="Yes"/>
    <s v="Yes"/>
    <s v="Yes"/>
    <s v="Month-to-month"/>
    <s v="Yes"/>
    <s v="Bank transfer (automatic)"/>
    <x v="1360"/>
    <x v="2"/>
    <n v="2203.6999999999998"/>
    <x v="0"/>
    <x v="0"/>
    <x v="0"/>
    <x v="37"/>
  </r>
  <r>
    <x v="4555"/>
    <s v="Male"/>
    <x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3"/>
    <x v="3"/>
    <n v="387.4"/>
    <x v="0"/>
    <x v="0"/>
    <x v="0"/>
    <x v="19"/>
  </r>
  <r>
    <x v="4556"/>
    <s v="Male"/>
    <x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x v="1386"/>
    <x v="1"/>
    <n v="116.65"/>
    <x v="1"/>
    <x v="1"/>
    <x v="0"/>
    <x v="86"/>
  </r>
  <r>
    <x v="4557"/>
    <s v="Male"/>
    <x v="0"/>
    <s v="No"/>
    <s v="No"/>
    <n v="53"/>
    <s v="No"/>
    <s v="No phone service"/>
    <s v="DSL"/>
    <s v="No"/>
    <s v="No"/>
    <s v="Yes"/>
    <s v="Yes"/>
    <s v="Yes"/>
    <s v="Yes"/>
    <s v="One year"/>
    <s v="No"/>
    <s v="Credit card (automatic)"/>
    <x v="933"/>
    <x v="1"/>
    <n v="3045.75"/>
    <x v="0"/>
    <x v="0"/>
    <x v="0"/>
    <x v="16"/>
  </r>
  <r>
    <x v="4558"/>
    <s v="Female"/>
    <x v="1"/>
    <s v="No"/>
    <s v="No"/>
    <n v="27"/>
    <s v="Yes"/>
    <s v="Yes"/>
    <s v="Fiber optic"/>
    <s v="No"/>
    <s v="No"/>
    <s v="No"/>
    <s v="No"/>
    <s v="No"/>
    <s v="Yes"/>
    <s v="Month-to-month"/>
    <s v="Yes"/>
    <s v="Electronic check"/>
    <x v="480"/>
    <x v="2"/>
    <n v="2287.25"/>
    <x v="1"/>
    <x v="1"/>
    <x v="0"/>
    <x v="32"/>
  </r>
  <r>
    <x v="4559"/>
    <s v="Male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2"/>
    <x v="3"/>
    <n v="130.5"/>
    <x v="0"/>
    <x v="0"/>
    <x v="0"/>
    <x v="19"/>
  </r>
  <r>
    <x v="4560"/>
    <s v="Male"/>
    <x v="0"/>
    <s v="Yes"/>
    <s v="Yes"/>
    <n v="9"/>
    <s v="Yes"/>
    <s v="Yes"/>
    <s v="Fiber optic"/>
    <s v="No"/>
    <s v="No"/>
    <s v="Yes"/>
    <s v="No"/>
    <s v="Yes"/>
    <s v="No"/>
    <s v="One year"/>
    <s v="Yes"/>
    <s v="Electronic check"/>
    <x v="459"/>
    <x v="2"/>
    <n v="767.9"/>
    <x v="0"/>
    <x v="0"/>
    <x v="0"/>
    <x v="17"/>
  </r>
  <r>
    <x v="4561"/>
    <s v="Female"/>
    <x v="0"/>
    <s v="Yes"/>
    <s v="Yes"/>
    <n v="8"/>
    <s v="Yes"/>
    <s v="Yes"/>
    <s v="DSL"/>
    <s v="No"/>
    <s v="Yes"/>
    <s v="No"/>
    <s v="No"/>
    <s v="No"/>
    <s v="No"/>
    <s v="Month-to-month"/>
    <s v="No"/>
    <s v="Electronic check"/>
    <x v="1387"/>
    <x v="1"/>
    <n v="446.8"/>
    <x v="0"/>
    <x v="0"/>
    <x v="0"/>
    <x v="8"/>
  </r>
  <r>
    <x v="4562"/>
    <s v="Female"/>
    <x v="0"/>
    <s v="Yes"/>
    <s v="Yes"/>
    <n v="71"/>
    <s v="Yes"/>
    <s v="Yes"/>
    <s v="Fiber optic"/>
    <s v="Yes"/>
    <s v="Yes"/>
    <s v="Yes"/>
    <s v="Yes"/>
    <s v="Yes"/>
    <s v="Yes"/>
    <s v="Two year"/>
    <s v="No"/>
    <s v="Bank transfer (automatic)"/>
    <x v="1388"/>
    <x v="2"/>
    <n v="8100.25"/>
    <x v="0"/>
    <x v="0"/>
    <x v="0"/>
    <x v="73"/>
  </r>
  <r>
    <x v="4563"/>
    <s v="Female"/>
    <x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x v="176"/>
    <x v="2"/>
    <n v="830.7"/>
    <x v="1"/>
    <x v="1"/>
    <x v="0"/>
    <x v="30"/>
  </r>
  <r>
    <x v="4564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7"/>
    <x v="3"/>
    <n v="20"/>
    <x v="1"/>
    <x v="1"/>
    <x v="0"/>
    <x v="19"/>
  </r>
  <r>
    <x v="4565"/>
    <s v="Female"/>
    <x v="0"/>
    <s v="Yes"/>
    <s v="No"/>
    <n v="71"/>
    <s v="No"/>
    <s v="No phone service"/>
    <s v="DSL"/>
    <s v="Yes"/>
    <s v="Yes"/>
    <s v="Yes"/>
    <s v="Yes"/>
    <s v="Yes"/>
    <s v="Yes"/>
    <s v="One year"/>
    <s v="No"/>
    <s v="Bank transfer (automatic)"/>
    <x v="806"/>
    <x v="1"/>
    <n v="4689.1499999999996"/>
    <x v="0"/>
    <x v="0"/>
    <x v="0"/>
    <x v="51"/>
  </r>
  <r>
    <x v="4566"/>
    <s v="Male"/>
    <x v="0"/>
    <s v="Yes"/>
    <s v="No"/>
    <n v="68"/>
    <s v="Yes"/>
    <s v="No"/>
    <s v="Fiber optic"/>
    <s v="No"/>
    <s v="Yes"/>
    <s v="No"/>
    <s v="Yes"/>
    <s v="Yes"/>
    <s v="Yes"/>
    <s v="One year"/>
    <s v="Yes"/>
    <s v="Electronic check"/>
    <x v="442"/>
    <x v="2"/>
    <n v="6754.35"/>
    <x v="0"/>
    <x v="0"/>
    <x v="0"/>
    <x v="5"/>
  </r>
  <r>
    <x v="4567"/>
    <s v="Male"/>
    <x v="0"/>
    <s v="No"/>
    <s v="No"/>
    <n v="34"/>
    <s v="Yes"/>
    <s v="Yes"/>
    <s v="Fiber optic"/>
    <s v="No"/>
    <s v="Yes"/>
    <s v="No"/>
    <s v="Yes"/>
    <s v="Yes"/>
    <s v="Yes"/>
    <s v="Month-to-month"/>
    <s v="Yes"/>
    <s v="Electronic check"/>
    <x v="159"/>
    <x v="2"/>
    <n v="3540.65"/>
    <x v="0"/>
    <x v="0"/>
    <x v="0"/>
    <x v="7"/>
  </r>
  <r>
    <x v="4568"/>
    <s v="Male"/>
    <x v="0"/>
    <s v="No"/>
    <s v="No"/>
    <n v="26"/>
    <s v="Yes"/>
    <s v="No"/>
    <s v="Fiber optic"/>
    <s v="No"/>
    <s v="Yes"/>
    <s v="Yes"/>
    <s v="Yes"/>
    <s v="No"/>
    <s v="No"/>
    <s v="One year"/>
    <s v="Yes"/>
    <s v="Electronic check"/>
    <x v="110"/>
    <x v="2"/>
    <n v="2184.6"/>
    <x v="0"/>
    <x v="0"/>
    <x v="0"/>
    <x v="32"/>
  </r>
  <r>
    <x v="4569"/>
    <s v="Female"/>
    <x v="0"/>
    <s v="No"/>
    <s v="No"/>
    <n v="22"/>
    <s v="Yes"/>
    <s v="No"/>
    <s v="DSL"/>
    <s v="Yes"/>
    <s v="No"/>
    <s v="No"/>
    <s v="No"/>
    <s v="No"/>
    <s v="No"/>
    <s v="Month-to-month"/>
    <s v="Yes"/>
    <s v="Credit card (automatic)"/>
    <x v="832"/>
    <x v="1"/>
    <n v="1054.5999999999999"/>
    <x v="1"/>
    <x v="1"/>
    <x v="0"/>
    <x v="33"/>
  </r>
  <r>
    <x v="4570"/>
    <s v="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1"/>
    <x v="3"/>
    <n v="130.55000000000001"/>
    <x v="0"/>
    <x v="0"/>
    <x v="0"/>
    <x v="10"/>
  </r>
  <r>
    <x v="4571"/>
    <s v="Female"/>
    <x v="0"/>
    <s v="Yes"/>
    <s v="No"/>
    <n v="20"/>
    <s v="Yes"/>
    <s v="No"/>
    <s v="Fiber optic"/>
    <s v="No"/>
    <s v="No"/>
    <s v="No"/>
    <s v="No"/>
    <s v="No"/>
    <s v="No"/>
    <s v="Month-to-month"/>
    <s v="Yes"/>
    <s v="Bank transfer (automatic)"/>
    <x v="1266"/>
    <x v="2"/>
    <n v="1540.35"/>
    <x v="0"/>
    <x v="0"/>
    <x v="0"/>
    <x v="26"/>
  </r>
  <r>
    <x v="4572"/>
    <s v="Female"/>
    <x v="0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x v="1275"/>
    <x v="2"/>
    <n v="6411.25"/>
    <x v="0"/>
    <x v="0"/>
    <x v="0"/>
    <x v="12"/>
  </r>
  <r>
    <x v="4573"/>
    <s v="Male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155"/>
    <x v="3"/>
    <n v="1432.55"/>
    <x v="0"/>
    <x v="0"/>
    <x v="0"/>
    <x v="14"/>
  </r>
  <r>
    <x v="4574"/>
    <s v="Female"/>
    <x v="1"/>
    <s v="Yes"/>
    <s v="No"/>
    <n v="72"/>
    <s v="Yes"/>
    <s v="Yes"/>
    <s v="Fiber optic"/>
    <s v="No"/>
    <s v="Yes"/>
    <s v="Yes"/>
    <s v="No"/>
    <s v="Yes"/>
    <s v="Yes"/>
    <s v="One year"/>
    <s v="Yes"/>
    <s v="Credit card (automatic)"/>
    <x v="1010"/>
    <x v="2"/>
    <n v="7629.85"/>
    <x v="0"/>
    <x v="0"/>
    <x v="0"/>
    <x v="12"/>
  </r>
  <r>
    <x v="4575"/>
    <s v="Male"/>
    <x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6"/>
    <x v="3"/>
    <n v="101.9"/>
    <x v="0"/>
    <x v="0"/>
    <x v="0"/>
    <x v="38"/>
  </r>
  <r>
    <x v="4576"/>
    <s v="Male"/>
    <x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19"/>
    <x v="3"/>
    <n v="313.39999999999998"/>
    <x v="0"/>
    <x v="0"/>
    <x v="0"/>
    <x v="19"/>
  </r>
  <r>
    <x v="4577"/>
    <s v="Female"/>
    <x v="1"/>
    <s v="Yes"/>
    <s v="No"/>
    <n v="62"/>
    <s v="Yes"/>
    <s v="Yes"/>
    <s v="Fiber optic"/>
    <s v="Yes"/>
    <s v="No"/>
    <s v="Yes"/>
    <s v="No"/>
    <s v="Yes"/>
    <s v="Yes"/>
    <s v="One year"/>
    <s v="Yes"/>
    <s v="Electronic check"/>
    <x v="740"/>
    <x v="2"/>
    <n v="6312.9"/>
    <x v="0"/>
    <x v="0"/>
    <x v="0"/>
    <x v="7"/>
  </r>
  <r>
    <x v="4578"/>
    <s v="Female"/>
    <x v="0"/>
    <s v="No"/>
    <s v="No"/>
    <n v="10"/>
    <s v="Yes"/>
    <s v="No"/>
    <s v="DSL"/>
    <s v="No"/>
    <s v="No"/>
    <s v="No"/>
    <s v="Yes"/>
    <s v="No"/>
    <s v="Yes"/>
    <s v="Month-to-month"/>
    <s v="Yes"/>
    <s v="Mailed check"/>
    <x v="797"/>
    <x v="1"/>
    <n v="629.54999999999995"/>
    <x v="0"/>
    <x v="0"/>
    <x v="0"/>
    <x v="76"/>
  </r>
  <r>
    <x v="4579"/>
    <s v="Male"/>
    <x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x v="197"/>
    <x v="2"/>
    <n v="2640.55"/>
    <x v="0"/>
    <x v="0"/>
    <x v="0"/>
    <x v="34"/>
  </r>
  <r>
    <x v="4580"/>
    <s v="Female"/>
    <x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142"/>
    <x v="3"/>
    <n v="1372.45"/>
    <x v="0"/>
    <x v="0"/>
    <x v="0"/>
    <x v="10"/>
  </r>
  <r>
    <x v="4581"/>
    <s v="Male"/>
    <x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42"/>
    <x v="3"/>
    <n v="1212.25"/>
    <x v="0"/>
    <x v="0"/>
    <x v="0"/>
    <x v="14"/>
  </r>
  <r>
    <x v="4582"/>
    <s v="Male"/>
    <x v="0"/>
    <s v="Yes"/>
    <s v="Yes"/>
    <n v="70"/>
    <s v="Yes"/>
    <s v="Yes"/>
    <s v="DSL"/>
    <s v="Yes"/>
    <s v="Yes"/>
    <s v="Yes"/>
    <s v="Yes"/>
    <s v="Yes"/>
    <s v="Yes"/>
    <s v="Two year"/>
    <s v="Yes"/>
    <s v="Credit card (automatic)"/>
    <x v="530"/>
    <x v="2"/>
    <n v="6237.05"/>
    <x v="0"/>
    <x v="0"/>
    <x v="0"/>
    <x v="17"/>
  </r>
  <r>
    <x v="4583"/>
    <s v="Female"/>
    <x v="0"/>
    <s v="Yes"/>
    <s v="No"/>
    <n v="71"/>
    <s v="Yes"/>
    <s v="Yes"/>
    <s v="DSL"/>
    <s v="Yes"/>
    <s v="Yes"/>
    <s v="Yes"/>
    <s v="Yes"/>
    <s v="Yes"/>
    <s v="Yes"/>
    <s v="Two year"/>
    <s v="No"/>
    <s v="Electronic check"/>
    <x v="658"/>
    <x v="2"/>
    <n v="6310.9"/>
    <x v="0"/>
    <x v="0"/>
    <x v="0"/>
    <x v="17"/>
  </r>
  <r>
    <x v="4584"/>
    <s v="Male"/>
    <x v="1"/>
    <s v="No"/>
    <s v="No"/>
    <n v="69"/>
    <s v="Yes"/>
    <s v="Yes"/>
    <s v="DSL"/>
    <s v="Yes"/>
    <s v="No"/>
    <s v="Yes"/>
    <s v="Yes"/>
    <s v="No"/>
    <s v="Yes"/>
    <s v="Two year"/>
    <s v="No"/>
    <s v="Credit card (automatic)"/>
    <x v="580"/>
    <x v="2"/>
    <n v="5031"/>
    <x v="0"/>
    <x v="0"/>
    <x v="0"/>
    <x v="59"/>
  </r>
  <r>
    <x v="4585"/>
    <s v="Female"/>
    <x v="1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x v="474"/>
    <x v="2"/>
    <n v="85.05"/>
    <x v="1"/>
    <x v="1"/>
    <x v="0"/>
    <x v="32"/>
  </r>
  <r>
    <x v="4586"/>
    <s v="Female"/>
    <x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x v="1389"/>
    <x v="2"/>
    <n v="8672.4500000000007"/>
    <x v="0"/>
    <x v="0"/>
    <x v="0"/>
    <x v="95"/>
  </r>
  <r>
    <x v="4587"/>
    <s v="Female"/>
    <x v="0"/>
    <s v="Yes"/>
    <s v="No"/>
    <n v="26"/>
    <s v="Yes"/>
    <s v="No"/>
    <s v="Fiber optic"/>
    <s v="No"/>
    <s v="No"/>
    <s v="No"/>
    <s v="Yes"/>
    <s v="No"/>
    <s v="Yes"/>
    <s v="Month-to-month"/>
    <s v="No"/>
    <s v="Credit card (automatic)"/>
    <x v="541"/>
    <x v="2"/>
    <n v="2196.4499999999998"/>
    <x v="0"/>
    <x v="0"/>
    <x v="0"/>
    <x v="61"/>
  </r>
  <r>
    <x v="4588"/>
    <s v="Female"/>
    <x v="0"/>
    <s v="Yes"/>
    <s v="No"/>
    <n v="33"/>
    <s v="Yes"/>
    <s v="Yes"/>
    <s v="Fiber optic"/>
    <s v="No"/>
    <s v="No"/>
    <s v="Yes"/>
    <s v="Yes"/>
    <s v="No"/>
    <s v="Yes"/>
    <s v="Month-to-month"/>
    <s v="Yes"/>
    <s v="Credit card (automatic)"/>
    <x v="94"/>
    <x v="2"/>
    <n v="3008.15"/>
    <x v="0"/>
    <x v="0"/>
    <x v="0"/>
    <x v="36"/>
  </r>
  <r>
    <x v="4589"/>
    <s v="Female"/>
    <x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2"/>
    <x v="3"/>
    <n v="220.8"/>
    <x v="0"/>
    <x v="0"/>
    <x v="0"/>
    <x v="19"/>
  </r>
  <r>
    <x v="4590"/>
    <s v="Female"/>
    <x v="1"/>
    <s v="No"/>
    <s v="No"/>
    <n v="57"/>
    <s v="Yes"/>
    <s v="Yes"/>
    <s v="Fiber optic"/>
    <s v="Yes"/>
    <s v="No"/>
    <s v="Yes"/>
    <s v="Yes"/>
    <s v="No"/>
    <s v="Yes"/>
    <s v="Two year"/>
    <s v="No"/>
    <s v="Credit card (automatic)"/>
    <x v="569"/>
    <x v="2"/>
    <n v="5779.6"/>
    <x v="0"/>
    <x v="0"/>
    <x v="0"/>
    <x v="39"/>
  </r>
  <r>
    <x v="4591"/>
    <s v="Fe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039"/>
    <x v="3"/>
    <n v="222.65"/>
    <x v="0"/>
    <x v="0"/>
    <x v="0"/>
    <x v="14"/>
  </r>
  <r>
    <x v="4592"/>
    <s v="Female"/>
    <x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390"/>
    <x v="3"/>
    <n v="914.6"/>
    <x v="0"/>
    <x v="0"/>
    <x v="0"/>
    <x v="43"/>
  </r>
  <r>
    <x v="4593"/>
    <s v="Female"/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956"/>
    <x v="3"/>
    <n v="246.3"/>
    <x v="0"/>
    <x v="0"/>
    <x v="0"/>
    <x v="19"/>
  </r>
  <r>
    <x v="4594"/>
    <s v="Female"/>
    <x v="0"/>
    <s v="Yes"/>
    <s v="Yes"/>
    <n v="21"/>
    <s v="Yes"/>
    <s v="No"/>
    <s v="Fiber optic"/>
    <s v="No"/>
    <s v="Yes"/>
    <s v="Yes"/>
    <s v="Yes"/>
    <s v="Yes"/>
    <s v="Yes"/>
    <s v="Month-to-month"/>
    <s v="Yes"/>
    <s v="Electronic check"/>
    <x v="1391"/>
    <x v="2"/>
    <n v="2110.15"/>
    <x v="1"/>
    <x v="1"/>
    <x v="0"/>
    <x v="78"/>
  </r>
  <r>
    <x v="4595"/>
    <s v="Female"/>
    <x v="0"/>
    <s v="Yes"/>
    <s v="Yes"/>
    <n v="68"/>
    <s v="Yes"/>
    <s v="Yes"/>
    <s v="DSL"/>
    <s v="No"/>
    <s v="Yes"/>
    <s v="Yes"/>
    <s v="Yes"/>
    <s v="Yes"/>
    <s v="Yes"/>
    <s v="Two year"/>
    <s v="No"/>
    <s v="Bank transfer (automatic)"/>
    <x v="198"/>
    <x v="2"/>
    <n v="5560"/>
    <x v="0"/>
    <x v="0"/>
    <x v="0"/>
    <x v="32"/>
  </r>
  <r>
    <x v="4596"/>
    <s v="Male"/>
    <x v="0"/>
    <s v="No"/>
    <s v="No"/>
    <n v="18"/>
    <s v="Yes"/>
    <s v="Yes"/>
    <s v="Fiber optic"/>
    <s v="No"/>
    <s v="No"/>
    <s v="Yes"/>
    <s v="No"/>
    <s v="Yes"/>
    <s v="No"/>
    <s v="One year"/>
    <s v="Yes"/>
    <s v="Credit card (automatic)"/>
    <x v="767"/>
    <x v="2"/>
    <n v="1633"/>
    <x v="0"/>
    <x v="0"/>
    <x v="0"/>
    <x v="17"/>
  </r>
  <r>
    <x v="4597"/>
    <s v="Female"/>
    <x v="0"/>
    <s v="No"/>
    <s v="No"/>
    <n v="6"/>
    <s v="Yes"/>
    <s v="No"/>
    <s v="Fiber optic"/>
    <s v="No"/>
    <s v="No"/>
    <s v="Yes"/>
    <s v="Yes"/>
    <s v="Yes"/>
    <s v="Yes"/>
    <s v="Month-to-month"/>
    <s v="Yes"/>
    <s v="Mailed check"/>
    <x v="825"/>
    <x v="2"/>
    <n v="547.65"/>
    <x v="1"/>
    <x v="1"/>
    <x v="0"/>
    <x v="5"/>
  </r>
  <r>
    <x v="4598"/>
    <s v="Male"/>
    <x v="0"/>
    <s v="No"/>
    <s v="No"/>
    <n v="18"/>
    <s v="Yes"/>
    <s v="Yes"/>
    <s v="DSL"/>
    <s v="Yes"/>
    <s v="No"/>
    <s v="No"/>
    <s v="No"/>
    <s v="No"/>
    <s v="No"/>
    <s v="Month-to-month"/>
    <s v="No"/>
    <s v="Mailed check"/>
    <x v="789"/>
    <x v="1"/>
    <n v="969.85"/>
    <x v="0"/>
    <x v="0"/>
    <x v="0"/>
    <x v="8"/>
  </r>
  <r>
    <x v="4599"/>
    <s v="Female"/>
    <x v="0"/>
    <s v="Yes"/>
    <s v="Yes"/>
    <n v="52"/>
    <s v="Yes"/>
    <s v="No"/>
    <s v="DSL"/>
    <s v="No"/>
    <s v="No"/>
    <s v="Yes"/>
    <s v="No"/>
    <s v="No"/>
    <s v="No"/>
    <s v="One year"/>
    <s v="Yes"/>
    <s v="Bank transfer (automatic)"/>
    <x v="889"/>
    <x v="1"/>
    <n v="2610.65"/>
    <x v="0"/>
    <x v="0"/>
    <x v="0"/>
    <x v="46"/>
  </r>
  <r>
    <x v="4600"/>
    <s v="Male"/>
    <x v="0"/>
    <s v="Yes"/>
    <s v="Yes"/>
    <n v="56"/>
    <s v="Yes"/>
    <s v="Yes"/>
    <s v="Fiber optic"/>
    <s v="Yes"/>
    <s v="Yes"/>
    <s v="Yes"/>
    <s v="Yes"/>
    <s v="Yes"/>
    <s v="Yes"/>
    <s v="Two year"/>
    <s v="No"/>
    <s v="Mailed check"/>
    <x v="1392"/>
    <x v="2"/>
    <n v="6567.9"/>
    <x v="0"/>
    <x v="0"/>
    <x v="0"/>
    <x v="83"/>
  </r>
  <r>
    <x v="4601"/>
    <s v="Male"/>
    <x v="0"/>
    <s v="No"/>
    <s v="No"/>
    <n v="45"/>
    <s v="Yes"/>
    <s v="Yes"/>
    <s v="Fiber optic"/>
    <s v="No"/>
    <s v="No"/>
    <s v="Yes"/>
    <s v="Yes"/>
    <s v="Yes"/>
    <s v="Yes"/>
    <s v="Month-to-month"/>
    <s v="Yes"/>
    <s v="Bank transfer (automatic)"/>
    <x v="1351"/>
    <x v="2"/>
    <n v="4747.8500000000004"/>
    <x v="0"/>
    <x v="0"/>
    <x v="0"/>
    <x v="11"/>
  </r>
  <r>
    <x v="4602"/>
    <s v="Female"/>
    <x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655"/>
    <x v="3"/>
    <n v="1759.55"/>
    <x v="0"/>
    <x v="0"/>
    <x v="0"/>
    <x v="45"/>
  </r>
  <r>
    <x v="4603"/>
    <s v="Male"/>
    <x v="0"/>
    <s v="Yes"/>
    <s v="No"/>
    <n v="3"/>
    <s v="No"/>
    <s v="No phone service"/>
    <s v="DSL"/>
    <s v="Yes"/>
    <s v="No"/>
    <s v="No"/>
    <s v="Yes"/>
    <s v="No"/>
    <s v="No"/>
    <s v="Month-to-month"/>
    <s v="No"/>
    <s v="Mailed check"/>
    <x v="963"/>
    <x v="0"/>
    <n v="101.1"/>
    <x v="0"/>
    <x v="0"/>
    <x v="0"/>
    <x v="63"/>
  </r>
  <r>
    <x v="4604"/>
    <s v="Male"/>
    <x v="1"/>
    <s v="No"/>
    <s v="No"/>
    <n v="65"/>
    <s v="Yes"/>
    <s v="No"/>
    <s v="Fiber optic"/>
    <s v="No"/>
    <s v="Yes"/>
    <s v="Yes"/>
    <s v="No"/>
    <s v="Yes"/>
    <s v="Yes"/>
    <s v="Month-to-month"/>
    <s v="Yes"/>
    <s v="Bank transfer (automatic)"/>
    <x v="50"/>
    <x v="2"/>
    <n v="6496.15"/>
    <x v="0"/>
    <x v="0"/>
    <x v="0"/>
    <x v="21"/>
  </r>
  <r>
    <x v="4605"/>
    <s v="Male"/>
    <x v="0"/>
    <s v="Yes"/>
    <s v="No"/>
    <n v="63"/>
    <s v="Yes"/>
    <s v="Yes"/>
    <s v="DSL"/>
    <s v="No"/>
    <s v="Yes"/>
    <s v="No"/>
    <s v="Yes"/>
    <s v="No"/>
    <s v="Yes"/>
    <s v="Two year"/>
    <s v="No"/>
    <s v="Mailed check"/>
    <x v="868"/>
    <x v="1"/>
    <n v="4234.1499999999996"/>
    <x v="0"/>
    <x v="0"/>
    <x v="0"/>
    <x v="51"/>
  </r>
  <r>
    <x v="4606"/>
    <s v="Female"/>
    <x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46"/>
    <x v="3"/>
    <n v="300.7"/>
    <x v="0"/>
    <x v="0"/>
    <x v="0"/>
    <x v="38"/>
  </r>
  <r>
    <x v="4607"/>
    <s v="Male"/>
    <x v="0"/>
    <s v="No"/>
    <s v="Yes"/>
    <n v="1"/>
    <s v="Yes"/>
    <s v="No"/>
    <s v="DSL"/>
    <s v="No"/>
    <s v="No"/>
    <s v="No"/>
    <s v="Yes"/>
    <s v="No"/>
    <s v="Yes"/>
    <s v="Month-to-month"/>
    <s v="Yes"/>
    <s v="Mailed check"/>
    <x v="217"/>
    <x v="1"/>
    <n v="59.55"/>
    <x v="0"/>
    <x v="0"/>
    <x v="0"/>
    <x v="20"/>
  </r>
  <r>
    <x v="4608"/>
    <s v="Male"/>
    <x v="0"/>
    <s v="No"/>
    <s v="No"/>
    <n v="55"/>
    <s v="Yes"/>
    <s v="Yes"/>
    <s v="DSL"/>
    <s v="No"/>
    <s v="No"/>
    <s v="Yes"/>
    <s v="No"/>
    <s v="Yes"/>
    <s v="Yes"/>
    <s v="Two year"/>
    <s v="Yes"/>
    <s v="Bank transfer (automatic)"/>
    <x v="1276"/>
    <x v="2"/>
    <n v="4323.3500000000004"/>
    <x v="0"/>
    <x v="0"/>
    <x v="0"/>
    <x v="60"/>
  </r>
  <r>
    <x v="4609"/>
    <s v="Male"/>
    <x v="0"/>
    <s v="Yes"/>
    <s v="Yes"/>
    <n v="25"/>
    <s v="Yes"/>
    <s v="Yes"/>
    <s v="DSL"/>
    <s v="No"/>
    <s v="No"/>
    <s v="No"/>
    <s v="Yes"/>
    <s v="No"/>
    <s v="No"/>
    <s v="One year"/>
    <s v="Yes"/>
    <s v="Mailed check"/>
    <x v="638"/>
    <x v="1"/>
    <n v="1466.1"/>
    <x v="0"/>
    <x v="0"/>
    <x v="0"/>
    <x v="16"/>
  </r>
  <r>
    <x v="4610"/>
    <s v="Male"/>
    <x v="0"/>
    <s v="Yes"/>
    <s v="No"/>
    <n v="72"/>
    <s v="Yes"/>
    <s v="Yes"/>
    <s v="Fiber optic"/>
    <s v="Yes"/>
    <s v="Yes"/>
    <s v="Yes"/>
    <s v="Yes"/>
    <s v="Yes"/>
    <s v="Yes"/>
    <s v="One year"/>
    <s v="Yes"/>
    <s v="Bank transfer (automatic)"/>
    <x v="1393"/>
    <x v="2"/>
    <n v="8684.7999999999993"/>
    <x v="1"/>
    <x v="1"/>
    <x v="0"/>
    <x v="99"/>
  </r>
  <r>
    <x v="4611"/>
    <s v="Fe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627"/>
    <x v="3"/>
    <n v="1776.45"/>
    <x v="0"/>
    <x v="0"/>
    <x v="0"/>
    <x v="43"/>
  </r>
  <r>
    <x v="4612"/>
    <s v="Female"/>
    <x v="0"/>
    <s v="No"/>
    <s v="Yes"/>
    <n v="65"/>
    <s v="No"/>
    <s v="No phone service"/>
    <s v="DSL"/>
    <s v="No"/>
    <s v="Yes"/>
    <s v="No"/>
    <s v="Yes"/>
    <s v="Yes"/>
    <s v="No"/>
    <s v="Two year"/>
    <s v="No"/>
    <s v="Mailed check"/>
    <x v="34"/>
    <x v="1"/>
    <n v="2933.95"/>
    <x v="0"/>
    <x v="0"/>
    <x v="0"/>
    <x v="25"/>
  </r>
  <r>
    <x v="4613"/>
    <s v="Female"/>
    <x v="1"/>
    <s v="No"/>
    <s v="No"/>
    <n v="54"/>
    <s v="Yes"/>
    <s v="Yes"/>
    <s v="Fiber optic"/>
    <s v="No"/>
    <s v="Yes"/>
    <s v="No"/>
    <s v="No"/>
    <s v="No"/>
    <s v="No"/>
    <s v="Month-to-month"/>
    <s v="Yes"/>
    <s v="Electronic check"/>
    <x v="849"/>
    <x v="2"/>
    <n v="4370.25"/>
    <x v="1"/>
    <x v="1"/>
    <x v="0"/>
    <x v="30"/>
  </r>
  <r>
    <x v="4614"/>
    <s v="Male"/>
    <x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2"/>
    <x v="3"/>
    <n v="144.35"/>
    <x v="0"/>
    <x v="0"/>
    <x v="0"/>
    <x v="19"/>
  </r>
  <r>
    <x v="4615"/>
    <s v="Female"/>
    <x v="0"/>
    <s v="Yes"/>
    <s v="No"/>
    <n v="72"/>
    <s v="Yes"/>
    <s v="Yes"/>
    <s v="DSL"/>
    <s v="Yes"/>
    <s v="Yes"/>
    <s v="No"/>
    <s v="Yes"/>
    <s v="No"/>
    <s v="No"/>
    <s v="Two year"/>
    <s v="No"/>
    <s v="Bank transfer (automatic)"/>
    <x v="605"/>
    <x v="1"/>
    <n v="4804.75"/>
    <x v="0"/>
    <x v="0"/>
    <x v="0"/>
    <x v="22"/>
  </r>
  <r>
    <x v="4616"/>
    <s v="Male"/>
    <x v="0"/>
    <s v="Yes"/>
    <s v="No"/>
    <n v="21"/>
    <s v="Yes"/>
    <s v="No"/>
    <s v="DSL"/>
    <s v="No"/>
    <s v="No"/>
    <s v="No"/>
    <s v="No"/>
    <s v="Yes"/>
    <s v="No"/>
    <s v="Month-to-month"/>
    <s v="No"/>
    <s v="Bank transfer (automatic)"/>
    <x v="106"/>
    <x v="1"/>
    <n v="1125.2"/>
    <x v="0"/>
    <x v="0"/>
    <x v="0"/>
    <x v="16"/>
  </r>
  <r>
    <x v="4617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112"/>
    <x v="3"/>
    <n v="39.85"/>
    <x v="0"/>
    <x v="0"/>
    <x v="0"/>
    <x v="14"/>
  </r>
  <r>
    <x v="4618"/>
    <s v="Male"/>
    <x v="1"/>
    <s v="No"/>
    <s v="No"/>
    <n v="4"/>
    <s v="Yes"/>
    <s v="No"/>
    <s v="Fiber optic"/>
    <s v="No"/>
    <s v="No"/>
    <s v="Yes"/>
    <s v="No"/>
    <s v="Yes"/>
    <s v="Yes"/>
    <s v="Month-to-month"/>
    <s v="Yes"/>
    <s v="Electronic check"/>
    <x v="365"/>
    <x v="2"/>
    <n v="422.4"/>
    <x v="0"/>
    <x v="0"/>
    <x v="0"/>
    <x v="36"/>
  </r>
  <r>
    <x v="4619"/>
    <s v="Male"/>
    <x v="0"/>
    <s v="Yes"/>
    <s v="No"/>
    <n v="3"/>
    <s v="Yes"/>
    <s v="Yes"/>
    <s v="Fiber optic"/>
    <s v="No"/>
    <s v="No"/>
    <s v="No"/>
    <s v="Yes"/>
    <s v="No"/>
    <s v="No"/>
    <s v="Month-to-month"/>
    <s v="Yes"/>
    <s v="Bank transfer (automatic)"/>
    <x v="1137"/>
    <x v="2"/>
    <n v="251.75"/>
    <x v="1"/>
    <x v="1"/>
    <x v="0"/>
    <x v="30"/>
  </r>
  <r>
    <x v="4620"/>
    <s v="Male"/>
    <x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x v="591"/>
    <x v="2"/>
    <n v="8332.15"/>
    <x v="0"/>
    <x v="0"/>
    <x v="0"/>
    <x v="83"/>
  </r>
  <r>
    <x v="4621"/>
    <s v="Female"/>
    <x v="0"/>
    <s v="No"/>
    <s v="No"/>
    <n v="6"/>
    <s v="Yes"/>
    <s v="No"/>
    <s v="DSL"/>
    <s v="Yes"/>
    <s v="No"/>
    <s v="No"/>
    <s v="No"/>
    <s v="No"/>
    <s v="No"/>
    <s v="Month-to-month"/>
    <s v="Yes"/>
    <s v="Electronic check"/>
    <x v="1235"/>
    <x v="1"/>
    <n v="314.60000000000002"/>
    <x v="0"/>
    <x v="0"/>
    <x v="0"/>
    <x v="33"/>
  </r>
  <r>
    <x v="4622"/>
    <s v="Male"/>
    <x v="0"/>
    <s v="No"/>
    <s v="No"/>
    <n v="52"/>
    <s v="Yes"/>
    <s v="No"/>
    <s v="Fiber optic"/>
    <s v="No"/>
    <s v="No"/>
    <s v="Yes"/>
    <s v="No"/>
    <s v="No"/>
    <s v="Yes"/>
    <s v="Month-to-month"/>
    <s v="Yes"/>
    <s v="Credit card (automatic)"/>
    <x v="920"/>
    <x v="2"/>
    <n v="4331.3999999999996"/>
    <x v="0"/>
    <x v="0"/>
    <x v="0"/>
    <x v="50"/>
  </r>
  <r>
    <x v="4623"/>
    <s v="Male"/>
    <x v="1"/>
    <s v="Yes"/>
    <s v="No"/>
    <n v="69"/>
    <s v="Yes"/>
    <s v="Yes"/>
    <s v="Fiber optic"/>
    <s v="No"/>
    <s v="Yes"/>
    <s v="Yes"/>
    <s v="No"/>
    <s v="No"/>
    <s v="Yes"/>
    <s v="Month-to-month"/>
    <s v="Yes"/>
    <s v="Bank transfer (automatic)"/>
    <x v="656"/>
    <x v="2"/>
    <n v="6382"/>
    <x v="0"/>
    <x v="0"/>
    <x v="0"/>
    <x v="36"/>
  </r>
  <r>
    <x v="4624"/>
    <s v="Male"/>
    <x v="0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x v="415"/>
    <x v="2"/>
    <n v="740.3"/>
    <x v="1"/>
    <x v="1"/>
    <x v="0"/>
    <x v="36"/>
  </r>
  <r>
    <x v="4625"/>
    <s v="Female"/>
    <x v="1"/>
    <s v="No"/>
    <s v="No"/>
    <n v="8"/>
    <s v="Yes"/>
    <s v="No"/>
    <s v="Fiber optic"/>
    <s v="No"/>
    <s v="No"/>
    <s v="Yes"/>
    <s v="No"/>
    <s v="No"/>
    <s v="No"/>
    <s v="Month-to-month"/>
    <s v="Yes"/>
    <s v="Bank transfer (automatic)"/>
    <x v="1214"/>
    <x v="2"/>
    <n v="600.15"/>
    <x v="0"/>
    <x v="0"/>
    <x v="0"/>
    <x v="59"/>
  </r>
  <r>
    <x v="4626"/>
    <s v="Female"/>
    <x v="1"/>
    <s v="No"/>
    <s v="No"/>
    <n v="63"/>
    <s v="Yes"/>
    <s v="Yes"/>
    <s v="Fiber optic"/>
    <s v="No"/>
    <s v="No"/>
    <s v="Yes"/>
    <s v="No"/>
    <s v="No"/>
    <s v="Yes"/>
    <s v="Month-to-month"/>
    <s v="Yes"/>
    <s v="Bank transfer (automatic)"/>
    <x v="767"/>
    <x v="2"/>
    <n v="5538.8"/>
    <x v="0"/>
    <x v="0"/>
    <x v="0"/>
    <x v="17"/>
  </r>
  <r>
    <x v="4627"/>
    <s v="Male"/>
    <x v="0"/>
    <s v="No"/>
    <s v="No"/>
    <n v="60"/>
    <s v="Yes"/>
    <s v="Yes"/>
    <s v="Fiber optic"/>
    <s v="Yes"/>
    <s v="Yes"/>
    <s v="Yes"/>
    <s v="Yes"/>
    <s v="Yes"/>
    <s v="Yes"/>
    <s v="One year"/>
    <s v="Yes"/>
    <s v="Credit card (automatic)"/>
    <x v="1394"/>
    <x v="2"/>
    <n v="7049.5"/>
    <x v="0"/>
    <x v="0"/>
    <x v="0"/>
    <x v="94"/>
  </r>
  <r>
    <x v="4628"/>
    <s v="Female"/>
    <x v="0"/>
    <s v="Yes"/>
    <s v="No"/>
    <n v="12"/>
    <s v="Yes"/>
    <s v="No"/>
    <s v="DSL"/>
    <s v="Yes"/>
    <s v="No"/>
    <s v="No"/>
    <s v="Yes"/>
    <s v="No"/>
    <s v="No"/>
    <s v="Month-to-month"/>
    <s v="No"/>
    <s v="Bank transfer (automatic)"/>
    <x v="957"/>
    <x v="1"/>
    <n v="690.5"/>
    <x v="0"/>
    <x v="0"/>
    <x v="0"/>
    <x v="2"/>
  </r>
  <r>
    <x v="4629"/>
    <s v="Fe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70"/>
    <x v="3"/>
    <n v="279.3"/>
    <x v="0"/>
    <x v="0"/>
    <x v="0"/>
    <x v="10"/>
  </r>
  <r>
    <x v="4630"/>
    <s v="Male"/>
    <x v="0"/>
    <s v="No"/>
    <s v="No"/>
    <n v="22"/>
    <s v="Yes"/>
    <s v="Yes"/>
    <s v="DSL"/>
    <s v="Yes"/>
    <s v="Yes"/>
    <s v="Yes"/>
    <s v="No"/>
    <s v="No"/>
    <s v="No"/>
    <s v="Month-to-month"/>
    <s v="No"/>
    <s v="Mailed check"/>
    <x v="1395"/>
    <x v="1"/>
    <n v="1427.55"/>
    <x v="0"/>
    <x v="0"/>
    <x v="0"/>
    <x v="22"/>
  </r>
  <r>
    <x v="4631"/>
    <s v="Male"/>
    <x v="0"/>
    <s v="No"/>
    <s v="No"/>
    <n v="5"/>
    <s v="Yes"/>
    <s v="Yes"/>
    <s v="Fiber optic"/>
    <s v="No"/>
    <s v="No"/>
    <s v="Yes"/>
    <s v="No"/>
    <s v="Yes"/>
    <s v="No"/>
    <s v="Month-to-month"/>
    <s v="Yes"/>
    <s v="Electronic check"/>
    <x v="1396"/>
    <x v="2"/>
    <n v="452.7"/>
    <x v="1"/>
    <x v="1"/>
    <x v="0"/>
    <x v="77"/>
  </r>
  <r>
    <x v="4632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3"/>
    <x v="3"/>
    <n v="19.45"/>
    <x v="1"/>
    <x v="1"/>
    <x v="0"/>
    <x v="10"/>
  </r>
  <r>
    <x v="4633"/>
    <s v="Fe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165"/>
    <x v="3"/>
    <n v="1709.15"/>
    <x v="0"/>
    <x v="0"/>
    <x v="0"/>
    <x v="43"/>
  </r>
  <r>
    <x v="4634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397"/>
    <x v="3"/>
    <n v="53.15"/>
    <x v="0"/>
    <x v="0"/>
    <x v="0"/>
    <x v="10"/>
  </r>
  <r>
    <x v="4635"/>
    <s v="Female"/>
    <x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2"/>
    <x v="3"/>
    <n v="777.35"/>
    <x v="0"/>
    <x v="0"/>
    <x v="0"/>
    <x v="19"/>
  </r>
  <r>
    <x v="4636"/>
    <s v="Male"/>
    <x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87"/>
    <x v="3"/>
    <n v="860.85"/>
    <x v="0"/>
    <x v="0"/>
    <x v="0"/>
    <x v="19"/>
  </r>
  <r>
    <x v="4637"/>
    <s v="Male"/>
    <x v="1"/>
    <s v="Yes"/>
    <s v="No"/>
    <n v="71"/>
    <s v="Yes"/>
    <s v="No"/>
    <s v="DSL"/>
    <s v="Yes"/>
    <s v="Yes"/>
    <s v="No"/>
    <s v="Yes"/>
    <s v="Yes"/>
    <s v="No"/>
    <s v="One year"/>
    <s v="Yes"/>
    <s v="Bank transfer (automatic)"/>
    <x v="1179"/>
    <x v="2"/>
    <n v="5012.1000000000004"/>
    <x v="0"/>
    <x v="0"/>
    <x v="0"/>
    <x v="4"/>
  </r>
  <r>
    <x v="4638"/>
    <s v="Female"/>
    <x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x v="258"/>
    <x v="2"/>
    <n v="166.3"/>
    <x v="1"/>
    <x v="1"/>
    <x v="0"/>
    <x v="31"/>
  </r>
  <r>
    <x v="4639"/>
    <s v="Male"/>
    <x v="1"/>
    <s v="No"/>
    <s v="No"/>
    <n v="26"/>
    <s v="Yes"/>
    <s v="Yes"/>
    <s v="Fiber optic"/>
    <s v="No"/>
    <s v="No"/>
    <s v="No"/>
    <s v="No"/>
    <s v="Yes"/>
    <s v="Yes"/>
    <s v="Month-to-month"/>
    <s v="Yes"/>
    <s v="Electronic check"/>
    <x v="1398"/>
    <x v="2"/>
    <n v="2404.1"/>
    <x v="0"/>
    <x v="0"/>
    <x v="0"/>
    <x v="40"/>
  </r>
  <r>
    <x v="4640"/>
    <s v="Male"/>
    <x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x v="243"/>
    <x v="2"/>
    <n v="70"/>
    <x v="1"/>
    <x v="1"/>
    <x v="0"/>
    <x v="26"/>
  </r>
  <r>
    <x v="4641"/>
    <s v="Female"/>
    <x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x v="369"/>
    <x v="3"/>
    <n v="24.4"/>
    <x v="0"/>
    <x v="0"/>
    <x v="0"/>
    <x v="43"/>
  </r>
  <r>
    <x v="4642"/>
    <s v="Male"/>
    <x v="0"/>
    <s v="Yes"/>
    <s v="Yes"/>
    <n v="65"/>
    <s v="Yes"/>
    <s v="No"/>
    <s v="DSL"/>
    <s v="Yes"/>
    <s v="No"/>
    <s v="No"/>
    <s v="Yes"/>
    <s v="Yes"/>
    <s v="Yes"/>
    <s v="Two year"/>
    <s v="Yes"/>
    <s v="Bank transfer (automatic)"/>
    <x v="37"/>
    <x v="2"/>
    <n v="4820.1499999999996"/>
    <x v="1"/>
    <x v="1"/>
    <x v="0"/>
    <x v="27"/>
  </r>
  <r>
    <x v="4643"/>
    <s v="Male"/>
    <x v="0"/>
    <s v="No"/>
    <s v="No"/>
    <n v="3"/>
    <s v="Yes"/>
    <s v="Yes"/>
    <s v="DSL"/>
    <s v="No"/>
    <s v="No"/>
    <s v="No"/>
    <s v="Yes"/>
    <s v="Yes"/>
    <s v="No"/>
    <s v="Month-to-month"/>
    <s v="Yes"/>
    <s v="Mailed check"/>
    <x v="1119"/>
    <x v="1"/>
    <n v="209.9"/>
    <x v="0"/>
    <x v="0"/>
    <x v="0"/>
    <x v="22"/>
  </r>
  <r>
    <x v="4644"/>
    <s v="Male"/>
    <x v="0"/>
    <s v="No"/>
    <s v="No"/>
    <n v="13"/>
    <s v="Yes"/>
    <s v="No"/>
    <s v="DSL"/>
    <s v="No"/>
    <s v="No"/>
    <s v="No"/>
    <s v="Yes"/>
    <s v="No"/>
    <s v="No"/>
    <s v="Month-to-month"/>
    <s v="Yes"/>
    <s v="Mailed check"/>
    <x v="76"/>
    <x v="1"/>
    <n v="610.75"/>
    <x v="0"/>
    <x v="0"/>
    <x v="0"/>
    <x v="46"/>
  </r>
  <r>
    <x v="4645"/>
    <s v="Female"/>
    <x v="0"/>
    <s v="Yes"/>
    <s v="No"/>
    <n v="33"/>
    <s v="Yes"/>
    <s v="Yes"/>
    <s v="Fiber optic"/>
    <s v="No"/>
    <s v="Yes"/>
    <s v="Yes"/>
    <s v="No"/>
    <s v="Yes"/>
    <s v="Yes"/>
    <s v="Month-to-month"/>
    <s v="Yes"/>
    <s v="Electronic check"/>
    <x v="152"/>
    <x v="2"/>
    <n v="3409.6"/>
    <x v="1"/>
    <x v="1"/>
    <x v="0"/>
    <x v="11"/>
  </r>
  <r>
    <x v="4646"/>
    <s v="Female"/>
    <x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x v="4"/>
    <x v="2"/>
    <n v="70.7"/>
    <x v="0"/>
    <x v="0"/>
    <x v="0"/>
    <x v="4"/>
  </r>
  <r>
    <x v="4647"/>
    <s v="Male"/>
    <x v="0"/>
    <s v="Yes"/>
    <s v="Yes"/>
    <n v="4"/>
    <s v="Yes"/>
    <s v="No"/>
    <s v="DSL"/>
    <s v="No"/>
    <s v="No"/>
    <s v="No"/>
    <s v="No"/>
    <s v="No"/>
    <s v="No"/>
    <s v="Month-to-month"/>
    <s v="No"/>
    <s v="Mailed check"/>
    <x v="34"/>
    <x v="1"/>
    <n v="155.35"/>
    <x v="0"/>
    <x v="0"/>
    <x v="0"/>
    <x v="25"/>
  </r>
  <r>
    <x v="4648"/>
    <s v="Male"/>
    <x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x v="544"/>
    <x v="2"/>
    <n v="144"/>
    <x v="0"/>
    <x v="0"/>
    <x v="0"/>
    <x v="26"/>
  </r>
  <r>
    <x v="4649"/>
    <s v="Male"/>
    <x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x v="1046"/>
    <x v="2"/>
    <n v="7875"/>
    <x v="0"/>
    <x v="0"/>
    <x v="0"/>
    <x v="72"/>
  </r>
  <r>
    <x v="4650"/>
    <s v="Female"/>
    <x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80"/>
    <x v="3"/>
    <n v="911.6"/>
    <x v="0"/>
    <x v="0"/>
    <x v="0"/>
    <x v="45"/>
  </r>
  <r>
    <x v="4651"/>
    <s v="Female"/>
    <x v="0"/>
    <s v="No"/>
    <s v="No"/>
    <n v="15"/>
    <s v="Yes"/>
    <s v="No"/>
    <s v="Fiber optic"/>
    <s v="Yes"/>
    <s v="No"/>
    <s v="No"/>
    <s v="No"/>
    <s v="Yes"/>
    <s v="No"/>
    <s v="Month-to-month"/>
    <s v="No"/>
    <s v="Electronic check"/>
    <x v="319"/>
    <x v="2"/>
    <n v="1270.2"/>
    <x v="1"/>
    <x v="1"/>
    <x v="0"/>
    <x v="61"/>
  </r>
  <r>
    <x v="4652"/>
    <s v="Female"/>
    <x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65"/>
    <x v="3"/>
    <n v="478.1"/>
    <x v="0"/>
    <x v="0"/>
    <x v="0"/>
    <x v="19"/>
  </r>
  <r>
    <x v="4653"/>
    <s v="Female"/>
    <x v="0"/>
    <s v="Yes"/>
    <s v="Yes"/>
    <n v="30"/>
    <s v="No"/>
    <s v="No phone service"/>
    <s v="DSL"/>
    <s v="No"/>
    <s v="No"/>
    <s v="No"/>
    <s v="Yes"/>
    <s v="Yes"/>
    <s v="Yes"/>
    <s v="Month-to-month"/>
    <s v="No"/>
    <s v="Credit card (automatic)"/>
    <x v="238"/>
    <x v="1"/>
    <n v="1561.5"/>
    <x v="1"/>
    <x v="1"/>
    <x v="0"/>
    <x v="46"/>
  </r>
  <r>
    <x v="4654"/>
    <s v="Female"/>
    <x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924"/>
    <x v="3"/>
    <n v="761.85"/>
    <x v="0"/>
    <x v="0"/>
    <x v="0"/>
    <x v="10"/>
  </r>
  <r>
    <x v="4655"/>
    <s v="Female"/>
    <x v="0"/>
    <s v="No"/>
    <s v="No"/>
    <n v="32"/>
    <s v="Yes"/>
    <s v="Yes"/>
    <s v="DSL"/>
    <s v="Yes"/>
    <s v="No"/>
    <s v="No"/>
    <s v="No"/>
    <s v="Yes"/>
    <s v="Yes"/>
    <s v="One year"/>
    <s v="No"/>
    <s v="Mailed check"/>
    <x v="73"/>
    <x v="2"/>
    <n v="2282.9499999999998"/>
    <x v="0"/>
    <x v="0"/>
    <x v="0"/>
    <x v="27"/>
  </r>
  <r>
    <x v="4656"/>
    <s v="Female"/>
    <x v="0"/>
    <s v="Yes"/>
    <s v="Yes"/>
    <n v="22"/>
    <s v="Yes"/>
    <s v="Yes"/>
    <s v="Fiber optic"/>
    <s v="No"/>
    <s v="No"/>
    <s v="No"/>
    <s v="No"/>
    <s v="No"/>
    <s v="No"/>
    <s v="Month-to-month"/>
    <s v="Yes"/>
    <s v="Bank transfer (automatic)"/>
    <x v="282"/>
    <x v="2"/>
    <n v="1615.1"/>
    <x v="0"/>
    <x v="0"/>
    <x v="0"/>
    <x v="31"/>
  </r>
  <r>
    <x v="4657"/>
    <s v="Male"/>
    <x v="0"/>
    <s v="Yes"/>
    <s v="No"/>
    <n v="42"/>
    <s v="No"/>
    <s v="No phone service"/>
    <s v="DSL"/>
    <s v="No"/>
    <s v="No"/>
    <s v="No"/>
    <s v="No"/>
    <s v="No"/>
    <s v="No"/>
    <s v="Month-to-month"/>
    <s v="Yes"/>
    <s v="Credit card (automatic)"/>
    <x v="675"/>
    <x v="3"/>
    <n v="1097.1500000000001"/>
    <x v="0"/>
    <x v="0"/>
    <x v="0"/>
    <x v="38"/>
  </r>
  <r>
    <x v="4658"/>
    <s v="Female"/>
    <x v="0"/>
    <s v="No"/>
    <s v="No"/>
    <n v="8"/>
    <s v="Yes"/>
    <s v="No"/>
    <s v="DSL"/>
    <s v="No"/>
    <s v="No"/>
    <s v="No"/>
    <s v="No"/>
    <s v="No"/>
    <s v="No"/>
    <s v="Month-to-month"/>
    <s v="No"/>
    <s v="Mailed check"/>
    <x v="355"/>
    <x v="1"/>
    <n v="369.3"/>
    <x v="0"/>
    <x v="0"/>
    <x v="0"/>
    <x v="64"/>
  </r>
  <r>
    <x v="4659"/>
    <s v="Female"/>
    <x v="0"/>
    <s v="Yes"/>
    <s v="Yes"/>
    <n v="65"/>
    <s v="Yes"/>
    <s v="Yes"/>
    <s v="Fiber optic"/>
    <s v="Yes"/>
    <s v="No"/>
    <s v="Yes"/>
    <s v="No"/>
    <s v="Yes"/>
    <s v="Yes"/>
    <s v="Two year"/>
    <s v="Yes"/>
    <s v="Credit card (automatic)"/>
    <x v="1068"/>
    <x v="2"/>
    <n v="6725.3"/>
    <x v="0"/>
    <x v="0"/>
    <x v="0"/>
    <x v="11"/>
  </r>
  <r>
    <x v="4660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88"/>
    <x v="3"/>
    <n v="31.55"/>
    <x v="1"/>
    <x v="1"/>
    <x v="0"/>
    <x v="19"/>
  </r>
  <r>
    <x v="4661"/>
    <s v="Female"/>
    <x v="0"/>
    <s v="Yes"/>
    <s v="Yes"/>
    <n v="70"/>
    <s v="Yes"/>
    <s v="Yes"/>
    <s v="DSL"/>
    <s v="Yes"/>
    <s v="Yes"/>
    <s v="Yes"/>
    <s v="Yes"/>
    <s v="Yes"/>
    <s v="Yes"/>
    <s v="Two year"/>
    <s v="Yes"/>
    <s v="Bank transfer (automatic)"/>
    <x v="594"/>
    <x v="2"/>
    <n v="6293.2"/>
    <x v="0"/>
    <x v="0"/>
    <x v="0"/>
    <x v="6"/>
  </r>
  <r>
    <x v="4662"/>
    <s v="Male"/>
    <x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22"/>
    <x v="3"/>
    <n v="432.5"/>
    <x v="0"/>
    <x v="0"/>
    <x v="0"/>
    <x v="19"/>
  </r>
  <r>
    <x v="4663"/>
    <s v="Female"/>
    <x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x v="257"/>
    <x v="2"/>
    <n v="321.75"/>
    <x v="1"/>
    <x v="1"/>
    <x v="0"/>
    <x v="27"/>
  </r>
  <r>
    <x v="4664"/>
    <s v="Female"/>
    <x v="0"/>
    <s v="No"/>
    <s v="No"/>
    <n v="2"/>
    <s v="Yes"/>
    <s v="Yes"/>
    <s v="Fiber optic"/>
    <s v="No"/>
    <s v="No"/>
    <s v="No"/>
    <s v="No"/>
    <s v="No"/>
    <s v="No"/>
    <s v="Month-to-month"/>
    <s v="No"/>
    <s v="Credit card (automatic)"/>
    <x v="257"/>
    <x v="2"/>
    <n v="147.15"/>
    <x v="1"/>
    <x v="1"/>
    <x v="0"/>
    <x v="27"/>
  </r>
  <r>
    <x v="4665"/>
    <s v="Female"/>
    <x v="0"/>
    <s v="Yes"/>
    <s v="Yes"/>
    <n v="67"/>
    <s v="No"/>
    <s v="No phone service"/>
    <s v="DSL"/>
    <s v="Yes"/>
    <s v="Yes"/>
    <s v="No"/>
    <s v="No"/>
    <s v="No"/>
    <s v="No"/>
    <s v="Two year"/>
    <s v="No"/>
    <s v="Bank transfer (automatic)"/>
    <x v="1399"/>
    <x v="0"/>
    <n v="2434.4499999999998"/>
    <x v="0"/>
    <x v="0"/>
    <x v="0"/>
    <x v="80"/>
  </r>
  <r>
    <x v="4666"/>
    <s v="Female"/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279"/>
    <x v="3"/>
    <n v="532.1"/>
    <x v="0"/>
    <x v="0"/>
    <x v="0"/>
    <x v="10"/>
  </r>
  <r>
    <x v="4667"/>
    <s v="Female"/>
    <x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61"/>
    <x v="3"/>
    <n v="375.25"/>
    <x v="0"/>
    <x v="0"/>
    <x v="0"/>
    <x v="10"/>
  </r>
  <r>
    <x v="4668"/>
    <s v="Female"/>
    <x v="0"/>
    <s v="No"/>
    <s v="Yes"/>
    <n v="2"/>
    <s v="Yes"/>
    <s v="No"/>
    <s v="DSL"/>
    <s v="Yes"/>
    <s v="No"/>
    <s v="No"/>
    <s v="No"/>
    <s v="No"/>
    <s v="Yes"/>
    <s v="Month-to-month"/>
    <s v="Yes"/>
    <s v="Credit card (automatic)"/>
    <x v="247"/>
    <x v="1"/>
    <n v="125.95"/>
    <x v="0"/>
    <x v="0"/>
    <x v="0"/>
    <x v="76"/>
  </r>
  <r>
    <x v="4669"/>
    <s v="Male"/>
    <x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07"/>
    <x v="3"/>
    <n v="1042.6500000000001"/>
    <x v="0"/>
    <x v="0"/>
    <x v="0"/>
    <x v="19"/>
  </r>
  <r>
    <x v="4670"/>
    <s v="Female"/>
    <x v="0"/>
    <s v="Yes"/>
    <s v="Yes"/>
    <n v="46"/>
    <s v="No"/>
    <s v="No phone service"/>
    <s v="DSL"/>
    <s v="Yes"/>
    <s v="Yes"/>
    <s v="No"/>
    <s v="No"/>
    <s v="No"/>
    <s v="No"/>
    <s v="Month-to-month"/>
    <s v="No"/>
    <s v="Bank transfer (automatic)"/>
    <x v="1304"/>
    <x v="0"/>
    <n v="1620.25"/>
    <x v="0"/>
    <x v="0"/>
    <x v="0"/>
    <x v="63"/>
  </r>
  <r>
    <x v="4671"/>
    <s v="Female"/>
    <x v="0"/>
    <s v="No"/>
    <s v="No"/>
    <n v="25"/>
    <s v="Yes"/>
    <s v="Yes"/>
    <s v="Fiber optic"/>
    <s v="No"/>
    <s v="Yes"/>
    <s v="No"/>
    <s v="No"/>
    <s v="Yes"/>
    <s v="Yes"/>
    <s v="Month-to-month"/>
    <s v="Yes"/>
    <s v="Electronic check"/>
    <x v="109"/>
    <x v="2"/>
    <n v="2387.75"/>
    <x v="1"/>
    <x v="1"/>
    <x v="0"/>
    <x v="5"/>
  </r>
  <r>
    <x v="4672"/>
    <s v="Male"/>
    <x v="0"/>
    <s v="No"/>
    <s v="Yes"/>
    <n v="13"/>
    <s v="Yes"/>
    <s v="No"/>
    <s v="DSL"/>
    <s v="No"/>
    <s v="No"/>
    <s v="No"/>
    <s v="No"/>
    <s v="No"/>
    <s v="No"/>
    <s v="Month-to-month"/>
    <s v="No"/>
    <s v="Mailed check"/>
    <x v="326"/>
    <x v="1"/>
    <n v="659.35"/>
    <x v="0"/>
    <x v="0"/>
    <x v="0"/>
    <x v="64"/>
  </r>
  <r>
    <x v="4673"/>
    <s v="Female"/>
    <x v="1"/>
    <s v="No"/>
    <s v="No"/>
    <n v="25"/>
    <s v="Yes"/>
    <s v="Yes"/>
    <s v="Fiber optic"/>
    <s v="Yes"/>
    <s v="Yes"/>
    <s v="No"/>
    <s v="No"/>
    <s v="Yes"/>
    <s v="Yes"/>
    <s v="Month-to-month"/>
    <s v="Yes"/>
    <s v="Mailed check"/>
    <x v="1391"/>
    <x v="2"/>
    <n v="2660.2"/>
    <x v="1"/>
    <x v="1"/>
    <x v="0"/>
    <x v="78"/>
  </r>
  <r>
    <x v="4674"/>
    <s v="Male"/>
    <x v="0"/>
    <s v="Yes"/>
    <s v="Yes"/>
    <n v="26"/>
    <s v="Yes"/>
    <s v="No"/>
    <s v="DSL"/>
    <s v="No"/>
    <s v="No"/>
    <s v="Yes"/>
    <s v="No"/>
    <s v="No"/>
    <s v="No"/>
    <s v="One year"/>
    <s v="No"/>
    <s v="Mailed check"/>
    <x v="519"/>
    <x v="1"/>
    <n v="1285.8"/>
    <x v="0"/>
    <x v="0"/>
    <x v="0"/>
    <x v="9"/>
  </r>
  <r>
    <x v="4675"/>
    <s v="Male"/>
    <x v="0"/>
    <s v="No"/>
    <s v="No"/>
    <n v="43"/>
    <s v="Yes"/>
    <s v="Yes"/>
    <s v="Fiber optic"/>
    <s v="No"/>
    <s v="No"/>
    <s v="No"/>
    <s v="Yes"/>
    <s v="Yes"/>
    <s v="Yes"/>
    <s v="One year"/>
    <s v="Yes"/>
    <s v="Electronic check"/>
    <x v="585"/>
    <x v="2"/>
    <n v="4211.55"/>
    <x v="1"/>
    <x v="1"/>
    <x v="0"/>
    <x v="5"/>
  </r>
  <r>
    <x v="4676"/>
    <s v="Male"/>
    <x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87"/>
    <x v="3"/>
    <n v="377.55"/>
    <x v="0"/>
    <x v="0"/>
    <x v="0"/>
    <x v="19"/>
  </r>
  <r>
    <x v="4677"/>
    <s v="Male"/>
    <x v="0"/>
    <s v="Yes"/>
    <s v="No"/>
    <n v="10"/>
    <s v="Yes"/>
    <s v="No"/>
    <s v="Fiber optic"/>
    <s v="No"/>
    <s v="Yes"/>
    <s v="No"/>
    <s v="Yes"/>
    <s v="Yes"/>
    <s v="Yes"/>
    <s v="Month-to-month"/>
    <s v="Yes"/>
    <s v="Electronic check"/>
    <x v="1045"/>
    <x v="2"/>
    <n v="990.9"/>
    <x v="1"/>
    <x v="1"/>
    <x v="0"/>
    <x v="5"/>
  </r>
  <r>
    <x v="4678"/>
    <s v="Female"/>
    <x v="0"/>
    <s v="No"/>
    <s v="Yes"/>
    <n v="2"/>
    <s v="Yes"/>
    <s v="Yes"/>
    <s v="Fiber optic"/>
    <s v="No"/>
    <s v="No"/>
    <s v="No"/>
    <s v="No"/>
    <s v="Yes"/>
    <s v="Yes"/>
    <s v="Month-to-month"/>
    <s v="Yes"/>
    <s v="Bank transfer (automatic)"/>
    <x v="402"/>
    <x v="2"/>
    <n v="193.8"/>
    <x v="1"/>
    <x v="1"/>
    <x v="0"/>
    <x v="40"/>
  </r>
  <r>
    <x v="4679"/>
    <s v="Female"/>
    <x v="0"/>
    <s v="Yes"/>
    <s v="No"/>
    <n v="72"/>
    <s v="Yes"/>
    <s v="Yes"/>
    <s v="DSL"/>
    <s v="Yes"/>
    <s v="Yes"/>
    <s v="No"/>
    <s v="Yes"/>
    <s v="Yes"/>
    <s v="Yes"/>
    <s v="Two year"/>
    <s v="Yes"/>
    <s v="Bank transfer (automatic)"/>
    <x v="1126"/>
    <x v="2"/>
    <n v="6058.95"/>
    <x v="0"/>
    <x v="0"/>
    <x v="0"/>
    <x v="61"/>
  </r>
  <r>
    <x v="4680"/>
    <s v="Male"/>
    <x v="1"/>
    <s v="No"/>
    <s v="No"/>
    <n v="18"/>
    <s v="Yes"/>
    <s v="Yes"/>
    <s v="DSL"/>
    <s v="Yes"/>
    <s v="Yes"/>
    <s v="No"/>
    <s v="No"/>
    <s v="No"/>
    <s v="No"/>
    <s v="Month-to-month"/>
    <s v="Yes"/>
    <s v="Credit card (automatic)"/>
    <x v="1400"/>
    <x v="1"/>
    <n v="964.9"/>
    <x v="0"/>
    <x v="0"/>
    <x v="0"/>
    <x v="55"/>
  </r>
  <r>
    <x v="4681"/>
    <s v="Male"/>
    <x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x v="1272"/>
    <x v="2"/>
    <n v="790.15"/>
    <x v="1"/>
    <x v="1"/>
    <x v="0"/>
    <x v="50"/>
  </r>
  <r>
    <x v="4682"/>
    <s v="Female"/>
    <x v="1"/>
    <s v="No"/>
    <s v="No"/>
    <n v="27"/>
    <s v="Yes"/>
    <s v="Yes"/>
    <s v="Fiber optic"/>
    <s v="No"/>
    <s v="No"/>
    <s v="Yes"/>
    <s v="No"/>
    <s v="No"/>
    <s v="Yes"/>
    <s v="Month-to-month"/>
    <s v="No"/>
    <s v="Credit card (automatic)"/>
    <x v="671"/>
    <x v="2"/>
    <n v="2467.75"/>
    <x v="1"/>
    <x v="1"/>
    <x v="0"/>
    <x v="65"/>
  </r>
  <r>
    <x v="4683"/>
    <s v="Male"/>
    <x v="0"/>
    <s v="No"/>
    <s v="No"/>
    <n v="24"/>
    <s v="Yes"/>
    <s v="Yes"/>
    <s v="Fiber optic"/>
    <s v="No"/>
    <s v="No"/>
    <s v="No"/>
    <s v="No"/>
    <s v="Yes"/>
    <s v="Yes"/>
    <s v="Month-to-month"/>
    <s v="Yes"/>
    <s v="Electronic check"/>
    <x v="400"/>
    <x v="2"/>
    <n v="2322.85"/>
    <x v="0"/>
    <x v="0"/>
    <x v="0"/>
    <x v="40"/>
  </r>
  <r>
    <x v="4684"/>
    <s v="Male"/>
    <x v="0"/>
    <s v="No"/>
    <s v="No"/>
    <n v="69"/>
    <s v="Yes"/>
    <s v="No"/>
    <s v="Fiber optic"/>
    <s v="No"/>
    <s v="Yes"/>
    <s v="Yes"/>
    <s v="Yes"/>
    <s v="Yes"/>
    <s v="Yes"/>
    <s v="One year"/>
    <s v="Yes"/>
    <s v="Bank transfer (automatic)"/>
    <x v="714"/>
    <x v="2"/>
    <n v="7262"/>
    <x v="1"/>
    <x v="1"/>
    <x v="0"/>
    <x v="11"/>
  </r>
  <r>
    <x v="4685"/>
    <s v="Female"/>
    <x v="0"/>
    <s v="Yes"/>
    <s v="No"/>
    <n v="46"/>
    <s v="Yes"/>
    <s v="Yes"/>
    <s v="Fiber optic"/>
    <s v="No"/>
    <s v="Yes"/>
    <s v="Yes"/>
    <s v="Yes"/>
    <s v="Yes"/>
    <s v="Yes"/>
    <s v="Two year"/>
    <s v="Yes"/>
    <s v="Credit card (automatic)"/>
    <x v="1160"/>
    <x v="2"/>
    <n v="4854.3"/>
    <x v="0"/>
    <x v="0"/>
    <x v="0"/>
    <x v="72"/>
  </r>
  <r>
    <x v="4686"/>
    <s v="Female"/>
    <x v="1"/>
    <s v="No"/>
    <s v="No"/>
    <n v="72"/>
    <s v="Yes"/>
    <s v="Yes"/>
    <s v="Fiber optic"/>
    <s v="Yes"/>
    <s v="Yes"/>
    <s v="Yes"/>
    <s v="Yes"/>
    <s v="No"/>
    <s v="Yes"/>
    <s v="Two year"/>
    <s v="Yes"/>
    <s v="Bank transfer (automatic)"/>
    <x v="1401"/>
    <x v="2"/>
    <n v="7748.75"/>
    <x v="0"/>
    <x v="0"/>
    <x v="0"/>
    <x v="15"/>
  </r>
  <r>
    <x v="4687"/>
    <s v="Male"/>
    <x v="0"/>
    <s v="Yes"/>
    <s v="No"/>
    <n v="22"/>
    <s v="Yes"/>
    <s v="No"/>
    <s v="Fiber optic"/>
    <s v="No"/>
    <s v="No"/>
    <s v="Yes"/>
    <s v="No"/>
    <s v="Yes"/>
    <s v="Yes"/>
    <s v="Month-to-month"/>
    <s v="Yes"/>
    <s v="Credit card (automatic)"/>
    <x v="415"/>
    <x v="2"/>
    <n v="1914.9"/>
    <x v="1"/>
    <x v="1"/>
    <x v="0"/>
    <x v="36"/>
  </r>
  <r>
    <x v="4688"/>
    <s v="Female"/>
    <x v="1"/>
    <s v="Yes"/>
    <s v="No"/>
    <n v="70"/>
    <s v="Yes"/>
    <s v="Yes"/>
    <s v="Fiber optic"/>
    <s v="Yes"/>
    <s v="No"/>
    <s v="No"/>
    <s v="No"/>
    <s v="No"/>
    <s v="Yes"/>
    <s v="Month-to-month"/>
    <s v="Yes"/>
    <s v="Electronic check"/>
    <x v="322"/>
    <x v="2"/>
    <n v="6470.1"/>
    <x v="0"/>
    <x v="0"/>
    <x v="0"/>
    <x v="68"/>
  </r>
  <r>
    <x v="4689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47"/>
    <x v="3"/>
    <n v="57.4"/>
    <x v="0"/>
    <x v="0"/>
    <x v="0"/>
    <x v="19"/>
  </r>
  <r>
    <x v="4690"/>
    <s v="Male"/>
    <x v="0"/>
    <s v="Yes"/>
    <s v="No"/>
    <n v="31"/>
    <s v="Yes"/>
    <s v="No"/>
    <s v="DSL"/>
    <s v="No"/>
    <s v="No"/>
    <s v="Yes"/>
    <s v="Yes"/>
    <s v="No"/>
    <s v="Yes"/>
    <s v="Month-to-month"/>
    <s v="Yes"/>
    <s v="Credit card (automatic)"/>
    <x v="962"/>
    <x v="1"/>
    <n v="2019.8"/>
    <x v="0"/>
    <x v="0"/>
    <x v="0"/>
    <x v="24"/>
  </r>
  <r>
    <x v="4691"/>
    <s v="Female"/>
    <x v="1"/>
    <s v="Yes"/>
    <s v="No"/>
    <n v="56"/>
    <s v="Yes"/>
    <s v="Yes"/>
    <s v="Fiber optic"/>
    <s v="No"/>
    <s v="No"/>
    <s v="Yes"/>
    <s v="No"/>
    <s v="Yes"/>
    <s v="Yes"/>
    <s v="Month-to-month"/>
    <s v="Yes"/>
    <s v="Bank transfer (automatic)"/>
    <x v="1138"/>
    <x v="2"/>
    <n v="5688.05"/>
    <x v="1"/>
    <x v="1"/>
    <x v="0"/>
    <x v="39"/>
  </r>
  <r>
    <x v="4692"/>
    <s v="Female"/>
    <x v="0"/>
    <s v="Yes"/>
    <s v="Yes"/>
    <n v="16"/>
    <s v="Yes"/>
    <s v="No"/>
    <s v="Fiber optic"/>
    <s v="Yes"/>
    <s v="No"/>
    <s v="Yes"/>
    <s v="No"/>
    <s v="Yes"/>
    <s v="Yes"/>
    <s v="Month-to-month"/>
    <s v="No"/>
    <s v="Bank transfer (automatic)"/>
    <x v="1101"/>
    <x v="2"/>
    <n v="1522.7"/>
    <x v="0"/>
    <x v="0"/>
    <x v="0"/>
    <x v="39"/>
  </r>
  <r>
    <x v="4693"/>
    <s v="Male"/>
    <x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30"/>
    <x v="3"/>
    <n v="1334.5"/>
    <x v="0"/>
    <x v="0"/>
    <x v="0"/>
    <x v="45"/>
  </r>
  <r>
    <x v="4694"/>
    <s v="Male"/>
    <x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16"/>
    <x v="3"/>
    <n v="252"/>
    <x v="0"/>
    <x v="0"/>
    <x v="0"/>
    <x v="19"/>
  </r>
  <r>
    <x v="4695"/>
    <s v="Female"/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2"/>
    <x v="3"/>
    <n v="700.45"/>
    <x v="0"/>
    <x v="0"/>
    <x v="0"/>
    <x v="14"/>
  </r>
  <r>
    <x v="4696"/>
    <s v="Female"/>
    <x v="0"/>
    <s v="No"/>
    <s v="No"/>
    <n v="59"/>
    <s v="Yes"/>
    <s v="No"/>
    <s v="Fiber optic"/>
    <s v="No"/>
    <s v="No"/>
    <s v="Yes"/>
    <s v="No"/>
    <s v="Yes"/>
    <s v="Yes"/>
    <s v="Two year"/>
    <s v="No"/>
    <s v="Electronic check"/>
    <x v="549"/>
    <x v="2"/>
    <n v="5655.45"/>
    <x v="0"/>
    <x v="0"/>
    <x v="0"/>
    <x v="23"/>
  </r>
  <r>
    <x v="4697"/>
    <s v="Male"/>
    <x v="0"/>
    <s v="Yes"/>
    <s v="No"/>
    <n v="72"/>
    <s v="Yes"/>
    <s v="No"/>
    <s v="Fiber optic"/>
    <s v="No"/>
    <s v="No"/>
    <s v="Yes"/>
    <s v="No"/>
    <s v="Yes"/>
    <s v="Yes"/>
    <s v="Month-to-month"/>
    <s v="Yes"/>
    <s v="Electronic check"/>
    <x v="597"/>
    <x v="2"/>
    <n v="6747.35"/>
    <x v="0"/>
    <x v="0"/>
    <x v="0"/>
    <x v="36"/>
  </r>
  <r>
    <x v="4698"/>
    <s v="Female"/>
    <x v="1"/>
    <s v="Yes"/>
    <s v="No"/>
    <n v="66"/>
    <s v="Yes"/>
    <s v="Yes"/>
    <s v="DSL"/>
    <s v="No"/>
    <s v="Yes"/>
    <s v="Yes"/>
    <s v="No"/>
    <s v="Yes"/>
    <s v="Yes"/>
    <s v="Two year"/>
    <s v="Yes"/>
    <s v="Bank transfer (automatic)"/>
    <x v="702"/>
    <x v="2"/>
    <n v="5265.1"/>
    <x v="1"/>
    <x v="1"/>
    <x v="0"/>
    <x v="34"/>
  </r>
  <r>
    <x v="4699"/>
    <s v="Female"/>
    <x v="0"/>
    <s v="Yes"/>
    <s v="No"/>
    <n v="49"/>
    <s v="Yes"/>
    <s v="Yes"/>
    <s v="Fiber optic"/>
    <s v="Yes"/>
    <s v="Yes"/>
    <s v="Yes"/>
    <s v="Yes"/>
    <s v="No"/>
    <s v="Yes"/>
    <s v="Two year"/>
    <s v="No"/>
    <s v="Credit card (automatic)"/>
    <x v="1151"/>
    <x v="2"/>
    <n v="5174.3500000000004"/>
    <x v="0"/>
    <x v="0"/>
    <x v="0"/>
    <x v="15"/>
  </r>
  <r>
    <x v="4700"/>
    <s v="Female"/>
    <x v="0"/>
    <s v="No"/>
    <s v="No"/>
    <n v="2"/>
    <s v="Yes"/>
    <s v="No"/>
    <s v="DSL"/>
    <s v="No"/>
    <s v="No"/>
    <s v="No"/>
    <s v="No"/>
    <s v="No"/>
    <s v="No"/>
    <s v="Month-to-month"/>
    <s v="Yes"/>
    <s v="Mailed check"/>
    <x v="751"/>
    <x v="1"/>
    <n v="105.6"/>
    <x v="0"/>
    <x v="0"/>
    <x v="0"/>
    <x v="52"/>
  </r>
  <r>
    <x v="4701"/>
    <s v="Male"/>
    <x v="1"/>
    <s v="No"/>
    <s v="No"/>
    <n v="21"/>
    <s v="Yes"/>
    <s v="Yes"/>
    <s v="Fiber optic"/>
    <s v="No"/>
    <s v="Yes"/>
    <s v="Yes"/>
    <s v="No"/>
    <s v="Yes"/>
    <s v="Yes"/>
    <s v="Month-to-month"/>
    <s v="Yes"/>
    <s v="Electronic check"/>
    <x v="941"/>
    <x v="2"/>
    <n v="2271.85"/>
    <x v="0"/>
    <x v="0"/>
    <x v="0"/>
    <x v="11"/>
  </r>
  <r>
    <x v="4702"/>
    <s v="Male"/>
    <x v="1"/>
    <s v="No"/>
    <s v="No"/>
    <n v="54"/>
    <s v="No"/>
    <s v="No phone service"/>
    <s v="DSL"/>
    <s v="No"/>
    <s v="Yes"/>
    <s v="Yes"/>
    <s v="No"/>
    <s v="Yes"/>
    <s v="Yes"/>
    <s v="One year"/>
    <s v="Yes"/>
    <s v="Electronic check"/>
    <x v="181"/>
    <x v="1"/>
    <n v="2966.95"/>
    <x v="0"/>
    <x v="0"/>
    <x v="0"/>
    <x v="16"/>
  </r>
  <r>
    <x v="4703"/>
    <s v="Male"/>
    <x v="1"/>
    <s v="Yes"/>
    <s v="No"/>
    <n v="24"/>
    <s v="Yes"/>
    <s v="Yes"/>
    <s v="Fiber optic"/>
    <s v="Yes"/>
    <s v="No"/>
    <s v="No"/>
    <s v="No"/>
    <s v="No"/>
    <s v="No"/>
    <s v="Month-to-month"/>
    <s v="Yes"/>
    <s v="Electronic check"/>
    <x v="546"/>
    <x v="2"/>
    <n v="1772.25"/>
    <x v="1"/>
    <x v="1"/>
    <x v="0"/>
    <x v="41"/>
  </r>
  <r>
    <x v="4704"/>
    <s v="Male"/>
    <x v="0"/>
    <s v="No"/>
    <s v="No"/>
    <n v="1"/>
    <s v="Yes"/>
    <s v="Yes"/>
    <s v="DSL"/>
    <s v="Yes"/>
    <s v="Yes"/>
    <s v="No"/>
    <s v="No"/>
    <s v="No"/>
    <s v="No"/>
    <s v="Month-to-month"/>
    <s v="No"/>
    <s v="Electronic check"/>
    <x v="1167"/>
    <x v="1"/>
    <n v="61.15"/>
    <x v="0"/>
    <x v="0"/>
    <x v="0"/>
    <x v="76"/>
  </r>
  <r>
    <x v="4705"/>
    <s v="Male"/>
    <x v="0"/>
    <s v="No"/>
    <s v="No"/>
    <n v="6"/>
    <s v="Yes"/>
    <s v="No"/>
    <s v="Fiber optic"/>
    <s v="Yes"/>
    <s v="Yes"/>
    <s v="No"/>
    <s v="No"/>
    <s v="No"/>
    <s v="No"/>
    <s v="Month-to-month"/>
    <s v="Yes"/>
    <s v="Electronic check"/>
    <x v="88"/>
    <x v="2"/>
    <n v="494.95"/>
    <x v="0"/>
    <x v="0"/>
    <x v="0"/>
    <x v="41"/>
  </r>
  <r>
    <x v="4706"/>
    <s v="Female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x v="355"/>
    <x v="1"/>
    <n v="44.45"/>
    <x v="1"/>
    <x v="1"/>
    <x v="0"/>
    <x v="64"/>
  </r>
  <r>
    <x v="4707"/>
    <s v="Male"/>
    <x v="0"/>
    <s v="No"/>
    <s v="Yes"/>
    <n v="49"/>
    <s v="Yes"/>
    <s v="Yes"/>
    <s v="Fiber optic"/>
    <s v="Yes"/>
    <s v="Yes"/>
    <s v="Yes"/>
    <s v="No"/>
    <s v="Yes"/>
    <s v="Yes"/>
    <s v="One year"/>
    <s v="Yes"/>
    <s v="Credit card (automatic)"/>
    <x v="207"/>
    <x v="2"/>
    <n v="5290.45"/>
    <x v="0"/>
    <x v="0"/>
    <x v="0"/>
    <x v="72"/>
  </r>
  <r>
    <x v="4708"/>
    <s v="Female"/>
    <x v="0"/>
    <s v="Yes"/>
    <s v="Yes"/>
    <n v="56"/>
    <s v="Yes"/>
    <s v="No"/>
    <s v="DSL"/>
    <s v="Yes"/>
    <s v="Yes"/>
    <s v="Yes"/>
    <s v="No"/>
    <s v="No"/>
    <s v="No"/>
    <s v="Two year"/>
    <s v="Yes"/>
    <s v="Credit card (automatic)"/>
    <x v="1402"/>
    <x v="1"/>
    <n v="3346.8"/>
    <x v="0"/>
    <x v="0"/>
    <x v="0"/>
    <x v="76"/>
  </r>
  <r>
    <x v="4709"/>
    <s v="Female"/>
    <x v="1"/>
    <s v="No"/>
    <s v="No"/>
    <n v="56"/>
    <s v="Yes"/>
    <s v="Yes"/>
    <s v="Fiber optic"/>
    <s v="Yes"/>
    <s v="Yes"/>
    <s v="No"/>
    <s v="No"/>
    <s v="No"/>
    <s v="Yes"/>
    <s v="Month-to-month"/>
    <s v="Yes"/>
    <s v="Electronic check"/>
    <x v="844"/>
    <x v="2"/>
    <n v="5219.6499999999996"/>
    <x v="0"/>
    <x v="0"/>
    <x v="0"/>
    <x v="54"/>
  </r>
  <r>
    <x v="4710"/>
    <s v="Female"/>
    <x v="0"/>
    <s v="Yes"/>
    <s v="Yes"/>
    <n v="6"/>
    <s v="No"/>
    <s v="No phone service"/>
    <s v="DSL"/>
    <s v="No"/>
    <s v="Yes"/>
    <s v="Yes"/>
    <s v="Yes"/>
    <s v="No"/>
    <s v="No"/>
    <s v="Two year"/>
    <s v="No"/>
    <s v="Mailed check"/>
    <x v="1109"/>
    <x v="0"/>
    <n v="217.5"/>
    <x v="0"/>
    <x v="0"/>
    <x v="0"/>
    <x v="75"/>
  </r>
  <r>
    <x v="4711"/>
    <s v="Male"/>
    <x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"/>
    <x v="3"/>
    <n v="607.70000000000005"/>
    <x v="0"/>
    <x v="0"/>
    <x v="0"/>
    <x v="19"/>
  </r>
  <r>
    <x v="4712"/>
    <s v="Male"/>
    <x v="0"/>
    <s v="Yes"/>
    <s v="Yes"/>
    <n v="50"/>
    <s v="Yes"/>
    <s v="Yes"/>
    <s v="Fiber optic"/>
    <s v="Yes"/>
    <s v="Yes"/>
    <s v="Yes"/>
    <s v="No"/>
    <s v="Yes"/>
    <s v="Yes"/>
    <s v="One year"/>
    <s v="Yes"/>
    <s v="Electronic check"/>
    <x v="1117"/>
    <x v="2"/>
    <n v="5431.4"/>
    <x v="0"/>
    <x v="0"/>
    <x v="0"/>
    <x v="37"/>
  </r>
  <r>
    <x v="4713"/>
    <s v="Male"/>
    <x v="0"/>
    <s v="Yes"/>
    <s v="Yes"/>
    <n v="58"/>
    <s v="Yes"/>
    <s v="Yes"/>
    <s v="Fiber optic"/>
    <s v="No"/>
    <s v="No"/>
    <s v="Yes"/>
    <s v="Yes"/>
    <s v="Yes"/>
    <s v="Yes"/>
    <s v="One year"/>
    <s v="Yes"/>
    <s v="Bank transfer (automatic)"/>
    <x v="234"/>
    <x v="2"/>
    <n v="6004.85"/>
    <x v="0"/>
    <x v="0"/>
    <x v="0"/>
    <x v="7"/>
  </r>
  <r>
    <x v="4714"/>
    <s v="Female"/>
    <x v="0"/>
    <s v="Yes"/>
    <s v="Yes"/>
    <n v="65"/>
    <s v="Yes"/>
    <s v="Yes"/>
    <s v="DSL"/>
    <s v="Yes"/>
    <s v="Yes"/>
    <s v="Yes"/>
    <s v="Yes"/>
    <s v="Yes"/>
    <s v="Yes"/>
    <s v="Two year"/>
    <s v="Yes"/>
    <s v="Mailed check"/>
    <x v="677"/>
    <x v="2"/>
    <n v="5957.9"/>
    <x v="0"/>
    <x v="0"/>
    <x v="0"/>
    <x v="17"/>
  </r>
  <r>
    <x v="4715"/>
    <s v="Female"/>
    <x v="0"/>
    <s v="No"/>
    <s v="No"/>
    <n v="64"/>
    <s v="Yes"/>
    <s v="Yes"/>
    <s v="DSL"/>
    <s v="Yes"/>
    <s v="Yes"/>
    <s v="Yes"/>
    <s v="Yes"/>
    <s v="Yes"/>
    <s v="Yes"/>
    <s v="Two year"/>
    <s v="Yes"/>
    <s v="Credit card (automatic)"/>
    <x v="1126"/>
    <x v="2"/>
    <n v="5442.05"/>
    <x v="0"/>
    <x v="0"/>
    <x v="0"/>
    <x v="61"/>
  </r>
  <r>
    <x v="4716"/>
    <s v="Female"/>
    <x v="0"/>
    <s v="Yes"/>
    <s v="No"/>
    <n v="66"/>
    <s v="Yes"/>
    <s v="Yes"/>
    <s v="DSL"/>
    <s v="Yes"/>
    <s v="Yes"/>
    <s v="Yes"/>
    <s v="No"/>
    <s v="No"/>
    <s v="No"/>
    <s v="Two year"/>
    <s v="No"/>
    <s v="Bank transfer (automatic)"/>
    <x v="1403"/>
    <x v="1"/>
    <n v="4370.25"/>
    <x v="0"/>
    <x v="0"/>
    <x v="0"/>
    <x v="51"/>
  </r>
  <r>
    <x v="4717"/>
    <s v="Male"/>
    <x v="0"/>
    <s v="Yes"/>
    <s v="No"/>
    <n v="38"/>
    <s v="Yes"/>
    <s v="Yes"/>
    <s v="Fiber optic"/>
    <s v="Yes"/>
    <s v="No"/>
    <s v="Yes"/>
    <s v="Yes"/>
    <s v="Yes"/>
    <s v="Yes"/>
    <s v="One year"/>
    <s v="Yes"/>
    <s v="Electronic check"/>
    <x v="1404"/>
    <x v="2"/>
    <n v="4428.6000000000004"/>
    <x v="0"/>
    <x v="0"/>
    <x v="0"/>
    <x v="44"/>
  </r>
  <r>
    <x v="4718"/>
    <s v="Female"/>
    <x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87"/>
    <x v="3"/>
    <n v="416.45"/>
    <x v="0"/>
    <x v="0"/>
    <x v="0"/>
    <x v="19"/>
  </r>
  <r>
    <x v="4719"/>
    <s v="Male"/>
    <x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x v="515"/>
    <x v="2"/>
    <n v="3067.2"/>
    <x v="1"/>
    <x v="1"/>
    <x v="0"/>
    <x v="32"/>
  </r>
  <r>
    <x v="4720"/>
    <s v="Male"/>
    <x v="1"/>
    <s v="No"/>
    <s v="No"/>
    <n v="64"/>
    <s v="Yes"/>
    <s v="Yes"/>
    <s v="Fiber optic"/>
    <s v="No"/>
    <s v="No"/>
    <s v="Yes"/>
    <s v="Yes"/>
    <s v="Yes"/>
    <s v="Yes"/>
    <s v="One year"/>
    <s v="No"/>
    <s v="Electronic check"/>
    <x v="376"/>
    <x v="2"/>
    <n v="6688.1"/>
    <x v="0"/>
    <x v="0"/>
    <x v="0"/>
    <x v="69"/>
  </r>
  <r>
    <x v="4721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2"/>
    <x v="3"/>
    <n v="20.25"/>
    <x v="1"/>
    <x v="1"/>
    <x v="0"/>
    <x v="19"/>
  </r>
  <r>
    <x v="4722"/>
    <s v="Female"/>
    <x v="0"/>
    <s v="No"/>
    <s v="No"/>
    <n v="60"/>
    <s v="Yes"/>
    <s v="No"/>
    <s v="DSL"/>
    <s v="No"/>
    <s v="Yes"/>
    <s v="Yes"/>
    <s v="Yes"/>
    <s v="Yes"/>
    <s v="No"/>
    <s v="One year"/>
    <s v="Yes"/>
    <s v="Credit card (automatic)"/>
    <x v="192"/>
    <x v="2"/>
    <n v="4224.7"/>
    <x v="0"/>
    <x v="0"/>
    <x v="0"/>
    <x v="26"/>
  </r>
  <r>
    <x v="4723"/>
    <s v="Male"/>
    <x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x v="389"/>
    <x v="2"/>
    <n v="74.349999999999994"/>
    <x v="1"/>
    <x v="1"/>
    <x v="0"/>
    <x v="59"/>
  </r>
  <r>
    <x v="4724"/>
    <s v="Female"/>
    <x v="0"/>
    <s v="Yes"/>
    <s v="Yes"/>
    <n v="50"/>
    <s v="Yes"/>
    <s v="Yes"/>
    <s v="DSL"/>
    <s v="Yes"/>
    <s v="Yes"/>
    <s v="Yes"/>
    <s v="Yes"/>
    <s v="No"/>
    <s v="Yes"/>
    <s v="One year"/>
    <s v="Yes"/>
    <s v="Bank transfer (automatic)"/>
    <x v="176"/>
    <x v="2"/>
    <n v="4042.2"/>
    <x v="0"/>
    <x v="0"/>
    <x v="0"/>
    <x v="30"/>
  </r>
  <r>
    <x v="4725"/>
    <s v="Male"/>
    <x v="0"/>
    <s v="No"/>
    <s v="No"/>
    <n v="1"/>
    <s v="Yes"/>
    <s v="Yes"/>
    <s v="DSL"/>
    <s v="No"/>
    <s v="No"/>
    <s v="Yes"/>
    <s v="Yes"/>
    <s v="No"/>
    <s v="No"/>
    <s v="Month-to-month"/>
    <s v="No"/>
    <s v="Mailed check"/>
    <x v="1249"/>
    <x v="1"/>
    <n v="62.05"/>
    <x v="1"/>
    <x v="1"/>
    <x v="0"/>
    <x v="47"/>
  </r>
  <r>
    <x v="4726"/>
    <s v="Female"/>
    <x v="0"/>
    <s v="Yes"/>
    <s v="No"/>
    <n v="72"/>
    <s v="No"/>
    <s v="No phone service"/>
    <s v="DSL"/>
    <s v="Yes"/>
    <s v="Yes"/>
    <s v="Yes"/>
    <s v="No"/>
    <s v="No"/>
    <s v="Yes"/>
    <s v="Two year"/>
    <s v="Yes"/>
    <s v="Electronic check"/>
    <x v="835"/>
    <x v="1"/>
    <n v="3580.95"/>
    <x v="0"/>
    <x v="0"/>
    <x v="0"/>
    <x v="33"/>
  </r>
  <r>
    <x v="4727"/>
    <s v="Male"/>
    <x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89"/>
    <x v="3"/>
    <n v="1198.8"/>
    <x v="0"/>
    <x v="0"/>
    <x v="0"/>
    <x v="14"/>
  </r>
  <r>
    <x v="4728"/>
    <s v="Male"/>
    <x v="0"/>
    <s v="No"/>
    <s v="No"/>
    <n v="46"/>
    <s v="No"/>
    <s v="No phone service"/>
    <s v="DSL"/>
    <s v="Yes"/>
    <s v="No"/>
    <s v="Yes"/>
    <s v="Yes"/>
    <s v="No"/>
    <s v="No"/>
    <s v="Two year"/>
    <s v="No"/>
    <s v="Mailed check"/>
    <x v="1405"/>
    <x v="0"/>
    <n v="1755.35"/>
    <x v="0"/>
    <x v="0"/>
    <x v="0"/>
    <x v="98"/>
  </r>
  <r>
    <x v="4729"/>
    <s v="Female"/>
    <x v="0"/>
    <s v="Yes"/>
    <s v="Yes"/>
    <n v="69"/>
    <s v="No"/>
    <s v="No phone service"/>
    <s v="DSL"/>
    <s v="No"/>
    <s v="Yes"/>
    <s v="Yes"/>
    <s v="No"/>
    <s v="Yes"/>
    <s v="Yes"/>
    <s v="Two year"/>
    <s v="Yes"/>
    <s v="Credit card (automatic)"/>
    <x v="651"/>
    <x v="1"/>
    <n v="3772.5"/>
    <x v="0"/>
    <x v="0"/>
    <x v="0"/>
    <x v="16"/>
  </r>
  <r>
    <x v="4730"/>
    <s v="Male"/>
    <x v="1"/>
    <s v="No"/>
    <s v="No"/>
    <n v="31"/>
    <s v="Yes"/>
    <s v="Yes"/>
    <s v="Fiber optic"/>
    <s v="No"/>
    <s v="No"/>
    <s v="Yes"/>
    <s v="Yes"/>
    <s v="Yes"/>
    <s v="No"/>
    <s v="Month-to-month"/>
    <s v="Yes"/>
    <s v="Bank transfer (automatic)"/>
    <x v="932"/>
    <x v="2"/>
    <n v="2877.95"/>
    <x v="0"/>
    <x v="0"/>
    <x v="0"/>
    <x v="54"/>
  </r>
  <r>
    <x v="4731"/>
    <s v="Male"/>
    <x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47"/>
    <x v="3"/>
    <n v="357.7"/>
    <x v="0"/>
    <x v="0"/>
    <x v="0"/>
    <x v="19"/>
  </r>
  <r>
    <x v="4732"/>
    <s v="Female"/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47"/>
    <x v="3"/>
    <n v="1397.3"/>
    <x v="0"/>
    <x v="0"/>
    <x v="0"/>
    <x v="19"/>
  </r>
  <r>
    <x v="4733"/>
    <s v="Male"/>
    <x v="0"/>
    <s v="Yes"/>
    <s v="No"/>
    <n v="12"/>
    <s v="Yes"/>
    <s v="No"/>
    <s v="Fiber optic"/>
    <s v="Yes"/>
    <s v="Yes"/>
    <s v="Yes"/>
    <s v="No"/>
    <s v="No"/>
    <s v="No"/>
    <s v="Month-to-month"/>
    <s v="Yes"/>
    <s v="Electronic check"/>
    <x v="201"/>
    <x v="2"/>
    <n v="959.9"/>
    <x v="0"/>
    <x v="0"/>
    <x v="0"/>
    <x v="32"/>
  </r>
  <r>
    <x v="4734"/>
    <s v="Male"/>
    <x v="0"/>
    <s v="Yes"/>
    <s v="Yes"/>
    <n v="39"/>
    <s v="Yes"/>
    <s v="No"/>
    <s v="DSL"/>
    <s v="Yes"/>
    <s v="No"/>
    <s v="Yes"/>
    <s v="Yes"/>
    <s v="Yes"/>
    <s v="Yes"/>
    <s v="One year"/>
    <s v="No"/>
    <s v="Credit card (automatic)"/>
    <x v="191"/>
    <x v="2"/>
    <n v="3182.95"/>
    <x v="1"/>
    <x v="1"/>
    <x v="0"/>
    <x v="30"/>
  </r>
  <r>
    <x v="4735"/>
    <s v="Male"/>
    <x v="0"/>
    <s v="No"/>
    <s v="No"/>
    <n v="44"/>
    <s v="Yes"/>
    <s v="Yes"/>
    <s v="DSL"/>
    <s v="No"/>
    <s v="Yes"/>
    <s v="Yes"/>
    <s v="Yes"/>
    <s v="Yes"/>
    <s v="Yes"/>
    <s v="One year"/>
    <s v="Yes"/>
    <s v="Bank transfer (automatic)"/>
    <x v="480"/>
    <x v="2"/>
    <n v="3704.15"/>
    <x v="0"/>
    <x v="0"/>
    <x v="0"/>
    <x v="32"/>
  </r>
  <r>
    <x v="4736"/>
    <s v="Female"/>
    <x v="0"/>
    <s v="Yes"/>
    <s v="Yes"/>
    <n v="56"/>
    <s v="Yes"/>
    <s v="Yes"/>
    <s v="DSL"/>
    <s v="Yes"/>
    <s v="Yes"/>
    <s v="Yes"/>
    <s v="Yes"/>
    <s v="Yes"/>
    <s v="No"/>
    <s v="Two year"/>
    <s v="No"/>
    <s v="Credit card (automatic)"/>
    <x v="703"/>
    <x v="2"/>
    <n v="4620.3999999999996"/>
    <x v="0"/>
    <x v="0"/>
    <x v="0"/>
    <x v="34"/>
  </r>
  <r>
    <x v="4737"/>
    <s v="Female"/>
    <x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x v="1322"/>
    <x v="2"/>
    <n v="8312.75"/>
    <x v="0"/>
    <x v="0"/>
    <x v="0"/>
    <x v="83"/>
  </r>
  <r>
    <x v="4738"/>
    <s v="Male"/>
    <x v="0"/>
    <s v="No"/>
    <s v="No"/>
    <n v="5"/>
    <s v="Yes"/>
    <s v="Yes"/>
    <s v="Fiber optic"/>
    <s v="No"/>
    <s v="Yes"/>
    <s v="Yes"/>
    <s v="No"/>
    <s v="Yes"/>
    <s v="Yes"/>
    <s v="Month-to-month"/>
    <s v="No"/>
    <s v="Mailed check"/>
    <x v="636"/>
    <x v="2"/>
    <n v="541.9"/>
    <x v="1"/>
    <x v="1"/>
    <x v="0"/>
    <x v="11"/>
  </r>
  <r>
    <x v="4739"/>
    <s v="Female"/>
    <x v="0"/>
    <s v="No"/>
    <s v="No"/>
    <n v="11"/>
    <s v="Yes"/>
    <s v="Yes"/>
    <s v="Fiber optic"/>
    <s v="Yes"/>
    <s v="No"/>
    <s v="No"/>
    <s v="No"/>
    <s v="No"/>
    <s v="No"/>
    <s v="Month-to-month"/>
    <s v="Yes"/>
    <s v="Bank transfer (automatic)"/>
    <x v="938"/>
    <x v="2"/>
    <n v="929.3"/>
    <x v="0"/>
    <x v="0"/>
    <x v="0"/>
    <x v="41"/>
  </r>
  <r>
    <x v="4740"/>
    <s v="Male"/>
    <x v="1"/>
    <s v="Yes"/>
    <s v="No"/>
    <n v="24"/>
    <s v="No"/>
    <s v="No phone service"/>
    <s v="DSL"/>
    <s v="Yes"/>
    <s v="No"/>
    <s v="No"/>
    <s v="No"/>
    <s v="No"/>
    <s v="Yes"/>
    <s v="Month-to-month"/>
    <s v="No"/>
    <s v="Bank transfer (automatic)"/>
    <x v="1047"/>
    <x v="0"/>
    <n v="971.3"/>
    <x v="1"/>
    <x v="1"/>
    <x v="0"/>
    <x v="88"/>
  </r>
  <r>
    <x v="4741"/>
    <s v="Female"/>
    <x v="1"/>
    <s v="Yes"/>
    <s v="No"/>
    <n v="15"/>
    <s v="Yes"/>
    <s v="No"/>
    <s v="Fiber optic"/>
    <s v="No"/>
    <s v="Yes"/>
    <s v="No"/>
    <s v="No"/>
    <s v="Yes"/>
    <s v="Yes"/>
    <s v="Month-to-month"/>
    <s v="Yes"/>
    <s v="Electronic check"/>
    <x v="597"/>
    <x v="2"/>
    <n v="1285.05"/>
    <x v="0"/>
    <x v="0"/>
    <x v="0"/>
    <x v="36"/>
  </r>
  <r>
    <x v="4742"/>
    <s v="Male"/>
    <x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542"/>
    <x v="3"/>
    <n v="1521.2"/>
    <x v="0"/>
    <x v="0"/>
    <x v="0"/>
    <x v="14"/>
  </r>
  <r>
    <x v="4743"/>
    <s v="Male"/>
    <x v="0"/>
    <s v="Yes"/>
    <s v="No"/>
    <n v="56"/>
    <s v="Yes"/>
    <s v="Yes"/>
    <s v="DSL"/>
    <s v="No"/>
    <s v="Yes"/>
    <s v="Yes"/>
    <s v="No"/>
    <s v="No"/>
    <s v="No"/>
    <s v="Two year"/>
    <s v="No"/>
    <s v="Credit card (automatic)"/>
    <x v="707"/>
    <x v="1"/>
    <n v="3389.25"/>
    <x v="0"/>
    <x v="0"/>
    <x v="0"/>
    <x v="20"/>
  </r>
  <r>
    <x v="4744"/>
    <s v="Male"/>
    <x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332"/>
    <x v="3"/>
    <n v="1198.05"/>
    <x v="0"/>
    <x v="0"/>
    <x v="0"/>
    <x v="19"/>
  </r>
  <r>
    <x v="4745"/>
    <s v="Female"/>
    <x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x v="699"/>
    <x v="2"/>
    <n v="3414.65"/>
    <x v="0"/>
    <x v="0"/>
    <x v="0"/>
    <x v="5"/>
  </r>
  <r>
    <x v="4746"/>
    <s v="Male"/>
    <x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x v="105"/>
    <x v="2"/>
    <n v="162.44999999999999"/>
    <x v="1"/>
    <x v="1"/>
    <x v="0"/>
    <x v="57"/>
  </r>
  <r>
    <x v="4747"/>
    <s v="Male"/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46"/>
    <x v="3"/>
    <n v="754"/>
    <x v="0"/>
    <x v="0"/>
    <x v="0"/>
    <x v="14"/>
  </r>
  <r>
    <x v="4748"/>
    <s v="Male"/>
    <x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956"/>
    <x v="3"/>
    <n v="467.15"/>
    <x v="0"/>
    <x v="0"/>
    <x v="0"/>
    <x v="19"/>
  </r>
  <r>
    <x v="4749"/>
    <s v="Male"/>
    <x v="0"/>
    <s v="No"/>
    <s v="No"/>
    <n v="5"/>
    <s v="Yes"/>
    <s v="No"/>
    <s v="DSL"/>
    <s v="No"/>
    <s v="No"/>
    <s v="No"/>
    <s v="Yes"/>
    <s v="No"/>
    <s v="No"/>
    <s v="Month-to-month"/>
    <s v="Yes"/>
    <s v="Electronic check"/>
    <x v="835"/>
    <x v="1"/>
    <n v="216.9"/>
    <x v="1"/>
    <x v="1"/>
    <x v="0"/>
    <x v="33"/>
  </r>
  <r>
    <x v="4750"/>
    <s v="Male"/>
    <x v="0"/>
    <s v="No"/>
    <s v="No"/>
    <n v="9"/>
    <s v="No"/>
    <s v="No phone service"/>
    <s v="DSL"/>
    <s v="Yes"/>
    <s v="Yes"/>
    <s v="Yes"/>
    <s v="No"/>
    <s v="No"/>
    <s v="No"/>
    <s v="One year"/>
    <s v="No"/>
    <s v="Mailed check"/>
    <x v="1406"/>
    <x v="0"/>
    <n v="373"/>
    <x v="0"/>
    <x v="0"/>
    <x v="0"/>
    <x v="18"/>
  </r>
  <r>
    <x v="4751"/>
    <s v="Male"/>
    <x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407"/>
    <x v="3"/>
    <n v="245.2"/>
    <x v="1"/>
    <x v="1"/>
    <x v="0"/>
    <x v="90"/>
  </r>
  <r>
    <x v="4752"/>
    <s v="Male"/>
    <x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507"/>
    <x v="3"/>
    <n v="481.1"/>
    <x v="0"/>
    <x v="0"/>
    <x v="0"/>
    <x v="19"/>
  </r>
  <r>
    <x v="4753"/>
    <s v="Female"/>
    <x v="0"/>
    <s v="Yes"/>
    <s v="Yes"/>
    <n v="4"/>
    <s v="Yes"/>
    <s v="No"/>
    <s v="Fiber optic"/>
    <s v="No"/>
    <s v="No"/>
    <s v="No"/>
    <s v="No"/>
    <s v="No"/>
    <s v="Yes"/>
    <s v="Month-to-month"/>
    <s v="No"/>
    <s v="Electronic check"/>
    <x v="524"/>
    <x v="2"/>
    <n v="302.75"/>
    <x v="1"/>
    <x v="1"/>
    <x v="0"/>
    <x v="34"/>
  </r>
  <r>
    <x v="4754"/>
    <s v="Male"/>
    <x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86"/>
    <x v="3"/>
    <n v="1728.2"/>
    <x v="0"/>
    <x v="0"/>
    <x v="0"/>
    <x v="38"/>
  </r>
  <r>
    <x v="4755"/>
    <s v="Male"/>
    <x v="0"/>
    <s v="Yes"/>
    <s v="No"/>
    <n v="33"/>
    <s v="Yes"/>
    <s v="No"/>
    <s v="Fiber optic"/>
    <s v="No"/>
    <s v="No"/>
    <s v="No"/>
    <s v="No"/>
    <s v="Yes"/>
    <s v="Yes"/>
    <s v="Month-to-month"/>
    <s v="No"/>
    <s v="Electronic check"/>
    <x v="413"/>
    <x v="2"/>
    <n v="2964.05"/>
    <x v="0"/>
    <x v="0"/>
    <x v="0"/>
    <x v="68"/>
  </r>
  <r>
    <x v="4756"/>
    <s v="Male"/>
    <x v="0"/>
    <s v="No"/>
    <s v="No"/>
    <n v="31"/>
    <s v="Yes"/>
    <s v="No"/>
    <s v="DSL"/>
    <s v="Yes"/>
    <s v="Yes"/>
    <s v="Yes"/>
    <s v="Yes"/>
    <s v="Yes"/>
    <s v="No"/>
    <s v="Month-to-month"/>
    <s v="Yes"/>
    <s v="Bank transfer (automatic)"/>
    <x v="1408"/>
    <x v="2"/>
    <n v="2156.25"/>
    <x v="0"/>
    <x v="0"/>
    <x v="0"/>
    <x v="67"/>
  </r>
  <r>
    <x v="4757"/>
    <s v="Male"/>
    <x v="0"/>
    <s v="No"/>
    <s v="No"/>
    <n v="1"/>
    <s v="Yes"/>
    <s v="Yes"/>
    <s v="DSL"/>
    <s v="No"/>
    <s v="Yes"/>
    <s v="No"/>
    <s v="Yes"/>
    <s v="No"/>
    <s v="No"/>
    <s v="Month-to-month"/>
    <s v="No"/>
    <s v="Mailed check"/>
    <x v="1409"/>
    <x v="1"/>
    <n v="60.1"/>
    <x v="1"/>
    <x v="1"/>
    <x v="0"/>
    <x v="20"/>
  </r>
  <r>
    <x v="4758"/>
    <s v="Female"/>
    <x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39"/>
    <x v="3"/>
    <n v="1051.9000000000001"/>
    <x v="0"/>
    <x v="0"/>
    <x v="0"/>
    <x v="19"/>
  </r>
  <r>
    <x v="4759"/>
    <s v="Male"/>
    <x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x v="88"/>
    <x v="2"/>
    <n v="78.95"/>
    <x v="1"/>
    <x v="1"/>
    <x v="0"/>
    <x v="41"/>
  </r>
  <r>
    <x v="4760"/>
    <s v="Male"/>
    <x v="0"/>
    <s v="Yes"/>
    <s v="Yes"/>
    <n v="66"/>
    <s v="Yes"/>
    <s v="No"/>
    <s v="DSL"/>
    <s v="Yes"/>
    <s v="Yes"/>
    <s v="Yes"/>
    <s v="Yes"/>
    <s v="Yes"/>
    <s v="No"/>
    <s v="One year"/>
    <s v="Yes"/>
    <s v="Electronic check"/>
    <x v="372"/>
    <x v="2"/>
    <n v="5013"/>
    <x v="0"/>
    <x v="0"/>
    <x v="0"/>
    <x v="27"/>
  </r>
  <r>
    <x v="4761"/>
    <s v="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746"/>
    <x v="3"/>
    <n v="1738.9"/>
    <x v="0"/>
    <x v="0"/>
    <x v="0"/>
    <x v="38"/>
  </r>
  <r>
    <x v="4762"/>
    <s v="Male"/>
    <x v="1"/>
    <s v="No"/>
    <s v="No"/>
    <n v="34"/>
    <s v="Yes"/>
    <s v="No"/>
    <s v="Fiber optic"/>
    <s v="No"/>
    <s v="No"/>
    <s v="No"/>
    <s v="No"/>
    <s v="No"/>
    <s v="No"/>
    <s v="Month-to-month"/>
    <s v="No"/>
    <s v="Credit card (automatic)"/>
    <x v="741"/>
    <x v="2"/>
    <n v="2275.1"/>
    <x v="0"/>
    <x v="0"/>
    <x v="0"/>
    <x v="29"/>
  </r>
  <r>
    <x v="4763"/>
    <s v="Female"/>
    <x v="0"/>
    <s v="Yes"/>
    <s v="Yes"/>
    <n v="58"/>
    <s v="Yes"/>
    <s v="No"/>
    <s v="Fiber optic"/>
    <s v="No"/>
    <s v="Yes"/>
    <s v="Yes"/>
    <s v="No"/>
    <s v="Yes"/>
    <s v="No"/>
    <s v="Month-to-month"/>
    <s v="Yes"/>
    <s v="Electronic check"/>
    <x v="1059"/>
    <x v="2"/>
    <n v="5511.65"/>
    <x v="0"/>
    <x v="0"/>
    <x v="0"/>
    <x v="56"/>
  </r>
  <r>
    <x v="4764"/>
    <s v="Male"/>
    <x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x v="965"/>
    <x v="1"/>
    <n v="98.5"/>
    <x v="1"/>
    <x v="1"/>
    <x v="0"/>
    <x v="25"/>
  </r>
  <r>
    <x v="4765"/>
    <s v="Male"/>
    <x v="0"/>
    <s v="No"/>
    <s v="No"/>
    <n v="37"/>
    <s v="No"/>
    <s v="No phone service"/>
    <s v="DSL"/>
    <s v="No"/>
    <s v="No"/>
    <s v="No"/>
    <s v="No"/>
    <s v="Yes"/>
    <s v="No"/>
    <s v="Two year"/>
    <s v="No"/>
    <s v="Credit card (automatic)"/>
    <x v="545"/>
    <x v="0"/>
    <n v="1316.9"/>
    <x v="0"/>
    <x v="0"/>
    <x v="0"/>
    <x v="80"/>
  </r>
  <r>
    <x v="4766"/>
    <s v="Female"/>
    <x v="0"/>
    <s v="No"/>
    <s v="No"/>
    <n v="71"/>
    <s v="Yes"/>
    <s v="Yes"/>
    <s v="Fiber optic"/>
    <s v="Yes"/>
    <s v="Yes"/>
    <s v="Yes"/>
    <s v="Yes"/>
    <s v="Yes"/>
    <s v="Yes"/>
    <s v="Two year"/>
    <s v="Yes"/>
    <s v="Credit card (automatic)"/>
    <x v="1410"/>
    <x v="2"/>
    <n v="7993.3"/>
    <x v="0"/>
    <x v="0"/>
    <x v="0"/>
    <x v="13"/>
  </r>
  <r>
    <x v="4767"/>
    <s v="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16"/>
    <x v="3"/>
    <n v="19.850000000000001"/>
    <x v="0"/>
    <x v="0"/>
    <x v="0"/>
    <x v="19"/>
  </r>
  <r>
    <x v="4768"/>
    <s v="Male"/>
    <x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"/>
    <x v="3"/>
    <n v="1388.45"/>
    <x v="0"/>
    <x v="0"/>
    <x v="0"/>
    <x v="19"/>
  </r>
  <r>
    <x v="4769"/>
    <s v="Male"/>
    <x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47"/>
    <x v="3"/>
    <n v="666"/>
    <x v="0"/>
    <x v="0"/>
    <x v="0"/>
    <x v="19"/>
  </r>
  <r>
    <x v="4770"/>
    <s v="Female"/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39"/>
    <x v="3"/>
    <n v="94.45"/>
    <x v="0"/>
    <x v="0"/>
    <x v="0"/>
    <x v="19"/>
  </r>
  <r>
    <x v="4771"/>
    <s v="Female"/>
    <x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x v="630"/>
    <x v="2"/>
    <n v="244.65"/>
    <x v="1"/>
    <x v="1"/>
    <x v="0"/>
    <x v="41"/>
  </r>
  <r>
    <x v="4772"/>
    <s v="Female"/>
    <x v="0"/>
    <s v="Yes"/>
    <s v="Yes"/>
    <n v="69"/>
    <s v="Yes"/>
    <s v="No"/>
    <s v="DSL"/>
    <s v="No"/>
    <s v="Yes"/>
    <s v="Yes"/>
    <s v="Yes"/>
    <s v="No"/>
    <s v="No"/>
    <s v="One year"/>
    <s v="No"/>
    <s v="Bank transfer (automatic)"/>
    <x v="1017"/>
    <x v="1"/>
    <n v="4134.7"/>
    <x v="0"/>
    <x v="0"/>
    <x v="0"/>
    <x v="62"/>
  </r>
  <r>
    <x v="4773"/>
    <s v="Male"/>
    <x v="0"/>
    <s v="No"/>
    <s v="No"/>
    <n v="44"/>
    <s v="No"/>
    <s v="No phone service"/>
    <s v="DSL"/>
    <s v="No"/>
    <s v="Yes"/>
    <s v="Yes"/>
    <s v="No"/>
    <s v="Yes"/>
    <s v="Yes"/>
    <s v="One year"/>
    <s v="Yes"/>
    <s v="Mailed check"/>
    <x v="1145"/>
    <x v="1"/>
    <n v="2375.4"/>
    <x v="1"/>
    <x v="1"/>
    <x v="0"/>
    <x v="2"/>
  </r>
  <r>
    <x v="4774"/>
    <s v="Female"/>
    <x v="0"/>
    <s v="Yes"/>
    <s v="No"/>
    <n v="53"/>
    <s v="Yes"/>
    <s v="Yes"/>
    <s v="Fiber optic"/>
    <s v="No"/>
    <s v="No"/>
    <s v="No"/>
    <s v="Yes"/>
    <s v="No"/>
    <s v="Yes"/>
    <s v="One year"/>
    <s v="Yes"/>
    <s v="Electronic check"/>
    <x v="940"/>
    <x v="2"/>
    <n v="4862.5"/>
    <x v="0"/>
    <x v="0"/>
    <x v="0"/>
    <x v="68"/>
  </r>
  <r>
    <x v="4775"/>
    <s v="Female"/>
    <x v="0"/>
    <s v="Yes"/>
    <s v="No"/>
    <n v="24"/>
    <s v="Yes"/>
    <s v="No"/>
    <s v="Fiber optic"/>
    <s v="No"/>
    <s v="Yes"/>
    <s v="Yes"/>
    <s v="No"/>
    <s v="Yes"/>
    <s v="Yes"/>
    <s v="Month-to-month"/>
    <s v="Yes"/>
    <s v="Credit card (automatic)"/>
    <x v="79"/>
    <x v="2"/>
    <n v="2431.35"/>
    <x v="1"/>
    <x v="1"/>
    <x v="0"/>
    <x v="21"/>
  </r>
  <r>
    <x v="4776"/>
    <s v="Female"/>
    <x v="0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x v="659"/>
    <x v="2"/>
    <n v="351.5"/>
    <x v="0"/>
    <x v="0"/>
    <x v="0"/>
    <x v="29"/>
  </r>
  <r>
    <x v="4777"/>
    <s v="Female"/>
    <x v="0"/>
    <s v="No"/>
    <s v="Yes"/>
    <n v="2"/>
    <s v="Yes"/>
    <s v="No"/>
    <s v="DSL"/>
    <s v="No"/>
    <s v="Yes"/>
    <s v="No"/>
    <s v="No"/>
    <s v="No"/>
    <s v="No"/>
    <s v="Month-to-month"/>
    <s v="No"/>
    <s v="Mailed check"/>
    <x v="730"/>
    <x v="1"/>
    <n v="106.2"/>
    <x v="0"/>
    <x v="0"/>
    <x v="0"/>
    <x v="66"/>
  </r>
  <r>
    <x v="4778"/>
    <s v="Male"/>
    <x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369"/>
    <x v="3"/>
    <n v="1413"/>
    <x v="0"/>
    <x v="0"/>
    <x v="0"/>
    <x v="43"/>
  </r>
  <r>
    <x v="4779"/>
    <s v="Female"/>
    <x v="0"/>
    <s v="Yes"/>
    <s v="No"/>
    <n v="19"/>
    <s v="Yes"/>
    <s v="No"/>
    <s v="Fiber optic"/>
    <s v="No"/>
    <s v="No"/>
    <s v="Yes"/>
    <s v="No"/>
    <s v="Yes"/>
    <s v="Yes"/>
    <s v="Month-to-month"/>
    <s v="Yes"/>
    <s v="Electronic check"/>
    <x v="1012"/>
    <x v="2"/>
    <n v="1743.05"/>
    <x v="0"/>
    <x v="0"/>
    <x v="0"/>
    <x v="54"/>
  </r>
  <r>
    <x v="4780"/>
    <s v="Male"/>
    <x v="0"/>
    <s v="No"/>
    <s v="No"/>
    <n v="9"/>
    <s v="Yes"/>
    <s v="No"/>
    <s v="Fiber optic"/>
    <s v="No"/>
    <s v="No"/>
    <s v="No"/>
    <s v="No"/>
    <s v="No"/>
    <s v="No"/>
    <s v="Month-to-month"/>
    <s v="No"/>
    <s v="Mailed check"/>
    <x v="379"/>
    <x v="2"/>
    <n v="657.5"/>
    <x v="0"/>
    <x v="0"/>
    <x v="0"/>
    <x v="26"/>
  </r>
  <r>
    <x v="4781"/>
    <s v="Male"/>
    <x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88"/>
    <x v="3"/>
    <n v="1050.5"/>
    <x v="0"/>
    <x v="0"/>
    <x v="0"/>
    <x v="19"/>
  </r>
  <r>
    <x v="4782"/>
    <s v="Male"/>
    <x v="0"/>
    <s v="No"/>
    <s v="No"/>
    <n v="5"/>
    <s v="Yes"/>
    <s v="No"/>
    <s v="Fiber optic"/>
    <s v="No"/>
    <s v="No"/>
    <s v="No"/>
    <s v="No"/>
    <s v="No"/>
    <s v="Yes"/>
    <s v="Month-to-month"/>
    <s v="No"/>
    <s v="Mailed check"/>
    <x v="260"/>
    <x v="2"/>
    <n v="426.35"/>
    <x v="0"/>
    <x v="0"/>
    <x v="0"/>
    <x v="41"/>
  </r>
  <r>
    <x v="4783"/>
    <s v="Female"/>
    <x v="1"/>
    <s v="Yes"/>
    <s v="Yes"/>
    <n v="71"/>
    <s v="Yes"/>
    <s v="Yes"/>
    <s v="DSL"/>
    <s v="Yes"/>
    <s v="Yes"/>
    <s v="No"/>
    <s v="No"/>
    <s v="Yes"/>
    <s v="No"/>
    <s v="One year"/>
    <s v="No"/>
    <s v="Electronic check"/>
    <x v="41"/>
    <x v="2"/>
    <n v="4982.5"/>
    <x v="0"/>
    <x v="0"/>
    <x v="0"/>
    <x v="29"/>
  </r>
  <r>
    <x v="4784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25"/>
    <x v="3"/>
    <n v="19.55"/>
    <x v="0"/>
    <x v="0"/>
    <x v="0"/>
    <x v="19"/>
  </r>
  <r>
    <x v="4785"/>
    <s v="Male"/>
    <x v="0"/>
    <s v="No"/>
    <s v="No"/>
    <n v="18"/>
    <s v="Yes"/>
    <s v="Yes"/>
    <s v="Fiber optic"/>
    <s v="No"/>
    <s v="Yes"/>
    <s v="No"/>
    <s v="No"/>
    <s v="No"/>
    <s v="No"/>
    <s v="Month-to-month"/>
    <s v="Yes"/>
    <s v="Electronic check"/>
    <x v="47"/>
    <x v="2"/>
    <n v="1451.9"/>
    <x v="1"/>
    <x v="1"/>
    <x v="0"/>
    <x v="34"/>
  </r>
  <r>
    <x v="4786"/>
    <s v="Male"/>
    <x v="0"/>
    <s v="No"/>
    <s v="No"/>
    <n v="72"/>
    <s v="Yes"/>
    <s v="Yes"/>
    <s v="Fiber optic"/>
    <s v="No"/>
    <s v="Yes"/>
    <s v="Yes"/>
    <s v="No"/>
    <s v="Yes"/>
    <s v="Yes"/>
    <s v="Two year"/>
    <s v="Yes"/>
    <s v="Electronic check"/>
    <x v="1351"/>
    <x v="2"/>
    <n v="7634.8"/>
    <x v="0"/>
    <x v="0"/>
    <x v="0"/>
    <x v="11"/>
  </r>
  <r>
    <x v="4787"/>
    <s v="Female"/>
    <x v="0"/>
    <s v="Yes"/>
    <s v="No"/>
    <n v="4"/>
    <s v="Yes"/>
    <s v="No"/>
    <s v="DSL"/>
    <s v="Yes"/>
    <s v="Yes"/>
    <s v="No"/>
    <s v="No"/>
    <s v="No"/>
    <s v="No"/>
    <s v="Month-to-month"/>
    <s v="No"/>
    <s v="Mailed check"/>
    <x v="792"/>
    <x v="1"/>
    <n v="235.05"/>
    <x v="0"/>
    <x v="0"/>
    <x v="0"/>
    <x v="16"/>
  </r>
  <r>
    <x v="4788"/>
    <s v="Male"/>
    <x v="0"/>
    <s v="No"/>
    <s v="No"/>
    <n v="59"/>
    <s v="Yes"/>
    <s v="Yes"/>
    <s v="DSL"/>
    <s v="No"/>
    <s v="No"/>
    <s v="Yes"/>
    <s v="No"/>
    <s v="No"/>
    <s v="No"/>
    <s v="Two year"/>
    <s v="No"/>
    <s v="Credit card (automatic)"/>
    <x v="1300"/>
    <x v="1"/>
    <n v="3116.15"/>
    <x v="0"/>
    <x v="0"/>
    <x v="0"/>
    <x v="2"/>
  </r>
  <r>
    <x v="4789"/>
    <s v="Female"/>
    <x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x v="502"/>
    <x v="2"/>
    <n v="71.099999999999994"/>
    <x v="1"/>
    <x v="1"/>
    <x v="0"/>
    <x v="4"/>
  </r>
  <r>
    <x v="4790"/>
    <s v="Female"/>
    <x v="1"/>
    <s v="Yes"/>
    <s v="No"/>
    <n v="31"/>
    <s v="Yes"/>
    <s v="Yes"/>
    <s v="Fiber optic"/>
    <s v="No"/>
    <s v="No"/>
    <s v="No"/>
    <s v="No"/>
    <s v="No"/>
    <s v="Yes"/>
    <s v="Month-to-month"/>
    <s v="Yes"/>
    <s v="Electronic check"/>
    <x v="587"/>
    <x v="2"/>
    <n v="2633.4"/>
    <x v="0"/>
    <x v="0"/>
    <x v="0"/>
    <x v="32"/>
  </r>
  <r>
    <x v="4791"/>
    <s v="Male"/>
    <x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87"/>
    <x v="3"/>
    <n v="49.65"/>
    <x v="0"/>
    <x v="0"/>
    <x v="0"/>
    <x v="19"/>
  </r>
  <r>
    <x v="4792"/>
    <s v="Female"/>
    <x v="1"/>
    <s v="Yes"/>
    <s v="No"/>
    <n v="65"/>
    <s v="Yes"/>
    <s v="Yes"/>
    <s v="Fiber optic"/>
    <s v="No"/>
    <s v="Yes"/>
    <s v="Yes"/>
    <s v="No"/>
    <s v="Yes"/>
    <s v="Yes"/>
    <s v="One year"/>
    <s v="Yes"/>
    <s v="Electronic check"/>
    <x v="1411"/>
    <x v="2"/>
    <n v="6979.8"/>
    <x v="1"/>
    <x v="1"/>
    <x v="0"/>
    <x v="12"/>
  </r>
  <r>
    <x v="4793"/>
    <s v="Male"/>
    <x v="0"/>
    <s v="Yes"/>
    <s v="No"/>
    <n v="49"/>
    <s v="Yes"/>
    <s v="No"/>
    <s v="Fiber optic"/>
    <s v="No"/>
    <s v="No"/>
    <s v="Yes"/>
    <s v="Yes"/>
    <s v="Yes"/>
    <s v="Yes"/>
    <s v="One year"/>
    <s v="Yes"/>
    <s v="Credit card (automatic)"/>
    <x v="739"/>
    <x v="2"/>
    <n v="4920.8"/>
    <x v="0"/>
    <x v="0"/>
    <x v="0"/>
    <x v="21"/>
  </r>
  <r>
    <x v="4794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95"/>
    <x v="3"/>
    <n v="46.35"/>
    <x v="0"/>
    <x v="0"/>
    <x v="0"/>
    <x v="10"/>
  </r>
  <r>
    <x v="4795"/>
    <s v="Female"/>
    <x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542"/>
    <x v="3"/>
    <n v="1021.8"/>
    <x v="1"/>
    <x v="1"/>
    <x v="0"/>
    <x v="14"/>
  </r>
  <r>
    <x v="4796"/>
    <s v="Female"/>
    <x v="0"/>
    <s v="Yes"/>
    <s v="No"/>
    <n v="55"/>
    <s v="Yes"/>
    <s v="No"/>
    <s v="Fiber optic"/>
    <s v="Yes"/>
    <s v="No"/>
    <s v="No"/>
    <s v="No"/>
    <s v="Yes"/>
    <s v="Yes"/>
    <s v="One year"/>
    <s v="Yes"/>
    <s v="Electronic check"/>
    <x v="365"/>
    <x v="2"/>
    <n v="5276.1"/>
    <x v="0"/>
    <x v="0"/>
    <x v="0"/>
    <x v="36"/>
  </r>
  <r>
    <x v="4797"/>
    <s v="Male"/>
    <x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x v="356"/>
    <x v="2"/>
    <n v="8289.2000000000007"/>
    <x v="0"/>
    <x v="0"/>
    <x v="0"/>
    <x v="74"/>
  </r>
  <r>
    <x v="4798"/>
    <s v="Female"/>
    <x v="1"/>
    <s v="No"/>
    <s v="No"/>
    <n v="36"/>
    <s v="Yes"/>
    <s v="Yes"/>
    <s v="Fiber optic"/>
    <s v="No"/>
    <s v="No"/>
    <s v="No"/>
    <s v="No"/>
    <s v="No"/>
    <s v="No"/>
    <s v="Month-to-month"/>
    <s v="Yes"/>
    <s v="Bank transfer (automatic)"/>
    <x v="257"/>
    <x v="2"/>
    <n v="2659.45"/>
    <x v="0"/>
    <x v="0"/>
    <x v="0"/>
    <x v="27"/>
  </r>
  <r>
    <x v="4799"/>
    <s v="Female"/>
    <x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21"/>
    <x v="3"/>
    <n v="196.75"/>
    <x v="0"/>
    <x v="0"/>
    <x v="0"/>
    <x v="19"/>
  </r>
  <r>
    <x v="4800"/>
    <s v="Male"/>
    <x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x v="1363"/>
    <x v="2"/>
    <n v="94"/>
    <x v="1"/>
    <x v="1"/>
    <x v="0"/>
    <x v="40"/>
  </r>
  <r>
    <x v="4801"/>
    <s v="Female"/>
    <x v="0"/>
    <s v="Yes"/>
    <s v="Yes"/>
    <n v="72"/>
    <s v="Yes"/>
    <s v="Yes"/>
    <s v="DSL"/>
    <s v="Yes"/>
    <s v="Yes"/>
    <s v="Yes"/>
    <s v="Yes"/>
    <s v="No"/>
    <s v="Yes"/>
    <s v="Two year"/>
    <s v="No"/>
    <s v="Bank transfer (automatic)"/>
    <x v="524"/>
    <x v="2"/>
    <n v="5824.75"/>
    <x v="0"/>
    <x v="0"/>
    <x v="0"/>
    <x v="34"/>
  </r>
  <r>
    <x v="4802"/>
    <s v="Female"/>
    <x v="0"/>
    <s v="No"/>
    <s v="No"/>
    <n v="28"/>
    <s v="Yes"/>
    <s v="No"/>
    <s v="DSL"/>
    <s v="No"/>
    <s v="Yes"/>
    <s v="No"/>
    <s v="Yes"/>
    <s v="No"/>
    <s v="No"/>
    <s v="Month-to-month"/>
    <s v="No"/>
    <s v="Bank transfer (automatic)"/>
    <x v="72"/>
    <x v="1"/>
    <n v="1517.5"/>
    <x v="0"/>
    <x v="0"/>
    <x v="0"/>
    <x v="16"/>
  </r>
  <r>
    <x v="4803"/>
    <s v="Male"/>
    <x v="0"/>
    <s v="Yes"/>
    <s v="No"/>
    <n v="38"/>
    <s v="Yes"/>
    <s v="Yes"/>
    <s v="Fiber optic"/>
    <s v="Yes"/>
    <s v="No"/>
    <s v="No"/>
    <s v="No"/>
    <s v="Yes"/>
    <s v="No"/>
    <s v="Month-to-month"/>
    <s v="No"/>
    <s v="Bank transfer (automatic)"/>
    <x v="525"/>
    <x v="2"/>
    <n v="3479.05"/>
    <x v="0"/>
    <x v="0"/>
    <x v="0"/>
    <x v="56"/>
  </r>
  <r>
    <x v="4804"/>
    <s v="Female"/>
    <x v="0"/>
    <s v="No"/>
    <s v="No"/>
    <n v="61"/>
    <s v="Yes"/>
    <s v="Yes"/>
    <s v="Fiber optic"/>
    <s v="Yes"/>
    <s v="Yes"/>
    <s v="Yes"/>
    <s v="Yes"/>
    <s v="Yes"/>
    <s v="Yes"/>
    <s v="One year"/>
    <s v="Yes"/>
    <s v="Electronic check"/>
    <x v="1321"/>
    <x v="2"/>
    <n v="7365.7"/>
    <x v="0"/>
    <x v="0"/>
    <x v="0"/>
    <x v="95"/>
  </r>
  <r>
    <x v="4805"/>
    <s v="Male"/>
    <x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95"/>
    <x v="3"/>
    <n v="1331.05"/>
    <x v="0"/>
    <x v="0"/>
    <x v="0"/>
    <x v="38"/>
  </r>
  <r>
    <x v="4806"/>
    <s v="Male"/>
    <x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93"/>
    <x v="3"/>
    <n v="1195.95"/>
    <x v="0"/>
    <x v="0"/>
    <x v="0"/>
    <x v="10"/>
  </r>
  <r>
    <x v="4807"/>
    <s v="Female"/>
    <x v="0"/>
    <s v="No"/>
    <s v="Yes"/>
    <n v="34"/>
    <s v="Yes"/>
    <s v="Yes"/>
    <s v="Fiber optic"/>
    <s v="Yes"/>
    <s v="Yes"/>
    <s v="Yes"/>
    <s v="Yes"/>
    <s v="Yes"/>
    <s v="Yes"/>
    <s v="Two year"/>
    <s v="Yes"/>
    <s v="Credit card (automatic)"/>
    <x v="1412"/>
    <x v="2"/>
    <n v="3946.9"/>
    <x v="0"/>
    <x v="0"/>
    <x v="0"/>
    <x v="83"/>
  </r>
  <r>
    <x v="4808"/>
    <s v="Female"/>
    <x v="0"/>
    <s v="No"/>
    <s v="No"/>
    <n v="54"/>
    <s v="Yes"/>
    <s v="No"/>
    <s v="DSL"/>
    <s v="Yes"/>
    <s v="No"/>
    <s v="Yes"/>
    <s v="Yes"/>
    <s v="Yes"/>
    <s v="Yes"/>
    <s v="Two year"/>
    <s v="No"/>
    <s v="Electronic check"/>
    <x v="264"/>
    <x v="2"/>
    <n v="4299.95"/>
    <x v="0"/>
    <x v="0"/>
    <x v="0"/>
    <x v="34"/>
  </r>
  <r>
    <x v="4809"/>
    <s v="Female"/>
    <x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956"/>
    <x v="3"/>
    <n v="20.3"/>
    <x v="0"/>
    <x v="0"/>
    <x v="0"/>
    <x v="19"/>
  </r>
  <r>
    <x v="4810"/>
    <s v="Female"/>
    <x v="1"/>
    <s v="No"/>
    <s v="No"/>
    <n v="15"/>
    <s v="Yes"/>
    <s v="Yes"/>
    <s v="Fiber optic"/>
    <s v="No"/>
    <s v="Yes"/>
    <s v="No"/>
    <s v="No"/>
    <s v="No"/>
    <s v="Yes"/>
    <s v="Month-to-month"/>
    <s v="No"/>
    <s v="Electronic check"/>
    <x v="107"/>
    <x v="2"/>
    <n v="1424.95"/>
    <x v="1"/>
    <x v="1"/>
    <x v="0"/>
    <x v="17"/>
  </r>
  <r>
    <x v="4811"/>
    <s v="Female"/>
    <x v="0"/>
    <s v="No"/>
    <s v="No"/>
    <n v="4"/>
    <s v="Yes"/>
    <s v="No"/>
    <s v="DSL"/>
    <s v="No"/>
    <s v="No"/>
    <s v="No"/>
    <s v="No"/>
    <s v="No"/>
    <s v="No"/>
    <s v="Month-to-month"/>
    <s v="Yes"/>
    <s v="Mailed check"/>
    <x v="185"/>
    <x v="1"/>
    <n v="193.6"/>
    <x v="1"/>
    <x v="1"/>
    <x v="0"/>
    <x v="52"/>
  </r>
  <r>
    <x v="4812"/>
    <s v="Female"/>
    <x v="0"/>
    <s v="No"/>
    <s v="No"/>
    <n v="9"/>
    <s v="Yes"/>
    <s v="No"/>
    <s v="DSL"/>
    <s v="No"/>
    <s v="Yes"/>
    <s v="No"/>
    <s v="Yes"/>
    <s v="Yes"/>
    <s v="No"/>
    <s v="Month-to-month"/>
    <s v="No"/>
    <s v="Mailed check"/>
    <x v="713"/>
    <x v="1"/>
    <n v="620.54999999999995"/>
    <x v="1"/>
    <x v="1"/>
    <x v="0"/>
    <x v="24"/>
  </r>
  <r>
    <x v="4813"/>
    <s v="Female"/>
    <x v="0"/>
    <s v="No"/>
    <s v="Yes"/>
    <n v="46"/>
    <s v="Yes"/>
    <s v="No"/>
    <s v="Fiber optic"/>
    <s v="No"/>
    <s v="Yes"/>
    <s v="Yes"/>
    <s v="No"/>
    <s v="Yes"/>
    <s v="Yes"/>
    <s v="Month-to-month"/>
    <s v="Yes"/>
    <s v="Electronic check"/>
    <x v="111"/>
    <x v="2"/>
    <n v="4391.25"/>
    <x v="0"/>
    <x v="0"/>
    <x v="0"/>
    <x v="5"/>
  </r>
  <r>
    <x v="4814"/>
    <s v="Female"/>
    <x v="0"/>
    <s v="No"/>
    <s v="No"/>
    <n v="22"/>
    <s v="Yes"/>
    <s v="Yes"/>
    <s v="Fiber optic"/>
    <s v="No"/>
    <s v="No"/>
    <s v="No"/>
    <s v="Yes"/>
    <s v="Yes"/>
    <s v="No"/>
    <s v="Month-to-month"/>
    <s v="Yes"/>
    <s v="Electronic check"/>
    <x v="862"/>
    <x v="2"/>
    <n v="1993.8"/>
    <x v="1"/>
    <x v="1"/>
    <x v="0"/>
    <x v="17"/>
  </r>
  <r>
    <x v="4815"/>
    <s v="Male"/>
    <x v="0"/>
    <s v="No"/>
    <s v="No"/>
    <n v="38"/>
    <s v="Yes"/>
    <s v="No"/>
    <s v="Fiber optic"/>
    <s v="No"/>
    <s v="No"/>
    <s v="No"/>
    <s v="No"/>
    <s v="No"/>
    <s v="No"/>
    <s v="One year"/>
    <s v="Yes"/>
    <s v="Bank transfer (automatic)"/>
    <x v="128"/>
    <x v="2"/>
    <n v="2597.6"/>
    <x v="1"/>
    <x v="1"/>
    <x v="0"/>
    <x v="26"/>
  </r>
  <r>
    <x v="4816"/>
    <s v="Female"/>
    <x v="0"/>
    <s v="Yes"/>
    <s v="Yes"/>
    <n v="55"/>
    <s v="Yes"/>
    <s v="Yes"/>
    <s v="DSL"/>
    <s v="Yes"/>
    <s v="Yes"/>
    <s v="No"/>
    <s v="Yes"/>
    <s v="Yes"/>
    <s v="No"/>
    <s v="One year"/>
    <s v="Yes"/>
    <s v="Credit card (automatic)"/>
    <x v="126"/>
    <x v="2"/>
    <n v="4213.8999999999996"/>
    <x v="0"/>
    <x v="0"/>
    <x v="0"/>
    <x v="27"/>
  </r>
  <r>
    <x v="4817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7"/>
    <x v="3"/>
    <n v="19.899999999999999"/>
    <x v="0"/>
    <x v="0"/>
    <x v="0"/>
    <x v="19"/>
  </r>
  <r>
    <x v="4818"/>
    <s v="Male"/>
    <x v="1"/>
    <s v="Yes"/>
    <s v="No"/>
    <n v="64"/>
    <s v="Yes"/>
    <s v="No"/>
    <s v="Fiber optic"/>
    <s v="Yes"/>
    <s v="No"/>
    <s v="Yes"/>
    <s v="No"/>
    <s v="No"/>
    <s v="No"/>
    <s v="One year"/>
    <s v="No"/>
    <s v="Credit card (automatic)"/>
    <x v="266"/>
    <x v="2"/>
    <n v="5017.7"/>
    <x v="0"/>
    <x v="0"/>
    <x v="0"/>
    <x v="30"/>
  </r>
  <r>
    <x v="4819"/>
    <s v="Male"/>
    <x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19"/>
    <x v="3"/>
    <n v="1052.3499999999999"/>
    <x v="1"/>
    <x v="1"/>
    <x v="0"/>
    <x v="19"/>
  </r>
  <r>
    <x v="4820"/>
    <s v="Female"/>
    <x v="0"/>
    <s v="Yes"/>
    <s v="No"/>
    <n v="58"/>
    <s v="Yes"/>
    <s v="Yes"/>
    <s v="DSL"/>
    <s v="Yes"/>
    <s v="No"/>
    <s v="Yes"/>
    <s v="Yes"/>
    <s v="Yes"/>
    <s v="Yes"/>
    <s v="Two year"/>
    <s v="Yes"/>
    <s v="Electronic check"/>
    <x v="132"/>
    <x v="2"/>
    <n v="4916.3999999999996"/>
    <x v="0"/>
    <x v="0"/>
    <x v="0"/>
    <x v="50"/>
  </r>
  <r>
    <x v="4821"/>
    <s v="Male"/>
    <x v="0"/>
    <s v="Yes"/>
    <s v="No"/>
    <n v="56"/>
    <s v="No"/>
    <s v="No phone service"/>
    <s v="DSL"/>
    <s v="No"/>
    <s v="No"/>
    <s v="Yes"/>
    <s v="Yes"/>
    <s v="Yes"/>
    <s v="Yes"/>
    <s v="One year"/>
    <s v="Yes"/>
    <s v="Bank transfer (automatic)"/>
    <x v="1413"/>
    <x v="1"/>
    <n v="2959.8"/>
    <x v="0"/>
    <x v="0"/>
    <x v="0"/>
    <x v="2"/>
  </r>
  <r>
    <x v="4822"/>
    <s v="Male"/>
    <x v="0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x v="1043"/>
    <x v="2"/>
    <n v="7559.55"/>
    <x v="0"/>
    <x v="0"/>
    <x v="0"/>
    <x v="7"/>
  </r>
  <r>
    <x v="4823"/>
    <s v="Male"/>
    <x v="0"/>
    <s v="No"/>
    <s v="No"/>
    <n v="1"/>
    <s v="Yes"/>
    <s v="No"/>
    <s v="DSL"/>
    <s v="Yes"/>
    <s v="No"/>
    <s v="No"/>
    <s v="Yes"/>
    <s v="No"/>
    <s v="No"/>
    <s v="Month-to-month"/>
    <s v="Yes"/>
    <s v="Electronic check"/>
    <x v="1145"/>
    <x v="1"/>
    <n v="53.95"/>
    <x v="1"/>
    <x v="1"/>
    <x v="0"/>
    <x v="2"/>
  </r>
  <r>
    <x v="4824"/>
    <s v="Male"/>
    <x v="1"/>
    <s v="Yes"/>
    <s v="No"/>
    <n v="72"/>
    <s v="Yes"/>
    <s v="Yes"/>
    <s v="Fiber optic"/>
    <s v="No"/>
    <s v="Yes"/>
    <s v="No"/>
    <s v="No"/>
    <s v="Yes"/>
    <s v="Yes"/>
    <s v="One year"/>
    <s v="Yes"/>
    <s v="Credit card (automatic)"/>
    <x v="1414"/>
    <x v="2"/>
    <n v="7133.1"/>
    <x v="0"/>
    <x v="0"/>
    <x v="0"/>
    <x v="54"/>
  </r>
  <r>
    <x v="4825"/>
    <s v="Male"/>
    <x v="0"/>
    <s v="No"/>
    <s v="No"/>
    <n v="22"/>
    <s v="Yes"/>
    <s v="Yes"/>
    <s v="Fiber optic"/>
    <s v="No"/>
    <s v="No"/>
    <s v="No"/>
    <s v="No"/>
    <s v="No"/>
    <s v="Yes"/>
    <s v="Month-to-month"/>
    <s v="No"/>
    <s v="Electronic check"/>
    <x v="1071"/>
    <x v="2"/>
    <n v="1799.3"/>
    <x v="0"/>
    <x v="0"/>
    <x v="0"/>
    <x v="79"/>
  </r>
  <r>
    <x v="4826"/>
    <s v="Female"/>
    <x v="1"/>
    <s v="No"/>
    <s v="No"/>
    <n v="8"/>
    <s v="Yes"/>
    <s v="Yes"/>
    <s v="Fiber optic"/>
    <s v="No"/>
    <s v="Yes"/>
    <s v="Yes"/>
    <s v="No"/>
    <s v="Yes"/>
    <s v="Yes"/>
    <s v="Month-to-month"/>
    <s v="Yes"/>
    <s v="Electronic check"/>
    <x v="14"/>
    <x v="2"/>
    <n v="829.55"/>
    <x v="1"/>
    <x v="1"/>
    <x v="0"/>
    <x v="12"/>
  </r>
  <r>
    <x v="4827"/>
    <s v="Female"/>
    <x v="0"/>
    <s v="No"/>
    <s v="Yes"/>
    <n v="16"/>
    <s v="Yes"/>
    <s v="No"/>
    <s v="Fiber optic"/>
    <s v="No"/>
    <s v="No"/>
    <s v="No"/>
    <s v="No"/>
    <s v="Yes"/>
    <s v="No"/>
    <s v="Month-to-month"/>
    <s v="Yes"/>
    <s v="Electronic check"/>
    <x v="464"/>
    <x v="2"/>
    <n v="1312.15"/>
    <x v="1"/>
    <x v="1"/>
    <x v="0"/>
    <x v="34"/>
  </r>
  <r>
    <x v="4828"/>
    <s v="Female"/>
    <x v="0"/>
    <s v="No"/>
    <s v="No"/>
    <n v="39"/>
    <s v="No"/>
    <s v="No phone service"/>
    <s v="DSL"/>
    <s v="No"/>
    <s v="Yes"/>
    <s v="Yes"/>
    <s v="Yes"/>
    <s v="No"/>
    <s v="No"/>
    <s v="Month-to-month"/>
    <s v="No"/>
    <s v="Bank transfer (automatic)"/>
    <x v="1415"/>
    <x v="0"/>
    <n v="1597.05"/>
    <x v="0"/>
    <x v="0"/>
    <x v="0"/>
    <x v="75"/>
  </r>
  <r>
    <x v="4829"/>
    <s v="Female"/>
    <x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x v="221"/>
    <x v="1"/>
    <n v="524.35"/>
    <x v="0"/>
    <x v="0"/>
    <x v="0"/>
    <x v="25"/>
  </r>
  <r>
    <x v="4830"/>
    <s v="Male"/>
    <x v="0"/>
    <s v="Yes"/>
    <s v="No"/>
    <n v="54"/>
    <s v="Yes"/>
    <s v="No"/>
    <s v="DSL"/>
    <s v="Yes"/>
    <s v="Yes"/>
    <s v="No"/>
    <s v="No"/>
    <s v="Yes"/>
    <s v="Yes"/>
    <s v="Two year"/>
    <s v="Yes"/>
    <s v="Bank transfer (automatic)"/>
    <x v="251"/>
    <x v="2"/>
    <n v="4191.45"/>
    <x v="0"/>
    <x v="0"/>
    <x v="0"/>
    <x v="27"/>
  </r>
  <r>
    <x v="4831"/>
    <s v="Female"/>
    <x v="0"/>
    <s v="No"/>
    <s v="No"/>
    <n v="18"/>
    <s v="No"/>
    <s v="No phone service"/>
    <s v="DSL"/>
    <s v="Yes"/>
    <s v="Yes"/>
    <s v="No"/>
    <s v="Yes"/>
    <s v="No"/>
    <s v="No"/>
    <s v="One year"/>
    <s v="Yes"/>
    <s v="Mailed check"/>
    <x v="214"/>
    <x v="0"/>
    <n v="711.95"/>
    <x v="0"/>
    <x v="0"/>
    <x v="0"/>
    <x v="18"/>
  </r>
  <r>
    <x v="4832"/>
    <s v="Male"/>
    <x v="0"/>
    <s v="Yes"/>
    <s v="No"/>
    <n v="32"/>
    <s v="Yes"/>
    <s v="No"/>
    <s v="DSL"/>
    <s v="Yes"/>
    <s v="Yes"/>
    <s v="No"/>
    <s v="Yes"/>
    <s v="No"/>
    <s v="Yes"/>
    <s v="One year"/>
    <s v="No"/>
    <s v="Mailed check"/>
    <x v="445"/>
    <x v="2"/>
    <n v="2201.75"/>
    <x v="0"/>
    <x v="0"/>
    <x v="0"/>
    <x v="4"/>
  </r>
  <r>
    <x v="4833"/>
    <s v="Female"/>
    <x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19"/>
    <x v="3"/>
    <n v="806.95"/>
    <x v="0"/>
    <x v="0"/>
    <x v="0"/>
    <x v="19"/>
  </r>
  <r>
    <x v="4834"/>
    <s v="Male"/>
    <x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722"/>
    <x v="3"/>
    <n v="1620.45"/>
    <x v="0"/>
    <x v="0"/>
    <x v="0"/>
    <x v="38"/>
  </r>
  <r>
    <x v="4835"/>
    <s v="Male"/>
    <x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x v="1279"/>
    <x v="2"/>
    <n v="6812.95"/>
    <x v="0"/>
    <x v="0"/>
    <x v="0"/>
    <x v="11"/>
  </r>
  <r>
    <x v="4836"/>
    <s v="Female"/>
    <x v="0"/>
    <s v="No"/>
    <s v="No"/>
    <n v="25"/>
    <s v="Yes"/>
    <s v="Yes"/>
    <s v="DSL"/>
    <s v="Yes"/>
    <s v="Yes"/>
    <s v="Yes"/>
    <s v="Yes"/>
    <s v="Yes"/>
    <s v="No"/>
    <s v="Month-to-month"/>
    <s v="Yes"/>
    <s v="Bank transfer (automatic)"/>
    <x v="1050"/>
    <x v="2"/>
    <n v="1837.9"/>
    <x v="0"/>
    <x v="0"/>
    <x v="0"/>
    <x v="60"/>
  </r>
  <r>
    <x v="4837"/>
    <s v="Female"/>
    <x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x v="1266"/>
    <x v="2"/>
    <n v="69.8"/>
    <x v="1"/>
    <x v="1"/>
    <x v="0"/>
    <x v="26"/>
  </r>
  <r>
    <x v="4838"/>
    <s v="Female"/>
    <x v="0"/>
    <s v="Yes"/>
    <s v="No"/>
    <n v="67"/>
    <s v="Yes"/>
    <s v="Yes"/>
    <s v="Fiber optic"/>
    <s v="No"/>
    <s v="Yes"/>
    <s v="Yes"/>
    <s v="Yes"/>
    <s v="Yes"/>
    <s v="Yes"/>
    <s v="One year"/>
    <s v="Yes"/>
    <s v="Credit card (automatic)"/>
    <x v="169"/>
    <x v="2"/>
    <n v="7344.45"/>
    <x v="0"/>
    <x v="0"/>
    <x v="0"/>
    <x v="53"/>
  </r>
  <r>
    <x v="4839"/>
    <s v="Male"/>
    <x v="1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x v="836"/>
    <x v="2"/>
    <n v="545.15"/>
    <x v="1"/>
    <x v="1"/>
    <x v="0"/>
    <x v="59"/>
  </r>
  <r>
    <x v="4840"/>
    <s v="Female"/>
    <x v="1"/>
    <s v="No"/>
    <s v="No"/>
    <n v="43"/>
    <s v="No"/>
    <s v="No phone service"/>
    <s v="DSL"/>
    <s v="Yes"/>
    <s v="Yes"/>
    <s v="No"/>
    <s v="No"/>
    <s v="No"/>
    <s v="No"/>
    <s v="Month-to-month"/>
    <s v="Yes"/>
    <s v="Credit card (automatic)"/>
    <x v="1416"/>
    <x v="0"/>
    <n v="1500.25"/>
    <x v="0"/>
    <x v="0"/>
    <x v="0"/>
    <x v="87"/>
  </r>
  <r>
    <x v="4841"/>
    <s v="Female"/>
    <x v="0"/>
    <s v="No"/>
    <s v="No"/>
    <n v="24"/>
    <s v="Yes"/>
    <s v="No"/>
    <s v="Fiber optic"/>
    <s v="Yes"/>
    <s v="No"/>
    <s v="No"/>
    <s v="No"/>
    <s v="Yes"/>
    <s v="Yes"/>
    <s v="Month-to-month"/>
    <s v="Yes"/>
    <s v="Electronic check"/>
    <x v="1118"/>
    <x v="2"/>
    <n v="2283.15"/>
    <x v="0"/>
    <x v="0"/>
    <x v="0"/>
    <x v="36"/>
  </r>
  <r>
    <x v="4842"/>
    <s v="Male"/>
    <x v="1"/>
    <s v="No"/>
    <s v="No"/>
    <n v="9"/>
    <s v="Yes"/>
    <s v="Yes"/>
    <s v="DSL"/>
    <s v="Yes"/>
    <s v="No"/>
    <s v="No"/>
    <s v="No"/>
    <s v="No"/>
    <s v="No"/>
    <s v="Month-to-month"/>
    <s v="No"/>
    <s v="Electronic check"/>
    <x v="478"/>
    <x v="1"/>
    <n v="494.05"/>
    <x v="1"/>
    <x v="1"/>
    <x v="0"/>
    <x v="16"/>
  </r>
  <r>
    <x v="4843"/>
    <s v="Male"/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3"/>
    <x v="3"/>
    <n v="1376.5"/>
    <x v="0"/>
    <x v="0"/>
    <x v="0"/>
    <x v="19"/>
  </r>
  <r>
    <x v="4844"/>
    <s v="Female"/>
    <x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956"/>
    <x v="3"/>
    <n v="755.4"/>
    <x v="0"/>
    <x v="0"/>
    <x v="0"/>
    <x v="19"/>
  </r>
  <r>
    <x v="4845"/>
    <s v="Male"/>
    <x v="0"/>
    <s v="Yes"/>
    <s v="Yes"/>
    <n v="20"/>
    <s v="No"/>
    <s v="No phone service"/>
    <s v="DSL"/>
    <s v="Yes"/>
    <s v="No"/>
    <s v="Yes"/>
    <s v="Yes"/>
    <s v="No"/>
    <s v="No"/>
    <s v="Two year"/>
    <s v="Yes"/>
    <s v="Credit card (automatic)"/>
    <x v="1417"/>
    <x v="0"/>
    <n v="825.4"/>
    <x v="0"/>
    <x v="0"/>
    <x v="0"/>
    <x v="88"/>
  </r>
  <r>
    <x v="4846"/>
    <s v="Male"/>
    <x v="0"/>
    <s v="No"/>
    <s v="No"/>
    <n v="7"/>
    <s v="Yes"/>
    <s v="No"/>
    <s v="Fiber optic"/>
    <s v="No"/>
    <s v="No"/>
    <s v="No"/>
    <s v="No"/>
    <s v="No"/>
    <s v="No"/>
    <s v="Month-to-month"/>
    <s v="No"/>
    <s v="Bank transfer (automatic)"/>
    <x v="741"/>
    <x v="2"/>
    <n v="488.65"/>
    <x v="0"/>
    <x v="0"/>
    <x v="0"/>
    <x v="29"/>
  </r>
  <r>
    <x v="4847"/>
    <s v="Female"/>
    <x v="1"/>
    <s v="No"/>
    <s v="No"/>
    <n v="37"/>
    <s v="Yes"/>
    <s v="Yes"/>
    <s v="Fiber optic"/>
    <s v="No"/>
    <s v="No"/>
    <s v="No"/>
    <s v="No"/>
    <s v="No"/>
    <s v="No"/>
    <s v="Month-to-month"/>
    <s v="Yes"/>
    <s v="Electronic check"/>
    <x v="1418"/>
    <x v="2"/>
    <n v="2841.55"/>
    <x v="1"/>
    <x v="1"/>
    <x v="0"/>
    <x v="31"/>
  </r>
  <r>
    <x v="4848"/>
    <s v="Female"/>
    <x v="0"/>
    <s v="No"/>
    <s v="No"/>
    <n v="5"/>
    <s v="Yes"/>
    <s v="Yes"/>
    <s v="Fiber optic"/>
    <s v="No"/>
    <s v="No"/>
    <s v="No"/>
    <s v="No"/>
    <s v="Yes"/>
    <s v="Yes"/>
    <s v="Month-to-month"/>
    <s v="Yes"/>
    <s v="Mailed check"/>
    <x v="1063"/>
    <x v="2"/>
    <n v="486.85"/>
    <x v="1"/>
    <x v="1"/>
    <x v="0"/>
    <x v="40"/>
  </r>
  <r>
    <x v="4849"/>
    <s v="Male"/>
    <x v="0"/>
    <s v="No"/>
    <s v="No"/>
    <n v="41"/>
    <s v="No"/>
    <s v="No phone service"/>
    <s v="DSL"/>
    <s v="No"/>
    <s v="No"/>
    <s v="Yes"/>
    <s v="No"/>
    <s v="Yes"/>
    <s v="Yes"/>
    <s v="One year"/>
    <s v="Yes"/>
    <s v="Electronic check"/>
    <x v="955"/>
    <x v="1"/>
    <n v="2075.1"/>
    <x v="0"/>
    <x v="0"/>
    <x v="0"/>
    <x v="46"/>
  </r>
  <r>
    <x v="4850"/>
    <s v="Female"/>
    <x v="0"/>
    <s v="No"/>
    <s v="No"/>
    <n v="54"/>
    <s v="Yes"/>
    <s v="No"/>
    <s v="Fiber optic"/>
    <s v="Yes"/>
    <s v="Yes"/>
    <s v="No"/>
    <s v="No"/>
    <s v="Yes"/>
    <s v="Yes"/>
    <s v="One year"/>
    <s v="Yes"/>
    <s v="Credit card (automatic)"/>
    <x v="412"/>
    <x v="2"/>
    <n v="5299.65"/>
    <x v="0"/>
    <x v="0"/>
    <x v="0"/>
    <x v="5"/>
  </r>
  <r>
    <x v="4851"/>
    <s v="Female"/>
    <x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x v="213"/>
    <x v="2"/>
    <n v="204.7"/>
    <x v="1"/>
    <x v="1"/>
    <x v="0"/>
    <x v="26"/>
  </r>
  <r>
    <x v="4852"/>
    <s v="Male"/>
    <x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56"/>
    <x v="3"/>
    <n v="1356.3"/>
    <x v="0"/>
    <x v="0"/>
    <x v="0"/>
    <x v="19"/>
  </r>
  <r>
    <x v="4853"/>
    <s v="Female"/>
    <x v="0"/>
    <s v="No"/>
    <s v="No"/>
    <n v="53"/>
    <s v="Yes"/>
    <s v="No"/>
    <s v="Fiber optic"/>
    <s v="No"/>
    <s v="Yes"/>
    <s v="Yes"/>
    <s v="Yes"/>
    <s v="No"/>
    <s v="Yes"/>
    <s v="One year"/>
    <s v="Yes"/>
    <s v="Credit card (automatic)"/>
    <x v="229"/>
    <x v="2"/>
    <n v="5042.75"/>
    <x v="0"/>
    <x v="0"/>
    <x v="0"/>
    <x v="40"/>
  </r>
  <r>
    <x v="4854"/>
    <s v="Male"/>
    <x v="0"/>
    <s v="Yes"/>
    <s v="Yes"/>
    <n v="18"/>
    <s v="No"/>
    <s v="No phone service"/>
    <s v="DSL"/>
    <s v="No"/>
    <s v="Yes"/>
    <s v="Yes"/>
    <s v="No"/>
    <s v="Yes"/>
    <s v="No"/>
    <s v="One year"/>
    <s v="No"/>
    <s v="Credit card (automatic)"/>
    <x v="1419"/>
    <x v="1"/>
    <n v="812.4"/>
    <x v="0"/>
    <x v="0"/>
    <x v="0"/>
    <x v="52"/>
  </r>
  <r>
    <x v="4855"/>
    <s v="Male"/>
    <x v="0"/>
    <s v="Yes"/>
    <s v="No"/>
    <n v="64"/>
    <s v="Yes"/>
    <s v="No"/>
    <s v="Fiber optic"/>
    <s v="Yes"/>
    <s v="Yes"/>
    <s v="No"/>
    <s v="Yes"/>
    <s v="Yes"/>
    <s v="Yes"/>
    <s v="Two year"/>
    <s v="Yes"/>
    <s v="Credit card (automatic)"/>
    <x v="714"/>
    <x v="2"/>
    <n v="6605.55"/>
    <x v="0"/>
    <x v="0"/>
    <x v="0"/>
    <x v="11"/>
  </r>
  <r>
    <x v="4856"/>
    <s v="Female"/>
    <x v="0"/>
    <s v="Yes"/>
    <s v="Yes"/>
    <n v="31"/>
    <s v="Yes"/>
    <s v="Yes"/>
    <s v="Fiber optic"/>
    <s v="No"/>
    <s v="Yes"/>
    <s v="No"/>
    <s v="No"/>
    <s v="No"/>
    <s v="Yes"/>
    <s v="Month-to-month"/>
    <s v="Yes"/>
    <s v="Electronic check"/>
    <x v="940"/>
    <x v="2"/>
    <n v="2995.45"/>
    <x v="1"/>
    <x v="1"/>
    <x v="0"/>
    <x v="68"/>
  </r>
  <r>
    <x v="4857"/>
    <s v="Female"/>
    <x v="0"/>
    <s v="No"/>
    <s v="No"/>
    <n v="20"/>
    <s v="No"/>
    <s v="No phone service"/>
    <s v="DSL"/>
    <s v="No"/>
    <s v="No"/>
    <s v="No"/>
    <s v="No"/>
    <s v="No"/>
    <s v="No"/>
    <s v="Month-to-month"/>
    <s v="No"/>
    <s v="Credit card (automatic)"/>
    <x v="227"/>
    <x v="3"/>
    <n v="505.95"/>
    <x v="0"/>
    <x v="0"/>
    <x v="0"/>
    <x v="38"/>
  </r>
  <r>
    <x v="4858"/>
    <s v="Male"/>
    <x v="0"/>
    <s v="Yes"/>
    <s v="Yes"/>
    <n v="57"/>
    <s v="Yes"/>
    <s v="No"/>
    <s v="DSL"/>
    <s v="Yes"/>
    <s v="Yes"/>
    <s v="No"/>
    <s v="Yes"/>
    <s v="No"/>
    <s v="No"/>
    <s v="One year"/>
    <s v="No"/>
    <s v="Mailed check"/>
    <x v="24"/>
    <x v="1"/>
    <n v="3509.4"/>
    <x v="0"/>
    <x v="0"/>
    <x v="0"/>
    <x v="20"/>
  </r>
  <r>
    <x v="4859"/>
    <s v="Male"/>
    <x v="1"/>
    <s v="Yes"/>
    <s v="No"/>
    <n v="63"/>
    <s v="Yes"/>
    <s v="Yes"/>
    <s v="Fiber optic"/>
    <s v="Yes"/>
    <s v="Yes"/>
    <s v="Yes"/>
    <s v="No"/>
    <s v="Yes"/>
    <s v="Yes"/>
    <s v="Two year"/>
    <s v="No"/>
    <s v="Credit card (automatic)"/>
    <x v="384"/>
    <x v="2"/>
    <n v="6991.9"/>
    <x v="0"/>
    <x v="0"/>
    <x v="0"/>
    <x v="72"/>
  </r>
  <r>
    <x v="4860"/>
    <s v="Male"/>
    <x v="0"/>
    <s v="Yes"/>
    <s v="Yes"/>
    <n v="13"/>
    <s v="No"/>
    <s v="No phone service"/>
    <s v="DSL"/>
    <s v="Yes"/>
    <s v="Yes"/>
    <s v="No"/>
    <s v="Yes"/>
    <s v="No"/>
    <s v="No"/>
    <s v="Two year"/>
    <s v="No"/>
    <s v="Mailed check"/>
    <x v="1109"/>
    <x v="0"/>
    <n v="590.35"/>
    <x v="0"/>
    <x v="0"/>
    <x v="0"/>
    <x v="75"/>
  </r>
  <r>
    <x v="4861"/>
    <s v="Female"/>
    <x v="1"/>
    <s v="Yes"/>
    <s v="No"/>
    <n v="48"/>
    <s v="Yes"/>
    <s v="No"/>
    <s v="DSL"/>
    <s v="No"/>
    <s v="Yes"/>
    <s v="No"/>
    <s v="No"/>
    <s v="No"/>
    <s v="Yes"/>
    <s v="One year"/>
    <s v="Yes"/>
    <s v="Bank transfer (automatic)"/>
    <x v="424"/>
    <x v="1"/>
    <n v="2789.7"/>
    <x v="0"/>
    <x v="0"/>
    <x v="0"/>
    <x v="62"/>
  </r>
  <r>
    <x v="4862"/>
    <s v="Female"/>
    <x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x v="785"/>
    <x v="2"/>
    <n v="137.94999999999999"/>
    <x v="1"/>
    <x v="1"/>
    <x v="0"/>
    <x v="4"/>
  </r>
  <r>
    <x v="4863"/>
    <s v="Male"/>
    <x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2"/>
    <x v="3"/>
    <n v="1123.1500000000001"/>
    <x v="0"/>
    <x v="0"/>
    <x v="0"/>
    <x v="14"/>
  </r>
  <r>
    <x v="4864"/>
    <s v="Male"/>
    <x v="0"/>
    <s v="Yes"/>
    <s v="No"/>
    <n v="71"/>
    <s v="Yes"/>
    <s v="Yes"/>
    <s v="Fiber optic"/>
    <s v="No"/>
    <s v="Yes"/>
    <s v="Yes"/>
    <s v="Yes"/>
    <s v="Yes"/>
    <s v="Yes"/>
    <s v="One year"/>
    <s v="Yes"/>
    <s v="Bank transfer (automatic)"/>
    <x v="1410"/>
    <x v="2"/>
    <n v="7953.25"/>
    <x v="0"/>
    <x v="0"/>
    <x v="0"/>
    <x v="13"/>
  </r>
  <r>
    <x v="4865"/>
    <s v="Female"/>
    <x v="0"/>
    <s v="Yes"/>
    <s v="Yes"/>
    <n v="7"/>
    <s v="Yes"/>
    <s v="Yes"/>
    <s v="DSL"/>
    <s v="No"/>
    <s v="No"/>
    <s v="No"/>
    <s v="No"/>
    <s v="No"/>
    <s v="No"/>
    <s v="Month-to-month"/>
    <s v="No"/>
    <s v="Electronic check"/>
    <x v="832"/>
    <x v="1"/>
    <n v="349.8"/>
    <x v="0"/>
    <x v="0"/>
    <x v="0"/>
    <x v="33"/>
  </r>
  <r>
    <x v="4866"/>
    <s v="Female"/>
    <x v="0"/>
    <s v="No"/>
    <s v="No"/>
    <n v="16"/>
    <s v="Yes"/>
    <s v="Yes"/>
    <s v="DSL"/>
    <s v="No"/>
    <s v="No"/>
    <s v="No"/>
    <s v="No"/>
    <s v="No"/>
    <s v="Yes"/>
    <s v="Month-to-month"/>
    <s v="Yes"/>
    <s v="Bank transfer (automatic)"/>
    <x v="1420"/>
    <x v="1"/>
    <n v="1067.05"/>
    <x v="0"/>
    <x v="0"/>
    <x v="0"/>
    <x v="81"/>
  </r>
  <r>
    <x v="4867"/>
    <s v="Male"/>
    <x v="0"/>
    <s v="Yes"/>
    <s v="No"/>
    <n v="34"/>
    <s v="Yes"/>
    <s v="Yes"/>
    <s v="Fiber optic"/>
    <s v="No"/>
    <s v="No"/>
    <s v="Yes"/>
    <s v="No"/>
    <s v="Yes"/>
    <s v="Yes"/>
    <s v="Month-to-month"/>
    <s v="No"/>
    <s v="Electronic check"/>
    <x v="752"/>
    <x v="2"/>
    <n v="3527.3"/>
    <x v="0"/>
    <x v="0"/>
    <x v="0"/>
    <x v="39"/>
  </r>
  <r>
    <x v="4868"/>
    <s v="Female"/>
    <x v="0"/>
    <s v="Yes"/>
    <s v="No"/>
    <n v="37"/>
    <s v="Yes"/>
    <s v="Yes"/>
    <s v="Fiber optic"/>
    <s v="No"/>
    <s v="No"/>
    <s v="Yes"/>
    <s v="No"/>
    <s v="Yes"/>
    <s v="Yes"/>
    <s v="Month-to-month"/>
    <s v="Yes"/>
    <s v="Electronic check"/>
    <x v="437"/>
    <x v="2"/>
    <n v="3762"/>
    <x v="1"/>
    <x v="1"/>
    <x v="0"/>
    <x v="5"/>
  </r>
  <r>
    <x v="4869"/>
    <s v="Male"/>
    <x v="0"/>
    <s v="No"/>
    <s v="No"/>
    <n v="16"/>
    <s v="Yes"/>
    <s v="Yes"/>
    <s v="Fiber optic"/>
    <s v="No"/>
    <s v="Yes"/>
    <s v="No"/>
    <s v="No"/>
    <s v="No"/>
    <s v="No"/>
    <s v="Month-to-month"/>
    <s v="Yes"/>
    <s v="Mailed check"/>
    <x v="702"/>
    <x v="2"/>
    <n v="1248.9000000000001"/>
    <x v="0"/>
    <x v="0"/>
    <x v="0"/>
    <x v="34"/>
  </r>
  <r>
    <x v="4870"/>
    <s v="Male"/>
    <x v="0"/>
    <s v="No"/>
    <s v="Yes"/>
    <n v="48"/>
    <s v="Yes"/>
    <s v="Yes"/>
    <s v="DSL"/>
    <s v="Yes"/>
    <s v="Yes"/>
    <s v="Yes"/>
    <s v="No"/>
    <s v="No"/>
    <s v="No"/>
    <s v="One year"/>
    <s v="Yes"/>
    <s v="Bank transfer (automatic)"/>
    <x v="500"/>
    <x v="1"/>
    <n v="3035.35"/>
    <x v="0"/>
    <x v="0"/>
    <x v="0"/>
    <x v="35"/>
  </r>
  <r>
    <x v="4871"/>
    <s v="Male"/>
    <x v="0"/>
    <s v="Yes"/>
    <s v="Yes"/>
    <n v="58"/>
    <s v="Yes"/>
    <s v="No"/>
    <s v="DSL"/>
    <s v="No"/>
    <s v="Yes"/>
    <s v="No"/>
    <s v="Yes"/>
    <s v="Yes"/>
    <s v="Yes"/>
    <s v="One year"/>
    <s v="Yes"/>
    <s v="Credit card (automatic)"/>
    <x v="408"/>
    <x v="2"/>
    <n v="4300.8"/>
    <x v="0"/>
    <x v="0"/>
    <x v="0"/>
    <x v="27"/>
  </r>
  <r>
    <x v="4872"/>
    <s v="Female"/>
    <x v="0"/>
    <s v="Yes"/>
    <s v="No"/>
    <n v="72"/>
    <s v="Yes"/>
    <s v="Yes"/>
    <s v="DSL"/>
    <s v="Yes"/>
    <s v="No"/>
    <s v="Yes"/>
    <s v="Yes"/>
    <s v="Yes"/>
    <s v="Yes"/>
    <s v="Two year"/>
    <s v="Yes"/>
    <s v="Bank transfer (automatic)"/>
    <x v="515"/>
    <x v="2"/>
    <n v="6065.3"/>
    <x v="0"/>
    <x v="0"/>
    <x v="0"/>
    <x v="32"/>
  </r>
  <r>
    <x v="4873"/>
    <s v="Fe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70"/>
    <x v="3"/>
    <n v="144.94999999999999"/>
    <x v="0"/>
    <x v="0"/>
    <x v="0"/>
    <x v="10"/>
  </r>
  <r>
    <x v="4874"/>
    <s v="Female"/>
    <x v="0"/>
    <s v="No"/>
    <s v="No"/>
    <n v="38"/>
    <s v="Yes"/>
    <s v="No"/>
    <s v="Fiber optic"/>
    <s v="Yes"/>
    <s v="Yes"/>
    <s v="Yes"/>
    <s v="No"/>
    <s v="No"/>
    <s v="No"/>
    <s v="Month-to-month"/>
    <s v="Yes"/>
    <s v="Credit card (automatic)"/>
    <x v="607"/>
    <x v="2"/>
    <n v="3233.6"/>
    <x v="1"/>
    <x v="1"/>
    <x v="0"/>
    <x v="50"/>
  </r>
  <r>
    <x v="4875"/>
    <s v="Female"/>
    <x v="1"/>
    <s v="Yes"/>
    <s v="No"/>
    <n v="48"/>
    <s v="Yes"/>
    <s v="Yes"/>
    <s v="Fiber optic"/>
    <s v="Yes"/>
    <s v="Yes"/>
    <s v="Yes"/>
    <s v="Yes"/>
    <s v="Yes"/>
    <s v="Yes"/>
    <s v="Month-to-month"/>
    <s v="No"/>
    <s v="Electronic check"/>
    <x v="1421"/>
    <x v="2"/>
    <n v="5438.9"/>
    <x v="1"/>
    <x v="1"/>
    <x v="0"/>
    <x v="94"/>
  </r>
  <r>
    <x v="4876"/>
    <s v="Male"/>
    <x v="0"/>
    <s v="No"/>
    <s v="No"/>
    <n v="10"/>
    <s v="Yes"/>
    <s v="No"/>
    <s v="Fiber optic"/>
    <s v="Yes"/>
    <s v="Yes"/>
    <s v="Yes"/>
    <s v="No"/>
    <s v="Yes"/>
    <s v="Yes"/>
    <s v="Month-to-month"/>
    <s v="Yes"/>
    <s v="Electronic check"/>
    <x v="152"/>
    <x v="2"/>
    <n v="1081.45"/>
    <x v="1"/>
    <x v="1"/>
    <x v="0"/>
    <x v="11"/>
  </r>
  <r>
    <x v="4877"/>
    <s v="Female"/>
    <x v="0"/>
    <s v="No"/>
    <s v="No"/>
    <n v="30"/>
    <s v="Yes"/>
    <s v="No"/>
    <s v="DSL"/>
    <s v="Yes"/>
    <s v="Yes"/>
    <s v="Yes"/>
    <s v="Yes"/>
    <s v="Yes"/>
    <s v="No"/>
    <s v="One year"/>
    <s v="No"/>
    <s v="Credit card (automatic)"/>
    <x v="712"/>
    <x v="2"/>
    <n v="2308.6"/>
    <x v="0"/>
    <x v="0"/>
    <x v="0"/>
    <x v="27"/>
  </r>
  <r>
    <x v="4878"/>
    <s v="Male"/>
    <x v="0"/>
    <s v="Yes"/>
    <s v="No"/>
    <n v="31"/>
    <s v="Yes"/>
    <s v="Yes"/>
    <s v="DSL"/>
    <s v="No"/>
    <s v="No"/>
    <s v="No"/>
    <s v="No"/>
    <s v="Yes"/>
    <s v="No"/>
    <s v="Month-to-month"/>
    <s v="Yes"/>
    <s v="Credit card (automatic)"/>
    <x v="1422"/>
    <x v="1"/>
    <n v="1882.8"/>
    <x v="0"/>
    <x v="0"/>
    <x v="0"/>
    <x v="62"/>
  </r>
  <r>
    <x v="4879"/>
    <s v="Female"/>
    <x v="1"/>
    <s v="No"/>
    <s v="No"/>
    <n v="46"/>
    <s v="Yes"/>
    <s v="Yes"/>
    <s v="DSL"/>
    <s v="No"/>
    <s v="No"/>
    <s v="Yes"/>
    <s v="Yes"/>
    <s v="No"/>
    <s v="Yes"/>
    <s v="One year"/>
    <s v="Yes"/>
    <s v="Credit card (automatic)"/>
    <x v="915"/>
    <x v="2"/>
    <n v="3255.35"/>
    <x v="0"/>
    <x v="0"/>
    <x v="0"/>
    <x v="29"/>
  </r>
  <r>
    <x v="4880"/>
    <s v="Male"/>
    <x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55"/>
    <x v="3"/>
    <n v="1067.6500000000001"/>
    <x v="0"/>
    <x v="0"/>
    <x v="0"/>
    <x v="14"/>
  </r>
  <r>
    <x v="4881"/>
    <s v="Male"/>
    <x v="0"/>
    <s v="Yes"/>
    <s v="No"/>
    <n v="28"/>
    <s v="Yes"/>
    <s v="No"/>
    <s v="Fiber optic"/>
    <s v="No"/>
    <s v="No"/>
    <s v="No"/>
    <s v="Yes"/>
    <s v="No"/>
    <s v="No"/>
    <s v="Month-to-month"/>
    <s v="No"/>
    <s v="Bank transfer (automatic)"/>
    <x v="1423"/>
    <x v="2"/>
    <n v="2065.4"/>
    <x v="0"/>
    <x v="0"/>
    <x v="0"/>
    <x v="57"/>
  </r>
  <r>
    <x v="4882"/>
    <s v="Female"/>
    <x v="0"/>
    <s v="No"/>
    <s v="No"/>
    <n v="66"/>
    <s v="No"/>
    <s v="No phone service"/>
    <s v="DSL"/>
    <s v="Yes"/>
    <s v="Yes"/>
    <s v="Yes"/>
    <s v="Yes"/>
    <s v="Yes"/>
    <s v="Yes"/>
    <s v="Two year"/>
    <s v="Yes"/>
    <s v="Bank transfer (automatic)"/>
    <x v="1424"/>
    <x v="1"/>
    <n v="4136.3999999999996"/>
    <x v="0"/>
    <x v="0"/>
    <x v="0"/>
    <x v="81"/>
  </r>
  <r>
    <x v="4883"/>
    <s v="Male"/>
    <x v="1"/>
    <s v="No"/>
    <s v="No"/>
    <n v="8"/>
    <s v="No"/>
    <s v="No phone service"/>
    <s v="DSL"/>
    <s v="No"/>
    <s v="No"/>
    <s v="Yes"/>
    <s v="No"/>
    <s v="No"/>
    <s v="No"/>
    <s v="Month-to-month"/>
    <s v="Yes"/>
    <s v="Electronic check"/>
    <x v="1425"/>
    <x v="0"/>
    <n v="221.9"/>
    <x v="1"/>
    <x v="1"/>
    <x v="0"/>
    <x v="89"/>
  </r>
  <r>
    <x v="4884"/>
    <s v="Female"/>
    <x v="0"/>
    <s v="Yes"/>
    <s v="Yes"/>
    <n v="41"/>
    <s v="Yes"/>
    <s v="No"/>
    <s v="Fiber optic"/>
    <s v="No"/>
    <s v="No"/>
    <s v="Yes"/>
    <s v="No"/>
    <s v="Yes"/>
    <s v="Yes"/>
    <s v="Month-to-month"/>
    <s v="Yes"/>
    <s v="Bank transfer (automatic)"/>
    <x v="280"/>
    <x v="2"/>
    <n v="3848"/>
    <x v="0"/>
    <x v="0"/>
    <x v="0"/>
    <x v="36"/>
  </r>
  <r>
    <x v="4885"/>
    <s v="Male"/>
    <x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x v="475"/>
    <x v="2"/>
    <n v="8022.85"/>
    <x v="0"/>
    <x v="0"/>
    <x v="0"/>
    <x v="42"/>
  </r>
  <r>
    <x v="4886"/>
    <s v="Fe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47"/>
    <x v="3"/>
    <n v="173.15"/>
    <x v="0"/>
    <x v="0"/>
    <x v="0"/>
    <x v="19"/>
  </r>
  <r>
    <x v="4887"/>
    <s v="Female"/>
    <x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07"/>
    <x v="3"/>
    <n v="781.25"/>
    <x v="0"/>
    <x v="0"/>
    <x v="0"/>
    <x v="19"/>
  </r>
  <r>
    <x v="4888"/>
    <s v="Male"/>
    <x v="0"/>
    <s v="No"/>
    <s v="No"/>
    <n v="44"/>
    <s v="Yes"/>
    <s v="No"/>
    <s v="Fiber optic"/>
    <s v="Yes"/>
    <s v="Yes"/>
    <s v="Yes"/>
    <s v="No"/>
    <s v="Yes"/>
    <s v="Yes"/>
    <s v="One year"/>
    <s v="Yes"/>
    <s v="Electronic check"/>
    <x v="833"/>
    <x v="2"/>
    <n v="4510.8"/>
    <x v="0"/>
    <x v="0"/>
    <x v="0"/>
    <x v="12"/>
  </r>
  <r>
    <x v="4889"/>
    <s v="Male"/>
    <x v="0"/>
    <s v="Yes"/>
    <s v="Yes"/>
    <n v="47"/>
    <s v="Yes"/>
    <s v="Yes"/>
    <s v="Fiber optic"/>
    <s v="Yes"/>
    <s v="Yes"/>
    <s v="Yes"/>
    <s v="Yes"/>
    <s v="Yes"/>
    <s v="Yes"/>
    <s v="One year"/>
    <s v="Yes"/>
    <s v="Bank transfer (automatic)"/>
    <x v="1426"/>
    <x v="2"/>
    <n v="5317.8"/>
    <x v="0"/>
    <x v="0"/>
    <x v="0"/>
    <x v="13"/>
  </r>
  <r>
    <x v="4890"/>
    <s v="Male"/>
    <x v="0"/>
    <s v="Yes"/>
    <s v="Yes"/>
    <n v="53"/>
    <s v="Yes"/>
    <s v="No"/>
    <s v="Fiber optic"/>
    <s v="No"/>
    <s v="Yes"/>
    <s v="No"/>
    <s v="Yes"/>
    <s v="Yes"/>
    <s v="No"/>
    <s v="Month-to-month"/>
    <s v="Yes"/>
    <s v="Electronic check"/>
    <x v="818"/>
    <x v="2"/>
    <n v="4779.45"/>
    <x v="0"/>
    <x v="0"/>
    <x v="0"/>
    <x v="77"/>
  </r>
  <r>
    <x v="4891"/>
    <s v="Male"/>
    <x v="0"/>
    <s v="Yes"/>
    <s v="No"/>
    <n v="4"/>
    <s v="Yes"/>
    <s v="Yes"/>
    <s v="DSL"/>
    <s v="No"/>
    <s v="No"/>
    <s v="Yes"/>
    <s v="No"/>
    <s v="Yes"/>
    <s v="No"/>
    <s v="Month-to-month"/>
    <s v="No"/>
    <s v="Electronic check"/>
    <x v="1054"/>
    <x v="1"/>
    <n v="250.1"/>
    <x v="0"/>
    <x v="0"/>
    <x v="0"/>
    <x v="24"/>
  </r>
  <r>
    <x v="4892"/>
    <s v="Male"/>
    <x v="1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x v="609"/>
    <x v="2"/>
    <n v="1745.2"/>
    <x v="0"/>
    <x v="0"/>
    <x v="0"/>
    <x v="50"/>
  </r>
  <r>
    <x v="4893"/>
    <s v="Male"/>
    <x v="0"/>
    <s v="No"/>
    <s v="No"/>
    <n v="2"/>
    <s v="Yes"/>
    <s v="No"/>
    <s v="DSL"/>
    <s v="No"/>
    <s v="No"/>
    <s v="No"/>
    <s v="No"/>
    <s v="No"/>
    <s v="No"/>
    <s v="Month-to-month"/>
    <s v="No"/>
    <s v="Mailed check"/>
    <x v="975"/>
    <x v="1"/>
    <n v="74.900000000000006"/>
    <x v="1"/>
    <x v="1"/>
    <x v="0"/>
    <x v="25"/>
  </r>
  <r>
    <x v="4894"/>
    <s v="Male"/>
    <x v="1"/>
    <s v="Yes"/>
    <s v="No"/>
    <n v="57"/>
    <s v="Yes"/>
    <s v="Yes"/>
    <s v="DSL"/>
    <s v="No"/>
    <s v="Yes"/>
    <s v="Yes"/>
    <s v="No"/>
    <s v="Yes"/>
    <s v="No"/>
    <s v="One year"/>
    <s v="Yes"/>
    <s v="Credit card (automatic)"/>
    <x v="502"/>
    <x v="2"/>
    <n v="4140.1000000000004"/>
    <x v="0"/>
    <x v="0"/>
    <x v="0"/>
    <x v="4"/>
  </r>
  <r>
    <x v="4895"/>
    <s v="Female"/>
    <x v="1"/>
    <s v="Yes"/>
    <s v="No"/>
    <n v="44"/>
    <s v="Yes"/>
    <s v="No"/>
    <s v="Fiber optic"/>
    <s v="Yes"/>
    <s v="Yes"/>
    <s v="No"/>
    <s v="Yes"/>
    <s v="No"/>
    <s v="No"/>
    <s v="Month-to-month"/>
    <s v="Yes"/>
    <s v="Electronic check"/>
    <x v="509"/>
    <x v="2"/>
    <n v="3670.5"/>
    <x v="0"/>
    <x v="0"/>
    <x v="0"/>
    <x v="32"/>
  </r>
  <r>
    <x v="4896"/>
    <s v="Male"/>
    <x v="0"/>
    <s v="No"/>
    <s v="No"/>
    <n v="24"/>
    <s v="Yes"/>
    <s v="No"/>
    <s v="DSL"/>
    <s v="No"/>
    <s v="No"/>
    <s v="Yes"/>
    <s v="No"/>
    <s v="No"/>
    <s v="No"/>
    <s v="Month-to-month"/>
    <s v="Yes"/>
    <s v="Mailed check"/>
    <x v="1427"/>
    <x v="1"/>
    <n v="1167.8"/>
    <x v="0"/>
    <x v="0"/>
    <x v="0"/>
    <x v="9"/>
  </r>
  <r>
    <x v="4897"/>
    <s v="Male"/>
    <x v="0"/>
    <s v="Yes"/>
    <s v="Yes"/>
    <n v="15"/>
    <s v="No"/>
    <s v="No phone service"/>
    <s v="DSL"/>
    <s v="Yes"/>
    <s v="No"/>
    <s v="No"/>
    <s v="No"/>
    <s v="No"/>
    <s v="No"/>
    <s v="Month-to-month"/>
    <s v="Yes"/>
    <s v="Bank transfer (automatic)"/>
    <x v="27"/>
    <x v="0"/>
    <n v="469.65"/>
    <x v="0"/>
    <x v="0"/>
    <x v="0"/>
    <x v="0"/>
  </r>
  <r>
    <x v="4898"/>
    <s v="Female"/>
    <x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x v="186"/>
    <x v="3"/>
    <n v="58.9"/>
    <x v="1"/>
    <x v="1"/>
    <x v="0"/>
    <x v="38"/>
  </r>
  <r>
    <x v="4899"/>
    <s v="Female"/>
    <x v="0"/>
    <s v="No"/>
    <s v="Yes"/>
    <n v="4"/>
    <s v="Yes"/>
    <s v="Yes"/>
    <s v="Fiber optic"/>
    <s v="No"/>
    <s v="Yes"/>
    <s v="Yes"/>
    <s v="No"/>
    <s v="No"/>
    <s v="No"/>
    <s v="Month-to-month"/>
    <s v="No"/>
    <s v="Bank transfer (automatic)"/>
    <x v="398"/>
    <x v="2"/>
    <n v="333.55"/>
    <x v="1"/>
    <x v="1"/>
    <x v="0"/>
    <x v="50"/>
  </r>
  <r>
    <x v="4900"/>
    <s v="Male"/>
    <x v="1"/>
    <s v="Yes"/>
    <s v="No"/>
    <n v="37"/>
    <s v="Yes"/>
    <s v="Yes"/>
    <s v="Fiber optic"/>
    <s v="No"/>
    <s v="No"/>
    <s v="No"/>
    <s v="No"/>
    <s v="Yes"/>
    <s v="No"/>
    <s v="Month-to-month"/>
    <s v="Yes"/>
    <s v="Electronic check"/>
    <x v="449"/>
    <x v="2"/>
    <n v="3171.15"/>
    <x v="1"/>
    <x v="1"/>
    <x v="0"/>
    <x v="61"/>
  </r>
  <r>
    <x v="4901"/>
    <s v="Female"/>
    <x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x v="84"/>
    <x v="2"/>
    <n v="74.7"/>
    <x v="1"/>
    <x v="1"/>
    <x v="0"/>
    <x v="27"/>
  </r>
  <r>
    <x v="4902"/>
    <s v="Female"/>
    <x v="0"/>
    <s v="No"/>
    <s v="No"/>
    <n v="24"/>
    <s v="Yes"/>
    <s v="No"/>
    <s v="DSL"/>
    <s v="Yes"/>
    <s v="No"/>
    <s v="No"/>
    <s v="Yes"/>
    <s v="No"/>
    <s v="No"/>
    <s v="Month-to-month"/>
    <s v="No"/>
    <s v="Credit card (automatic)"/>
    <x v="1311"/>
    <x v="1"/>
    <n v="1381.2"/>
    <x v="0"/>
    <x v="0"/>
    <x v="0"/>
    <x v="8"/>
  </r>
  <r>
    <x v="4903"/>
    <s v="Female"/>
    <x v="0"/>
    <s v="No"/>
    <s v="No"/>
    <n v="5"/>
    <s v="Yes"/>
    <s v="Yes"/>
    <s v="Fiber optic"/>
    <s v="No"/>
    <s v="Yes"/>
    <s v="No"/>
    <s v="No"/>
    <s v="Yes"/>
    <s v="No"/>
    <s v="Month-to-month"/>
    <s v="Yes"/>
    <s v="Electronic check"/>
    <x v="902"/>
    <x v="2"/>
    <n v="455.5"/>
    <x v="1"/>
    <x v="1"/>
    <x v="0"/>
    <x v="68"/>
  </r>
  <r>
    <x v="4904"/>
    <s v="Female"/>
    <x v="0"/>
    <s v="No"/>
    <s v="No"/>
    <n v="33"/>
    <s v="Yes"/>
    <s v="Yes"/>
    <s v="Fiber optic"/>
    <s v="No"/>
    <s v="Yes"/>
    <s v="Yes"/>
    <s v="No"/>
    <s v="Yes"/>
    <s v="Yes"/>
    <s v="Month-to-month"/>
    <s v="No"/>
    <s v="Electronic check"/>
    <x v="1428"/>
    <x v="2"/>
    <n v="3645.5"/>
    <x v="0"/>
    <x v="0"/>
    <x v="0"/>
    <x v="37"/>
  </r>
  <r>
    <x v="4905"/>
    <s v="Female"/>
    <x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16"/>
    <x v="3"/>
    <n v="1158.8499999999999"/>
    <x v="0"/>
    <x v="0"/>
    <x v="0"/>
    <x v="19"/>
  </r>
  <r>
    <x v="4906"/>
    <s v="Female"/>
    <x v="0"/>
    <s v="Yes"/>
    <s v="Yes"/>
    <n v="72"/>
    <s v="Yes"/>
    <s v="Yes"/>
    <s v="Fiber optic"/>
    <s v="Yes"/>
    <s v="Yes"/>
    <s v="No"/>
    <s v="No"/>
    <s v="Yes"/>
    <s v="No"/>
    <s v="Two year"/>
    <s v="Yes"/>
    <s v="Bank transfer (automatic)"/>
    <x v="662"/>
    <x v="2"/>
    <n v="6954.15"/>
    <x v="0"/>
    <x v="0"/>
    <x v="0"/>
    <x v="23"/>
  </r>
  <r>
    <x v="4907"/>
    <s v="Female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429"/>
    <x v="3"/>
    <n v="1672.1"/>
    <x v="0"/>
    <x v="0"/>
    <x v="0"/>
    <x v="43"/>
  </r>
  <r>
    <x v="4908"/>
    <s v="Female"/>
    <x v="1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x v="1275"/>
    <x v="2"/>
    <n v="3152.5"/>
    <x v="1"/>
    <x v="1"/>
    <x v="0"/>
    <x v="12"/>
  </r>
  <r>
    <x v="4909"/>
    <s v="Male"/>
    <x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x v="1272"/>
    <x v="2"/>
    <n v="4307.1000000000004"/>
    <x v="0"/>
    <x v="0"/>
    <x v="0"/>
    <x v="50"/>
  </r>
  <r>
    <x v="4910"/>
    <s v="Female"/>
    <x v="0"/>
    <s v="No"/>
    <s v="No"/>
    <n v="30"/>
    <s v="Yes"/>
    <s v="No"/>
    <s v="DSL"/>
    <s v="Yes"/>
    <s v="Yes"/>
    <s v="Yes"/>
    <s v="Yes"/>
    <s v="Yes"/>
    <s v="Yes"/>
    <s v="One year"/>
    <s v="No"/>
    <s v="Bank transfer (automatic)"/>
    <x v="566"/>
    <x v="2"/>
    <n v="2530.4"/>
    <x v="1"/>
    <x v="1"/>
    <x v="0"/>
    <x v="32"/>
  </r>
  <r>
    <x v="4911"/>
    <s v="Male"/>
    <x v="1"/>
    <s v="Yes"/>
    <s v="No"/>
    <n v="72"/>
    <s v="Yes"/>
    <s v="No"/>
    <s v="Fiber optic"/>
    <s v="Yes"/>
    <s v="Yes"/>
    <s v="No"/>
    <s v="Yes"/>
    <s v="No"/>
    <s v="No"/>
    <s v="Two year"/>
    <s v="Yes"/>
    <s v="Credit card (automatic)"/>
    <x v="295"/>
    <x v="2"/>
    <n v="6141.65"/>
    <x v="0"/>
    <x v="0"/>
    <x v="0"/>
    <x v="32"/>
  </r>
  <r>
    <x v="4912"/>
    <s v="Male"/>
    <x v="1"/>
    <s v="No"/>
    <s v="No"/>
    <n v="36"/>
    <s v="Yes"/>
    <s v="Yes"/>
    <s v="Fiber optic"/>
    <s v="Yes"/>
    <s v="No"/>
    <s v="No"/>
    <s v="No"/>
    <s v="Yes"/>
    <s v="No"/>
    <s v="Month-to-month"/>
    <s v="Yes"/>
    <s v="Electronic check"/>
    <x v="322"/>
    <x v="2"/>
    <n v="3186.7"/>
    <x v="1"/>
    <x v="1"/>
    <x v="0"/>
    <x v="68"/>
  </r>
  <r>
    <x v="4913"/>
    <s v="Male"/>
    <x v="0"/>
    <s v="No"/>
    <s v="Yes"/>
    <n v="14"/>
    <s v="Yes"/>
    <s v="No"/>
    <s v="DSL"/>
    <s v="Yes"/>
    <s v="Yes"/>
    <s v="Yes"/>
    <s v="Yes"/>
    <s v="No"/>
    <s v="Yes"/>
    <s v="Two year"/>
    <s v="No"/>
    <s v="Bank transfer (automatic)"/>
    <x v="246"/>
    <x v="2"/>
    <n v="1054.8"/>
    <x v="0"/>
    <x v="0"/>
    <x v="0"/>
    <x v="31"/>
  </r>
  <r>
    <x v="4914"/>
    <s v="Female"/>
    <x v="0"/>
    <s v="Yes"/>
    <s v="Yes"/>
    <n v="72"/>
    <s v="Yes"/>
    <s v="Yes"/>
    <s v="DSL"/>
    <s v="Yes"/>
    <s v="Yes"/>
    <s v="No"/>
    <s v="Yes"/>
    <s v="Yes"/>
    <s v="No"/>
    <s v="Two year"/>
    <s v="No"/>
    <s v="Mailed check"/>
    <x v="251"/>
    <x v="2"/>
    <n v="5430.65"/>
    <x v="0"/>
    <x v="0"/>
    <x v="0"/>
    <x v="27"/>
  </r>
  <r>
    <x v="4915"/>
    <s v="Female"/>
    <x v="0"/>
    <s v="Yes"/>
    <s v="Yes"/>
    <n v="22"/>
    <s v="No"/>
    <s v="No phone service"/>
    <s v="DSL"/>
    <s v="No"/>
    <s v="Yes"/>
    <s v="No"/>
    <s v="No"/>
    <s v="Yes"/>
    <s v="No"/>
    <s v="Month-to-month"/>
    <s v="No"/>
    <s v="Electronic check"/>
    <x v="1079"/>
    <x v="0"/>
    <n v="849.9"/>
    <x v="0"/>
    <x v="0"/>
    <x v="0"/>
    <x v="88"/>
  </r>
  <r>
    <x v="4916"/>
    <s v="Female"/>
    <x v="0"/>
    <s v="No"/>
    <s v="No"/>
    <n v="2"/>
    <s v="Yes"/>
    <s v="Yes"/>
    <s v="Fiber optic"/>
    <s v="No"/>
    <s v="Yes"/>
    <s v="No"/>
    <s v="No"/>
    <s v="No"/>
    <s v="No"/>
    <s v="Month-to-month"/>
    <s v="No"/>
    <s v="Electronic check"/>
    <x v="1024"/>
    <x v="2"/>
    <n v="151.75"/>
    <x v="0"/>
    <x v="0"/>
    <x v="0"/>
    <x v="30"/>
  </r>
  <r>
    <x v="4917"/>
    <s v="Female"/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7"/>
    <x v="3"/>
    <n v="299.39999999999998"/>
    <x v="0"/>
    <x v="0"/>
    <x v="0"/>
    <x v="19"/>
  </r>
  <r>
    <x v="4918"/>
    <s v="Male"/>
    <x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25"/>
    <x v="3"/>
    <n v="1086.75"/>
    <x v="0"/>
    <x v="0"/>
    <x v="0"/>
    <x v="19"/>
  </r>
  <r>
    <x v="4919"/>
    <s v="Male"/>
    <x v="0"/>
    <s v="Yes"/>
    <s v="No"/>
    <n v="70"/>
    <s v="No"/>
    <s v="No phone service"/>
    <s v="DSL"/>
    <s v="Yes"/>
    <s v="No"/>
    <s v="Yes"/>
    <s v="Yes"/>
    <s v="No"/>
    <s v="No"/>
    <s v="Two year"/>
    <s v="Yes"/>
    <s v="Credit card (automatic)"/>
    <x v="1430"/>
    <x v="0"/>
    <n v="2692.75"/>
    <x v="0"/>
    <x v="0"/>
    <x v="0"/>
    <x v="88"/>
  </r>
  <r>
    <x v="4920"/>
    <s v="Female"/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51"/>
    <x v="3"/>
    <n v="1389.6"/>
    <x v="0"/>
    <x v="0"/>
    <x v="0"/>
    <x v="19"/>
  </r>
  <r>
    <x v="4921"/>
    <s v="Female"/>
    <x v="0"/>
    <s v="Yes"/>
    <s v="Yes"/>
    <n v="39"/>
    <s v="Yes"/>
    <s v="Yes"/>
    <s v="Fiber optic"/>
    <s v="No"/>
    <s v="No"/>
    <s v="No"/>
    <s v="Yes"/>
    <s v="Yes"/>
    <s v="Yes"/>
    <s v="Month-to-month"/>
    <s v="Yes"/>
    <s v="Credit card (automatic)"/>
    <x v="825"/>
    <x v="2"/>
    <n v="3767.4"/>
    <x v="0"/>
    <x v="0"/>
    <x v="0"/>
    <x v="5"/>
  </r>
  <r>
    <x v="4922"/>
    <s v="Female"/>
    <x v="0"/>
    <s v="Yes"/>
    <s v="Yes"/>
    <n v="61"/>
    <s v="Yes"/>
    <s v="Yes"/>
    <s v="DSL"/>
    <s v="Yes"/>
    <s v="Yes"/>
    <s v="No"/>
    <s v="No"/>
    <s v="No"/>
    <s v="No"/>
    <s v="Month-to-month"/>
    <s v="No"/>
    <s v="Electronic check"/>
    <x v="1094"/>
    <x v="1"/>
    <n v="3641.5"/>
    <x v="0"/>
    <x v="0"/>
    <x v="0"/>
    <x v="20"/>
  </r>
  <r>
    <x v="4923"/>
    <s v="Female"/>
    <x v="0"/>
    <s v="No"/>
    <s v="No"/>
    <n v="52"/>
    <s v="Yes"/>
    <s v="No"/>
    <s v="DSL"/>
    <s v="Yes"/>
    <s v="No"/>
    <s v="No"/>
    <s v="No"/>
    <s v="No"/>
    <s v="No"/>
    <s v="Month-to-month"/>
    <s v="Yes"/>
    <s v="Bank transfer (automatic)"/>
    <x v="1431"/>
    <x v="1"/>
    <n v="2535.5500000000002"/>
    <x v="0"/>
    <x v="0"/>
    <x v="0"/>
    <x v="9"/>
  </r>
  <r>
    <x v="4924"/>
    <s v="Female"/>
    <x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x v="311"/>
    <x v="0"/>
    <n v="35.75"/>
    <x v="1"/>
    <x v="1"/>
    <x v="0"/>
    <x v="80"/>
  </r>
  <r>
    <x v="4925"/>
    <s v="Male"/>
    <x v="0"/>
    <s v="Yes"/>
    <s v="No"/>
    <n v="64"/>
    <s v="Yes"/>
    <s v="Yes"/>
    <s v="Fiber optic"/>
    <s v="Yes"/>
    <s v="No"/>
    <s v="Yes"/>
    <s v="Yes"/>
    <s v="Yes"/>
    <s v="Yes"/>
    <s v="One year"/>
    <s v="Yes"/>
    <s v="Mailed check"/>
    <x v="384"/>
    <x v="2"/>
    <n v="6880.85"/>
    <x v="0"/>
    <x v="0"/>
    <x v="0"/>
    <x v="72"/>
  </r>
  <r>
    <x v="4926"/>
    <s v="Male"/>
    <x v="0"/>
    <s v="Yes"/>
    <s v="No"/>
    <n v="62"/>
    <s v="Yes"/>
    <s v="No"/>
    <s v="DSL"/>
    <s v="No"/>
    <s v="Yes"/>
    <s v="Yes"/>
    <s v="Yes"/>
    <s v="No"/>
    <s v="No"/>
    <s v="Two year"/>
    <s v="Yes"/>
    <s v="Credit card (automatic)"/>
    <x v="604"/>
    <x v="1"/>
    <n v="3753.2"/>
    <x v="0"/>
    <x v="0"/>
    <x v="0"/>
    <x v="20"/>
  </r>
  <r>
    <x v="4927"/>
    <s v="Male"/>
    <x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24"/>
    <x v="3"/>
    <n v="637.54999999999995"/>
    <x v="0"/>
    <x v="0"/>
    <x v="0"/>
    <x v="10"/>
  </r>
  <r>
    <x v="4928"/>
    <s v="Female"/>
    <x v="1"/>
    <s v="Yes"/>
    <s v="Yes"/>
    <n v="4"/>
    <s v="Yes"/>
    <s v="No"/>
    <s v="DSL"/>
    <s v="No"/>
    <s v="No"/>
    <s v="No"/>
    <s v="No"/>
    <s v="No"/>
    <s v="No"/>
    <s v="Month-to-month"/>
    <s v="No"/>
    <s v="Electronic check"/>
    <x v="185"/>
    <x v="1"/>
    <n v="181.6"/>
    <x v="1"/>
    <x v="1"/>
    <x v="0"/>
    <x v="52"/>
  </r>
  <r>
    <x v="4929"/>
    <s v="Male"/>
    <x v="1"/>
    <s v="Yes"/>
    <s v="No"/>
    <n v="63"/>
    <s v="Yes"/>
    <s v="No"/>
    <s v="DSL"/>
    <s v="Yes"/>
    <s v="Yes"/>
    <s v="Yes"/>
    <s v="Yes"/>
    <s v="Yes"/>
    <s v="Yes"/>
    <s v="One year"/>
    <s v="Yes"/>
    <s v="Bank transfer (automatic)"/>
    <x v="85"/>
    <x v="2"/>
    <n v="5329.55"/>
    <x v="0"/>
    <x v="0"/>
    <x v="0"/>
    <x v="50"/>
  </r>
  <r>
    <x v="4930"/>
    <s v="Female"/>
    <x v="0"/>
    <s v="No"/>
    <s v="No"/>
    <n v="1"/>
    <s v="Yes"/>
    <s v="No"/>
    <s v="DSL"/>
    <s v="No"/>
    <s v="No"/>
    <s v="No"/>
    <s v="No"/>
    <s v="No"/>
    <s v="No"/>
    <s v="Month-to-month"/>
    <s v="Yes"/>
    <s v="Credit card (automatic)"/>
    <x v="817"/>
    <x v="1"/>
    <n v="44.55"/>
    <x v="0"/>
    <x v="0"/>
    <x v="0"/>
    <x v="25"/>
  </r>
  <r>
    <x v="4931"/>
    <s v="Male"/>
    <x v="0"/>
    <s v="Yes"/>
    <s v="No"/>
    <n v="15"/>
    <s v="Yes"/>
    <s v="Yes"/>
    <s v="Fiber optic"/>
    <s v="No"/>
    <s v="No"/>
    <s v="Yes"/>
    <s v="Yes"/>
    <s v="Yes"/>
    <s v="Yes"/>
    <s v="Month-to-month"/>
    <s v="Yes"/>
    <s v="Electronic check"/>
    <x v="1246"/>
    <x v="2"/>
    <n v="1539.8"/>
    <x v="0"/>
    <x v="0"/>
    <x v="0"/>
    <x v="78"/>
  </r>
  <r>
    <x v="4932"/>
    <s v="Male"/>
    <x v="0"/>
    <s v="Yes"/>
    <s v="Yes"/>
    <n v="27"/>
    <s v="Yes"/>
    <s v="No"/>
    <s v="Fiber optic"/>
    <s v="Yes"/>
    <s v="Yes"/>
    <s v="No"/>
    <s v="No"/>
    <s v="No"/>
    <s v="No"/>
    <s v="One year"/>
    <s v="Yes"/>
    <s v="Credit card (automatic)"/>
    <x v="47"/>
    <x v="2"/>
    <n v="2209.75"/>
    <x v="0"/>
    <x v="0"/>
    <x v="0"/>
    <x v="34"/>
  </r>
  <r>
    <x v="4933"/>
    <s v="Female"/>
    <x v="0"/>
    <s v="No"/>
    <s v="Yes"/>
    <n v="4"/>
    <s v="No"/>
    <s v="No phone service"/>
    <s v="DSL"/>
    <s v="Yes"/>
    <s v="Yes"/>
    <s v="Yes"/>
    <s v="No"/>
    <s v="Yes"/>
    <s v="Yes"/>
    <s v="Month-to-month"/>
    <s v="Yes"/>
    <s v="Mailed check"/>
    <x v="1243"/>
    <x v="1"/>
    <n v="223.75"/>
    <x v="0"/>
    <x v="0"/>
    <x v="0"/>
    <x v="1"/>
  </r>
  <r>
    <x v="4934"/>
    <s v="Female"/>
    <x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x v="476"/>
    <x v="2"/>
    <n v="7751.7"/>
    <x v="0"/>
    <x v="0"/>
    <x v="0"/>
    <x v="44"/>
  </r>
  <r>
    <x v="4935"/>
    <s v="Male"/>
    <x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56"/>
    <x v="3"/>
    <n v="1174.3499999999999"/>
    <x v="0"/>
    <x v="0"/>
    <x v="0"/>
    <x v="38"/>
  </r>
  <r>
    <x v="4936"/>
    <s v="Female"/>
    <x v="1"/>
    <s v="No"/>
    <s v="No"/>
    <n v="45"/>
    <s v="Yes"/>
    <s v="Yes"/>
    <s v="Fiber optic"/>
    <s v="Yes"/>
    <s v="Yes"/>
    <s v="No"/>
    <s v="Yes"/>
    <s v="Yes"/>
    <s v="No"/>
    <s v="Month-to-month"/>
    <s v="Yes"/>
    <s v="Electronic check"/>
    <x v="1370"/>
    <x v="2"/>
    <n v="4385.05"/>
    <x v="0"/>
    <x v="0"/>
    <x v="0"/>
    <x v="54"/>
  </r>
  <r>
    <x v="4937"/>
    <s v="Female"/>
    <x v="0"/>
    <s v="No"/>
    <s v="No"/>
    <n v="36"/>
    <s v="Yes"/>
    <s v="No"/>
    <s v="DSL"/>
    <s v="Yes"/>
    <s v="Yes"/>
    <s v="Yes"/>
    <s v="Yes"/>
    <s v="Yes"/>
    <s v="No"/>
    <s v="One year"/>
    <s v="Yes"/>
    <s v="Mailed check"/>
    <x v="953"/>
    <x v="2"/>
    <n v="2606.35"/>
    <x v="0"/>
    <x v="0"/>
    <x v="0"/>
    <x v="31"/>
  </r>
  <r>
    <x v="4938"/>
    <s v="Male"/>
    <x v="0"/>
    <s v="Yes"/>
    <s v="Yes"/>
    <n v="17"/>
    <s v="Yes"/>
    <s v="No"/>
    <s v="Fiber optic"/>
    <s v="Yes"/>
    <s v="No"/>
    <s v="Yes"/>
    <s v="No"/>
    <s v="Yes"/>
    <s v="No"/>
    <s v="Month-to-month"/>
    <s v="Yes"/>
    <s v="Electronic check"/>
    <x v="1070"/>
    <x v="2"/>
    <n v="1539.45"/>
    <x v="1"/>
    <x v="1"/>
    <x v="0"/>
    <x v="6"/>
  </r>
  <r>
    <x v="4939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32"/>
    <x v="3"/>
    <n v="18.899999999999999"/>
    <x v="0"/>
    <x v="0"/>
    <x v="0"/>
    <x v="10"/>
  </r>
  <r>
    <x v="4940"/>
    <s v="Male"/>
    <x v="1"/>
    <s v="No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x v="157"/>
    <x v="2"/>
    <n v="1261.3499999999999"/>
    <x v="0"/>
    <x v="0"/>
    <x v="0"/>
    <x v="59"/>
  </r>
  <r>
    <x v="4941"/>
    <s v="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1"/>
    <x v="3"/>
    <n v="58.15"/>
    <x v="1"/>
    <x v="1"/>
    <x v="0"/>
    <x v="19"/>
  </r>
  <r>
    <x v="4942"/>
    <s v="Male"/>
    <x v="0"/>
    <s v="Yes"/>
    <s v="Yes"/>
    <n v="4"/>
    <s v="Yes"/>
    <s v="Yes"/>
    <s v="DSL"/>
    <s v="No"/>
    <s v="No"/>
    <s v="No"/>
    <s v="No"/>
    <s v="No"/>
    <s v="No"/>
    <s v="Month-to-month"/>
    <s v="Yes"/>
    <s v="Electronic check"/>
    <x v="959"/>
    <x v="1"/>
    <n v="225.6"/>
    <x v="1"/>
    <x v="1"/>
    <x v="0"/>
    <x v="46"/>
  </r>
  <r>
    <x v="4943"/>
    <s v="Female"/>
    <x v="0"/>
    <s v="Yes"/>
    <s v="No"/>
    <n v="71"/>
    <s v="Yes"/>
    <s v="No"/>
    <s v="DSL"/>
    <s v="Yes"/>
    <s v="Yes"/>
    <s v="Yes"/>
    <s v="Yes"/>
    <s v="Yes"/>
    <s v="Yes"/>
    <s v="Two year"/>
    <s v="Yes"/>
    <s v="Credit card (automatic)"/>
    <x v="803"/>
    <x v="2"/>
    <n v="5969.3"/>
    <x v="0"/>
    <x v="0"/>
    <x v="0"/>
    <x v="50"/>
  </r>
  <r>
    <x v="4944"/>
    <s v="Male"/>
    <x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69"/>
    <x v="3"/>
    <n v="253.9"/>
    <x v="0"/>
    <x v="0"/>
    <x v="0"/>
    <x v="43"/>
  </r>
  <r>
    <x v="4945"/>
    <s v="Male"/>
    <x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32"/>
    <x v="3"/>
    <n v="400"/>
    <x v="0"/>
    <x v="0"/>
    <x v="0"/>
    <x v="19"/>
  </r>
  <r>
    <x v="4946"/>
    <s v="Male"/>
    <x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x v="464"/>
    <x v="2"/>
    <n v="340.85"/>
    <x v="1"/>
    <x v="1"/>
    <x v="0"/>
    <x v="34"/>
  </r>
  <r>
    <x v="4947"/>
    <s v="Male"/>
    <x v="0"/>
    <s v="No"/>
    <s v="No"/>
    <n v="26"/>
    <s v="Yes"/>
    <s v="Yes"/>
    <s v="Fiber optic"/>
    <s v="No"/>
    <s v="No"/>
    <s v="Yes"/>
    <s v="No"/>
    <s v="Yes"/>
    <s v="Yes"/>
    <s v="Month-to-month"/>
    <s v="Yes"/>
    <s v="Electronic check"/>
    <x v="954"/>
    <x v="2"/>
    <n v="2515.3000000000002"/>
    <x v="1"/>
    <x v="1"/>
    <x v="0"/>
    <x v="28"/>
  </r>
  <r>
    <x v="4948"/>
    <s v="Female"/>
    <x v="0"/>
    <s v="No"/>
    <s v="No"/>
    <n v="4"/>
    <s v="Yes"/>
    <s v="No"/>
    <s v="DSL"/>
    <s v="No"/>
    <s v="No"/>
    <s v="No"/>
    <s v="No"/>
    <s v="Yes"/>
    <s v="No"/>
    <s v="Month-to-month"/>
    <s v="No"/>
    <s v="Credit card (automatic)"/>
    <x v="820"/>
    <x v="1"/>
    <n v="227.35"/>
    <x v="0"/>
    <x v="0"/>
    <x v="0"/>
    <x v="8"/>
  </r>
  <r>
    <x v="4949"/>
    <s v="Male"/>
    <x v="0"/>
    <s v="No"/>
    <s v="No"/>
    <n v="5"/>
    <s v="No"/>
    <s v="No phone service"/>
    <s v="DSL"/>
    <s v="No"/>
    <s v="Yes"/>
    <s v="No"/>
    <s v="No"/>
    <s v="Yes"/>
    <s v="Yes"/>
    <s v="Month-to-month"/>
    <s v="Yes"/>
    <s v="Mailed check"/>
    <x v="1125"/>
    <x v="1"/>
    <n v="305.95"/>
    <x v="1"/>
    <x v="1"/>
    <x v="0"/>
    <x v="46"/>
  </r>
  <r>
    <x v="4950"/>
    <s v="Female"/>
    <x v="0"/>
    <s v="Yes"/>
    <s v="No"/>
    <n v="4"/>
    <s v="Yes"/>
    <s v="Yes"/>
    <s v="Fiber optic"/>
    <s v="No"/>
    <s v="Yes"/>
    <s v="No"/>
    <s v="No"/>
    <s v="Yes"/>
    <s v="No"/>
    <s v="Month-to-month"/>
    <s v="Yes"/>
    <s v="Electronic check"/>
    <x v="104"/>
    <x v="2"/>
    <n v="365.4"/>
    <x v="1"/>
    <x v="1"/>
    <x v="0"/>
    <x v="56"/>
  </r>
  <r>
    <x v="4951"/>
    <s v="Male"/>
    <x v="1"/>
    <s v="Yes"/>
    <s v="No"/>
    <n v="29"/>
    <s v="Yes"/>
    <s v="Yes"/>
    <s v="Fiber optic"/>
    <s v="No"/>
    <s v="No"/>
    <s v="No"/>
    <s v="No"/>
    <s v="No"/>
    <s v="Yes"/>
    <s v="Month-to-month"/>
    <s v="Yes"/>
    <s v="Electronic check"/>
    <x v="132"/>
    <x v="2"/>
    <n v="2357.75"/>
    <x v="0"/>
    <x v="0"/>
    <x v="0"/>
    <x v="50"/>
  </r>
  <r>
    <x v="4952"/>
    <s v="Male"/>
    <x v="0"/>
    <s v="No"/>
    <s v="No"/>
    <n v="2"/>
    <s v="Yes"/>
    <s v="No"/>
    <s v="Fiber optic"/>
    <s v="Yes"/>
    <s v="Yes"/>
    <s v="No"/>
    <s v="No"/>
    <s v="Yes"/>
    <s v="Yes"/>
    <s v="Month-to-month"/>
    <s v="No"/>
    <s v="Electronic check"/>
    <x v="1224"/>
    <x v="2"/>
    <n v="198.5"/>
    <x v="0"/>
    <x v="0"/>
    <x v="0"/>
    <x v="5"/>
  </r>
  <r>
    <x v="4953"/>
    <s v="Female"/>
    <x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01"/>
    <x v="3"/>
    <n v="554.25"/>
    <x v="0"/>
    <x v="0"/>
    <x v="0"/>
    <x v="10"/>
  </r>
  <r>
    <x v="4954"/>
    <s v="Male"/>
    <x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x v="322"/>
    <x v="2"/>
    <n v="90.85"/>
    <x v="1"/>
    <x v="1"/>
    <x v="0"/>
    <x v="68"/>
  </r>
  <r>
    <x v="4955"/>
    <s v="Male"/>
    <x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x v="747"/>
    <x v="2"/>
    <n v="69.400000000000006"/>
    <x v="1"/>
    <x v="1"/>
    <x v="0"/>
    <x v="29"/>
  </r>
  <r>
    <x v="4956"/>
    <s v="Female"/>
    <x v="1"/>
    <s v="No"/>
    <s v="No"/>
    <n v="8"/>
    <s v="Yes"/>
    <s v="No"/>
    <s v="Fiber optic"/>
    <s v="No"/>
    <s v="No"/>
    <s v="Yes"/>
    <s v="No"/>
    <s v="Yes"/>
    <s v="Yes"/>
    <s v="Month-to-month"/>
    <s v="Yes"/>
    <s v="Credit card (automatic)"/>
    <x v="229"/>
    <x v="2"/>
    <n v="742.95"/>
    <x v="1"/>
    <x v="1"/>
    <x v="0"/>
    <x v="40"/>
  </r>
  <r>
    <x v="4957"/>
    <s v="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66"/>
    <x v="3"/>
    <n v="251.65"/>
    <x v="0"/>
    <x v="0"/>
    <x v="0"/>
    <x v="19"/>
  </r>
  <r>
    <x v="4958"/>
    <s v="Female"/>
    <x v="0"/>
    <s v="Yes"/>
    <s v="No"/>
    <n v="59"/>
    <s v="Yes"/>
    <s v="Yes"/>
    <s v="Fiber optic"/>
    <s v="Yes"/>
    <s v="Yes"/>
    <s v="No"/>
    <s v="No"/>
    <s v="Yes"/>
    <s v="No"/>
    <s v="Month-to-month"/>
    <s v="Yes"/>
    <s v="Electronic check"/>
    <x v="365"/>
    <x v="2"/>
    <n v="5597.65"/>
    <x v="0"/>
    <x v="0"/>
    <x v="0"/>
    <x v="36"/>
  </r>
  <r>
    <x v="4959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22"/>
    <x v="3"/>
    <n v="20.149999999999999"/>
    <x v="1"/>
    <x v="1"/>
    <x v="0"/>
    <x v="19"/>
  </r>
  <r>
    <x v="4960"/>
    <s v="Male"/>
    <x v="1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x v="1008"/>
    <x v="2"/>
    <n v="4816.7"/>
    <x v="1"/>
    <x v="1"/>
    <x v="0"/>
    <x v="23"/>
  </r>
  <r>
    <x v="4961"/>
    <s v="Male"/>
    <x v="0"/>
    <s v="Yes"/>
    <s v="No"/>
    <n v="18"/>
    <s v="Yes"/>
    <s v="No"/>
    <s v="DSL"/>
    <s v="No"/>
    <s v="No"/>
    <s v="No"/>
    <s v="No"/>
    <s v="No"/>
    <s v="No"/>
    <s v="Month-to-month"/>
    <s v="Yes"/>
    <s v="Bank transfer (automatic)"/>
    <x v="124"/>
    <x v="1"/>
    <n v="768.05"/>
    <x v="0"/>
    <x v="0"/>
    <x v="0"/>
    <x v="64"/>
  </r>
  <r>
    <x v="4962"/>
    <s v="Female"/>
    <x v="0"/>
    <s v="Yes"/>
    <s v="Yes"/>
    <n v="17"/>
    <s v="Yes"/>
    <s v="No"/>
    <s v="DSL"/>
    <s v="Yes"/>
    <s v="Yes"/>
    <s v="No"/>
    <s v="No"/>
    <s v="Yes"/>
    <s v="Yes"/>
    <s v="Month-to-month"/>
    <s v="No"/>
    <s v="Mailed check"/>
    <x v="251"/>
    <x v="2"/>
    <n v="1215.8"/>
    <x v="0"/>
    <x v="0"/>
    <x v="0"/>
    <x v="27"/>
  </r>
  <r>
    <x v="4963"/>
    <s v="Male"/>
    <x v="0"/>
    <s v="Yes"/>
    <s v="No"/>
    <n v="47"/>
    <s v="Yes"/>
    <s v="No"/>
    <s v="DSL"/>
    <s v="No"/>
    <s v="Yes"/>
    <s v="Yes"/>
    <s v="No"/>
    <s v="Yes"/>
    <s v="Yes"/>
    <s v="Two year"/>
    <s v="No"/>
    <s v="Electronic check"/>
    <x v="252"/>
    <x v="2"/>
    <n v="3522.65"/>
    <x v="0"/>
    <x v="0"/>
    <x v="0"/>
    <x v="59"/>
  </r>
  <r>
    <x v="4964"/>
    <s v="Female"/>
    <x v="0"/>
    <s v="No"/>
    <s v="No"/>
    <n v="26"/>
    <s v="Yes"/>
    <s v="Yes"/>
    <s v="Fiber optic"/>
    <s v="No"/>
    <s v="No"/>
    <s v="No"/>
    <s v="No"/>
    <s v="No"/>
    <s v="No"/>
    <s v="Month-to-month"/>
    <s v="Yes"/>
    <s v="Bank transfer (automatic)"/>
    <x v="339"/>
    <x v="2"/>
    <n v="1834.95"/>
    <x v="1"/>
    <x v="1"/>
    <x v="0"/>
    <x v="27"/>
  </r>
  <r>
    <x v="4965"/>
    <s v="Female"/>
    <x v="0"/>
    <s v="No"/>
    <s v="No"/>
    <n v="6"/>
    <s v="No"/>
    <s v="No phone service"/>
    <s v="DSL"/>
    <s v="No"/>
    <s v="No"/>
    <s v="Yes"/>
    <s v="No"/>
    <s v="Yes"/>
    <s v="Yes"/>
    <s v="Month-to-month"/>
    <s v="Yes"/>
    <s v="Electronic check"/>
    <x v="961"/>
    <x v="1"/>
    <n v="305.10000000000002"/>
    <x v="1"/>
    <x v="1"/>
    <x v="0"/>
    <x v="85"/>
  </r>
  <r>
    <x v="4966"/>
    <s v="Male"/>
    <x v="0"/>
    <s v="Yes"/>
    <s v="Yes"/>
    <n v="19"/>
    <s v="Yes"/>
    <s v="Yes"/>
    <s v="DSL"/>
    <s v="No"/>
    <s v="No"/>
    <s v="No"/>
    <s v="No"/>
    <s v="No"/>
    <s v="No"/>
    <s v="Month-to-month"/>
    <s v="No"/>
    <s v="Credit card (automatic)"/>
    <x v="1035"/>
    <x v="1"/>
    <n v="910.45"/>
    <x v="0"/>
    <x v="0"/>
    <x v="0"/>
    <x v="9"/>
  </r>
  <r>
    <x v="4967"/>
    <s v="Female"/>
    <x v="0"/>
    <s v="No"/>
    <s v="No"/>
    <n v="3"/>
    <s v="Yes"/>
    <s v="Yes"/>
    <s v="DSL"/>
    <s v="No"/>
    <s v="No"/>
    <s v="No"/>
    <s v="Yes"/>
    <s v="Yes"/>
    <s v="No"/>
    <s v="Month-to-month"/>
    <s v="Yes"/>
    <s v="Electronic check"/>
    <x v="1433"/>
    <x v="1"/>
    <n v="155.65"/>
    <x v="1"/>
    <x v="1"/>
    <x v="0"/>
    <x v="35"/>
  </r>
  <r>
    <x v="4968"/>
    <s v="Female"/>
    <x v="1"/>
    <s v="Yes"/>
    <s v="Yes"/>
    <n v="68"/>
    <s v="No"/>
    <s v="No phone service"/>
    <s v="DSL"/>
    <s v="No"/>
    <s v="Yes"/>
    <s v="Yes"/>
    <s v="No"/>
    <s v="Yes"/>
    <s v="Yes"/>
    <s v="Two year"/>
    <s v="Yes"/>
    <s v="Electronic check"/>
    <x v="1434"/>
    <x v="1"/>
    <n v="3656.25"/>
    <x v="0"/>
    <x v="0"/>
    <x v="0"/>
    <x v="82"/>
  </r>
  <r>
    <x v="4969"/>
    <s v="Female"/>
    <x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16"/>
    <x v="3"/>
    <n v="52"/>
    <x v="0"/>
    <x v="0"/>
    <x v="0"/>
    <x v="19"/>
  </r>
  <r>
    <x v="4970"/>
    <s v="Male"/>
    <x v="0"/>
    <s v="No"/>
    <s v="No"/>
    <n v="7"/>
    <s v="No"/>
    <s v="No phone service"/>
    <s v="DSL"/>
    <s v="No"/>
    <s v="No"/>
    <s v="No"/>
    <s v="No"/>
    <s v="No"/>
    <s v="No"/>
    <s v="One year"/>
    <s v="Yes"/>
    <s v="Credit card (automatic)"/>
    <x v="654"/>
    <x v="3"/>
    <n v="150.85"/>
    <x v="0"/>
    <x v="0"/>
    <x v="0"/>
    <x v="43"/>
  </r>
  <r>
    <x v="4971"/>
    <s v="Female"/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25"/>
    <x v="3"/>
    <n v="389.25"/>
    <x v="0"/>
    <x v="0"/>
    <x v="0"/>
    <x v="19"/>
  </r>
  <r>
    <x v="4972"/>
    <s v="Female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64"/>
    <x v="3"/>
    <n v="1873.7"/>
    <x v="0"/>
    <x v="0"/>
    <x v="0"/>
    <x v="38"/>
  </r>
  <r>
    <x v="4973"/>
    <s v="Male"/>
    <x v="1"/>
    <s v="Yes"/>
    <s v="No"/>
    <n v="13"/>
    <s v="Yes"/>
    <s v="Yes"/>
    <s v="Fiber optic"/>
    <s v="Yes"/>
    <s v="Yes"/>
    <s v="No"/>
    <s v="No"/>
    <s v="No"/>
    <s v="Yes"/>
    <s v="Month-to-month"/>
    <s v="No"/>
    <s v="Credit card (automatic)"/>
    <x v="972"/>
    <x v="2"/>
    <n v="1261"/>
    <x v="0"/>
    <x v="0"/>
    <x v="0"/>
    <x v="40"/>
  </r>
  <r>
    <x v="4974"/>
    <s v="Male"/>
    <x v="0"/>
    <s v="No"/>
    <s v="No"/>
    <n v="3"/>
    <s v="No"/>
    <s v="No phone service"/>
    <s v="DSL"/>
    <s v="No"/>
    <s v="Yes"/>
    <s v="No"/>
    <s v="Yes"/>
    <s v="No"/>
    <s v="No"/>
    <s v="Month-to-month"/>
    <s v="Yes"/>
    <s v="Mailed check"/>
    <x v="1435"/>
    <x v="0"/>
    <n v="108.7"/>
    <x v="1"/>
    <x v="1"/>
    <x v="0"/>
    <x v="97"/>
  </r>
  <r>
    <x v="4975"/>
    <s v="Male"/>
    <x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x v="501"/>
    <x v="2"/>
    <n v="7346.2"/>
    <x v="0"/>
    <x v="0"/>
    <x v="0"/>
    <x v="11"/>
  </r>
  <r>
    <x v="4976"/>
    <s v="Male"/>
    <x v="0"/>
    <s v="Yes"/>
    <s v="Yes"/>
    <n v="66"/>
    <s v="No"/>
    <s v="No phone service"/>
    <s v="DSL"/>
    <s v="No"/>
    <s v="Yes"/>
    <s v="Yes"/>
    <s v="No"/>
    <s v="Yes"/>
    <s v="Yes"/>
    <s v="Two year"/>
    <s v="Yes"/>
    <s v="Credit card (automatic)"/>
    <x v="641"/>
    <x v="1"/>
    <n v="3708.4"/>
    <x v="0"/>
    <x v="0"/>
    <x v="0"/>
    <x v="1"/>
  </r>
  <r>
    <x v="4977"/>
    <s v="Male"/>
    <x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542"/>
    <x v="3"/>
    <n v="469.65"/>
    <x v="0"/>
    <x v="0"/>
    <x v="0"/>
    <x v="14"/>
  </r>
  <r>
    <x v="4978"/>
    <s v="Female"/>
    <x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x v="1252"/>
    <x v="1"/>
    <n v="44.1"/>
    <x v="1"/>
    <x v="1"/>
    <x v="0"/>
    <x v="64"/>
  </r>
  <r>
    <x v="4979"/>
    <s v="Female"/>
    <x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338"/>
    <x v="3"/>
    <n v="1385.85"/>
    <x v="0"/>
    <x v="0"/>
    <x v="0"/>
    <x v="43"/>
  </r>
  <r>
    <x v="4980"/>
    <s v="Female"/>
    <x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30"/>
    <x v="3"/>
    <n v="548.79999999999995"/>
    <x v="0"/>
    <x v="0"/>
    <x v="0"/>
    <x v="45"/>
  </r>
  <r>
    <x v="4981"/>
    <s v="Male"/>
    <x v="0"/>
    <s v="No"/>
    <s v="No"/>
    <n v="14"/>
    <s v="No"/>
    <s v="No phone service"/>
    <s v="DSL"/>
    <s v="No"/>
    <s v="No"/>
    <s v="Yes"/>
    <s v="No"/>
    <s v="Yes"/>
    <s v="Yes"/>
    <s v="Month-to-month"/>
    <s v="Yes"/>
    <s v="Electronic check"/>
    <x v="1286"/>
    <x v="1"/>
    <n v="712.75"/>
    <x v="1"/>
    <x v="1"/>
    <x v="0"/>
    <x v="46"/>
  </r>
  <r>
    <x v="4982"/>
    <s v="Female"/>
    <x v="1"/>
    <s v="Yes"/>
    <s v="No"/>
    <n v="61"/>
    <s v="Yes"/>
    <s v="Yes"/>
    <s v="Fiber optic"/>
    <s v="No"/>
    <s v="Yes"/>
    <s v="Yes"/>
    <s v="No"/>
    <s v="Yes"/>
    <s v="Yes"/>
    <s v="One year"/>
    <s v="Yes"/>
    <s v="Credit card (automatic)"/>
    <x v="152"/>
    <x v="2"/>
    <n v="6405"/>
    <x v="1"/>
    <x v="1"/>
    <x v="0"/>
    <x v="11"/>
  </r>
  <r>
    <x v="4983"/>
    <s v="Female"/>
    <x v="1"/>
    <s v="Yes"/>
    <s v="No"/>
    <n v="40"/>
    <s v="No"/>
    <s v="No phone service"/>
    <s v="DSL"/>
    <s v="No"/>
    <s v="Yes"/>
    <s v="No"/>
    <s v="No"/>
    <s v="Yes"/>
    <s v="No"/>
    <s v="Month-to-month"/>
    <s v="Yes"/>
    <s v="Electronic check"/>
    <x v="1348"/>
    <x v="0"/>
    <n v="1637.4"/>
    <x v="1"/>
    <x v="1"/>
    <x v="0"/>
    <x v="88"/>
  </r>
  <r>
    <x v="4984"/>
    <s v="Female"/>
    <x v="0"/>
    <s v="No"/>
    <s v="No"/>
    <n v="42"/>
    <s v="Yes"/>
    <s v="No"/>
    <s v="DSL"/>
    <s v="Yes"/>
    <s v="Yes"/>
    <s v="Yes"/>
    <s v="No"/>
    <s v="No"/>
    <s v="No"/>
    <s v="Month-to-month"/>
    <s v="No"/>
    <s v="Bank transfer (automatic)"/>
    <x v="1097"/>
    <x v="1"/>
    <n v="2536.5500000000002"/>
    <x v="0"/>
    <x v="0"/>
    <x v="0"/>
    <x v="20"/>
  </r>
  <r>
    <x v="4985"/>
    <s v="Female"/>
    <x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x v="344"/>
    <x v="2"/>
    <n v="6042.7"/>
    <x v="0"/>
    <x v="0"/>
    <x v="0"/>
    <x v="79"/>
  </r>
  <r>
    <x v="4986"/>
    <s v="Female"/>
    <x v="0"/>
    <s v="No"/>
    <s v="No"/>
    <n v="12"/>
    <s v="Yes"/>
    <s v="Yes"/>
    <s v="Fiber optic"/>
    <s v="No"/>
    <s v="No"/>
    <s v="No"/>
    <s v="Yes"/>
    <s v="No"/>
    <s v="No"/>
    <s v="Month-to-month"/>
    <s v="Yes"/>
    <s v="Credit card (automatic)"/>
    <x v="1024"/>
    <x v="2"/>
    <n v="958.25"/>
    <x v="0"/>
    <x v="0"/>
    <x v="0"/>
    <x v="30"/>
  </r>
  <r>
    <x v="4987"/>
    <s v="Male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38"/>
    <x v="3"/>
    <n v="1730.65"/>
    <x v="0"/>
    <x v="0"/>
    <x v="0"/>
    <x v="43"/>
  </r>
  <r>
    <x v="4988"/>
    <s v="Female"/>
    <x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79"/>
    <x v="3"/>
    <n v="459.6"/>
    <x v="0"/>
    <x v="0"/>
    <x v="0"/>
    <x v="10"/>
  </r>
  <r>
    <x v="4989"/>
    <s v="Female"/>
    <x v="0"/>
    <s v="No"/>
    <s v="Yes"/>
    <n v="7"/>
    <s v="No"/>
    <s v="No phone service"/>
    <s v="DSL"/>
    <s v="Yes"/>
    <s v="No"/>
    <s v="No"/>
    <s v="No"/>
    <s v="No"/>
    <s v="No"/>
    <s v="Month-to-month"/>
    <s v="No"/>
    <s v="Mailed check"/>
    <x v="643"/>
    <x v="0"/>
    <n v="201.95"/>
    <x v="0"/>
    <x v="0"/>
    <x v="0"/>
    <x v="0"/>
  </r>
  <r>
    <x v="4990"/>
    <s v="Female"/>
    <x v="0"/>
    <s v="Yes"/>
    <s v="Yes"/>
    <n v="6"/>
    <s v="Yes"/>
    <s v="No"/>
    <s v="DSL"/>
    <s v="No"/>
    <s v="No"/>
    <s v="No"/>
    <s v="No"/>
    <s v="No"/>
    <s v="No"/>
    <s v="Month-to-month"/>
    <s v="No"/>
    <s v="Mailed check"/>
    <x v="1436"/>
    <x v="1"/>
    <n v="285.2"/>
    <x v="0"/>
    <x v="0"/>
    <x v="0"/>
    <x v="52"/>
  </r>
  <r>
    <x v="4991"/>
    <s v="Female"/>
    <x v="0"/>
    <s v="No"/>
    <s v="No"/>
    <n v="58"/>
    <s v="Yes"/>
    <s v="No"/>
    <s v="Fiber optic"/>
    <s v="Yes"/>
    <s v="Yes"/>
    <s v="Yes"/>
    <s v="No"/>
    <s v="Yes"/>
    <s v="Yes"/>
    <s v="One year"/>
    <s v="Yes"/>
    <s v="Electronic check"/>
    <x v="405"/>
    <x v="2"/>
    <n v="6145.85"/>
    <x v="1"/>
    <x v="1"/>
    <x v="0"/>
    <x v="12"/>
  </r>
  <r>
    <x v="4992"/>
    <s v="Male"/>
    <x v="0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x v="1437"/>
    <x v="0"/>
    <n v="1529.45"/>
    <x v="0"/>
    <x v="0"/>
    <x v="0"/>
    <x v="0"/>
  </r>
  <r>
    <x v="4993"/>
    <s v="Male"/>
    <x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x v="796"/>
    <x v="1"/>
    <n v="4664.5"/>
    <x v="0"/>
    <x v="0"/>
    <x v="0"/>
    <x v="24"/>
  </r>
  <r>
    <x v="4994"/>
    <s v="Female"/>
    <x v="0"/>
    <s v="No"/>
    <s v="No"/>
    <n v="18"/>
    <s v="Yes"/>
    <s v="No"/>
    <s v="Fiber optic"/>
    <s v="Yes"/>
    <s v="No"/>
    <s v="No"/>
    <s v="No"/>
    <s v="Yes"/>
    <s v="Yes"/>
    <s v="Month-to-month"/>
    <s v="Yes"/>
    <s v="Electronic check"/>
    <x v="906"/>
    <x v="2"/>
    <n v="1740.7"/>
    <x v="1"/>
    <x v="1"/>
    <x v="0"/>
    <x v="23"/>
  </r>
  <r>
    <x v="4995"/>
    <s v="Female"/>
    <x v="0"/>
    <s v="No"/>
    <s v="No"/>
    <n v="7"/>
    <s v="Yes"/>
    <s v="Yes"/>
    <s v="Fiber optic"/>
    <s v="No"/>
    <s v="No"/>
    <s v="No"/>
    <s v="No"/>
    <s v="No"/>
    <s v="No"/>
    <s v="Month-to-month"/>
    <s v="Yes"/>
    <s v="Bank transfer (automatic)"/>
    <x v="372"/>
    <x v="2"/>
    <n v="552.95000000000005"/>
    <x v="1"/>
    <x v="1"/>
    <x v="0"/>
    <x v="27"/>
  </r>
  <r>
    <x v="4996"/>
    <s v="Female"/>
    <x v="0"/>
    <s v="No"/>
    <s v="No"/>
    <n v="47"/>
    <s v="Yes"/>
    <s v="Yes"/>
    <s v="DSL"/>
    <s v="Yes"/>
    <s v="Yes"/>
    <s v="No"/>
    <s v="Yes"/>
    <s v="No"/>
    <s v="Yes"/>
    <s v="Two year"/>
    <s v="No"/>
    <s v="Mailed check"/>
    <x v="1214"/>
    <x v="2"/>
    <n v="3496.3"/>
    <x v="0"/>
    <x v="0"/>
    <x v="0"/>
    <x v="59"/>
  </r>
  <r>
    <x v="4997"/>
    <s v="Male"/>
    <x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x v="639"/>
    <x v="1"/>
    <n v="93.7"/>
    <x v="1"/>
    <x v="1"/>
    <x v="0"/>
    <x v="25"/>
  </r>
  <r>
    <x v="4998"/>
    <s v="Male"/>
    <x v="1"/>
    <s v="No"/>
    <s v="No"/>
    <n v="62"/>
    <s v="Yes"/>
    <s v="Yes"/>
    <s v="Fiber optic"/>
    <s v="No"/>
    <s v="Yes"/>
    <s v="Yes"/>
    <s v="Yes"/>
    <s v="Yes"/>
    <s v="Yes"/>
    <s v="One year"/>
    <s v="Yes"/>
    <s v="Bank transfer (automatic)"/>
    <x v="476"/>
    <x v="2"/>
    <n v="7053.35"/>
    <x v="0"/>
    <x v="0"/>
    <x v="0"/>
    <x v="44"/>
  </r>
  <r>
    <x v="4999"/>
    <s v="Female"/>
    <x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9"/>
    <x v="3"/>
    <n v="301.55"/>
    <x v="0"/>
    <x v="0"/>
    <x v="0"/>
    <x v="19"/>
  </r>
  <r>
    <x v="5000"/>
    <s v="Male"/>
    <x v="0"/>
    <s v="No"/>
    <s v="No"/>
    <n v="6"/>
    <s v="Yes"/>
    <s v="No"/>
    <s v="DSL"/>
    <s v="No"/>
    <s v="No"/>
    <s v="No"/>
    <s v="Yes"/>
    <s v="No"/>
    <s v="No"/>
    <s v="Month-to-month"/>
    <s v="Yes"/>
    <s v="Credit card (automatic)"/>
    <x v="663"/>
    <x v="1"/>
    <n v="312.7"/>
    <x v="0"/>
    <x v="0"/>
    <x v="0"/>
    <x v="9"/>
  </r>
  <r>
    <x v="5001"/>
    <s v="Male"/>
    <x v="0"/>
    <s v="No"/>
    <s v="No"/>
    <n v="19"/>
    <s v="Yes"/>
    <s v="No"/>
    <s v="DSL"/>
    <s v="No"/>
    <s v="No"/>
    <s v="Yes"/>
    <s v="Yes"/>
    <s v="No"/>
    <s v="No"/>
    <s v="Month-to-month"/>
    <s v="Yes"/>
    <s v="Credit card (automatic)"/>
    <x v="236"/>
    <x v="1"/>
    <n v="1046.5"/>
    <x v="1"/>
    <x v="1"/>
    <x v="0"/>
    <x v="16"/>
  </r>
  <r>
    <x v="5002"/>
    <s v="Female"/>
    <x v="0"/>
    <s v="Yes"/>
    <s v="Yes"/>
    <n v="69"/>
    <s v="No"/>
    <s v="No phone service"/>
    <s v="DSL"/>
    <s v="Yes"/>
    <s v="No"/>
    <s v="Yes"/>
    <s v="No"/>
    <s v="No"/>
    <s v="Yes"/>
    <s v="Two year"/>
    <s v="Yes"/>
    <s v="Credit card (automatic)"/>
    <x v="979"/>
    <x v="1"/>
    <n v="2960.1"/>
    <x v="0"/>
    <x v="0"/>
    <x v="0"/>
    <x v="64"/>
  </r>
  <r>
    <x v="5003"/>
    <s v="Male"/>
    <x v="0"/>
    <s v="Yes"/>
    <s v="Yes"/>
    <n v="11"/>
    <s v="Yes"/>
    <s v="Yes"/>
    <s v="Fiber optic"/>
    <s v="No"/>
    <s v="No"/>
    <s v="No"/>
    <s v="No"/>
    <s v="No"/>
    <s v="No"/>
    <s v="Month-to-month"/>
    <s v="Yes"/>
    <s v="Electronic check"/>
    <x v="389"/>
    <x v="2"/>
    <n v="834.2"/>
    <x v="1"/>
    <x v="1"/>
    <x v="0"/>
    <x v="59"/>
  </r>
  <r>
    <x v="5004"/>
    <s v="Female"/>
    <x v="0"/>
    <s v="Yes"/>
    <s v="No"/>
    <n v="64"/>
    <s v="Yes"/>
    <s v="Yes"/>
    <s v="Fiber optic"/>
    <s v="No"/>
    <s v="Yes"/>
    <s v="Yes"/>
    <s v="Yes"/>
    <s v="Yes"/>
    <s v="Yes"/>
    <s v="Month-to-month"/>
    <s v="Yes"/>
    <s v="Electronic check"/>
    <x v="831"/>
    <x v="2"/>
    <n v="6953.4"/>
    <x v="0"/>
    <x v="0"/>
    <x v="0"/>
    <x v="44"/>
  </r>
  <r>
    <x v="5005"/>
    <s v="Female"/>
    <x v="0"/>
    <s v="Yes"/>
    <s v="No"/>
    <n v="39"/>
    <s v="Yes"/>
    <s v="No"/>
    <s v="Fiber optic"/>
    <s v="Yes"/>
    <s v="No"/>
    <s v="Yes"/>
    <s v="Yes"/>
    <s v="Yes"/>
    <s v="Yes"/>
    <s v="One year"/>
    <s v="Yes"/>
    <s v="Credit card (automatic)"/>
    <x v="842"/>
    <x v="2"/>
    <n v="4134.8500000000004"/>
    <x v="1"/>
    <x v="1"/>
    <x v="0"/>
    <x v="7"/>
  </r>
  <r>
    <x v="5006"/>
    <s v="Female"/>
    <x v="0"/>
    <s v="No"/>
    <s v="No"/>
    <n v="15"/>
    <s v="Yes"/>
    <s v="Yes"/>
    <s v="DSL"/>
    <s v="Yes"/>
    <s v="No"/>
    <s v="No"/>
    <s v="No"/>
    <s v="No"/>
    <s v="No"/>
    <s v="Month-to-month"/>
    <s v="Yes"/>
    <s v="Mailed check"/>
    <x v="689"/>
    <x v="1"/>
    <n v="899.8"/>
    <x v="1"/>
    <x v="1"/>
    <x v="0"/>
    <x v="8"/>
  </r>
  <r>
    <x v="5007"/>
    <s v="Male"/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6"/>
    <x v="3"/>
    <n v="541.5"/>
    <x v="0"/>
    <x v="0"/>
    <x v="0"/>
    <x v="14"/>
  </r>
  <r>
    <x v="5008"/>
    <s v="Female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65"/>
    <x v="3"/>
    <n v="116.85"/>
    <x v="0"/>
    <x v="0"/>
    <x v="0"/>
    <x v="19"/>
  </r>
  <r>
    <x v="5009"/>
    <s v="Male"/>
    <x v="0"/>
    <s v="Yes"/>
    <s v="No"/>
    <n v="66"/>
    <s v="Yes"/>
    <s v="Yes"/>
    <s v="Fiber optic"/>
    <s v="Yes"/>
    <s v="Yes"/>
    <s v="Yes"/>
    <s v="Yes"/>
    <s v="Yes"/>
    <s v="Yes"/>
    <s v="One year"/>
    <s v="No"/>
    <s v="Bank transfer (automatic)"/>
    <x v="591"/>
    <x v="2"/>
    <n v="7942.15"/>
    <x v="0"/>
    <x v="0"/>
    <x v="0"/>
    <x v="83"/>
  </r>
  <r>
    <x v="5010"/>
    <s v="Female"/>
    <x v="0"/>
    <s v="No"/>
    <s v="No"/>
    <n v="61"/>
    <s v="Yes"/>
    <s v="Yes"/>
    <s v="DSL"/>
    <s v="No"/>
    <s v="Yes"/>
    <s v="Yes"/>
    <s v="Yes"/>
    <s v="Yes"/>
    <s v="Yes"/>
    <s v="Two year"/>
    <s v="No"/>
    <s v="Credit card (automatic)"/>
    <x v="838"/>
    <x v="2"/>
    <n v="5321.25"/>
    <x v="0"/>
    <x v="0"/>
    <x v="0"/>
    <x v="6"/>
  </r>
  <r>
    <x v="5011"/>
    <s v="Female"/>
    <x v="1"/>
    <s v="Yes"/>
    <s v="No"/>
    <n v="43"/>
    <s v="Yes"/>
    <s v="Yes"/>
    <s v="Fiber optic"/>
    <s v="Yes"/>
    <s v="Yes"/>
    <s v="No"/>
    <s v="No"/>
    <s v="Yes"/>
    <s v="No"/>
    <s v="Month-to-month"/>
    <s v="Yes"/>
    <s v="Electronic check"/>
    <x v="521"/>
    <x v="2"/>
    <n v="4156.8"/>
    <x v="0"/>
    <x v="0"/>
    <x v="0"/>
    <x v="36"/>
  </r>
  <r>
    <x v="5012"/>
    <s v="Fe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51"/>
    <x v="3"/>
    <n v="223.6"/>
    <x v="0"/>
    <x v="0"/>
    <x v="0"/>
    <x v="19"/>
  </r>
  <r>
    <x v="5013"/>
    <s v="Male"/>
    <x v="1"/>
    <s v="No"/>
    <s v="No"/>
    <n v="23"/>
    <s v="No"/>
    <s v="No phone service"/>
    <s v="DSL"/>
    <s v="No"/>
    <s v="No"/>
    <s v="No"/>
    <s v="No"/>
    <s v="No"/>
    <s v="Yes"/>
    <s v="Month-to-month"/>
    <s v="Yes"/>
    <s v="Bank transfer (automatic)"/>
    <x v="869"/>
    <x v="0"/>
    <n v="768.45"/>
    <x v="0"/>
    <x v="0"/>
    <x v="0"/>
    <x v="63"/>
  </r>
  <r>
    <x v="5014"/>
    <s v="Male"/>
    <x v="1"/>
    <s v="Yes"/>
    <s v="No"/>
    <n v="71"/>
    <s v="No"/>
    <s v="No phone service"/>
    <s v="DSL"/>
    <s v="No"/>
    <s v="Yes"/>
    <s v="Yes"/>
    <s v="No"/>
    <s v="Yes"/>
    <s v="Yes"/>
    <s v="Month-to-month"/>
    <s v="Yes"/>
    <s v="Bank transfer (automatic)"/>
    <x v="1438"/>
    <x v="1"/>
    <n v="3765.05"/>
    <x v="0"/>
    <x v="0"/>
    <x v="0"/>
    <x v="66"/>
  </r>
  <r>
    <x v="5015"/>
    <s v="Female"/>
    <x v="0"/>
    <s v="No"/>
    <s v="No"/>
    <n v="34"/>
    <s v="Yes"/>
    <s v="Yes"/>
    <s v="DSL"/>
    <s v="No"/>
    <s v="No"/>
    <s v="No"/>
    <s v="Yes"/>
    <s v="Yes"/>
    <s v="No"/>
    <s v="Month-to-month"/>
    <s v="No"/>
    <s v="Mailed check"/>
    <x v="210"/>
    <x v="1"/>
    <n v="2157.5"/>
    <x v="0"/>
    <x v="0"/>
    <x v="0"/>
    <x v="22"/>
  </r>
  <r>
    <x v="5016"/>
    <s v="Fe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216"/>
    <x v="3"/>
    <n v="108.05"/>
    <x v="1"/>
    <x v="1"/>
    <x v="0"/>
    <x v="19"/>
  </r>
  <r>
    <x v="5017"/>
    <s v="Female"/>
    <x v="0"/>
    <s v="Yes"/>
    <s v="No"/>
    <n v="41"/>
    <s v="No"/>
    <s v="No phone service"/>
    <s v="DSL"/>
    <s v="No"/>
    <s v="Yes"/>
    <s v="No"/>
    <s v="Yes"/>
    <s v="No"/>
    <s v="No"/>
    <s v="One year"/>
    <s v="No"/>
    <s v="Mailed check"/>
    <x v="123"/>
    <x v="0"/>
    <n v="1391.65"/>
    <x v="0"/>
    <x v="0"/>
    <x v="0"/>
    <x v="63"/>
  </r>
  <r>
    <x v="5018"/>
    <s v="Female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39"/>
    <x v="3"/>
    <n v="1379.8"/>
    <x v="0"/>
    <x v="0"/>
    <x v="0"/>
    <x v="19"/>
  </r>
  <r>
    <x v="5019"/>
    <s v="Male"/>
    <x v="1"/>
    <s v="No"/>
    <s v="No"/>
    <n v="14"/>
    <s v="Yes"/>
    <s v="Yes"/>
    <s v="Fiber optic"/>
    <s v="No"/>
    <s v="No"/>
    <s v="No"/>
    <s v="No"/>
    <s v="Yes"/>
    <s v="Yes"/>
    <s v="Month-to-month"/>
    <s v="Yes"/>
    <s v="Electronic check"/>
    <x v="327"/>
    <x v="2"/>
    <n v="1273.3"/>
    <x v="0"/>
    <x v="0"/>
    <x v="0"/>
    <x v="23"/>
  </r>
  <r>
    <x v="5020"/>
    <s v="Female"/>
    <x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16"/>
    <x v="3"/>
    <n v="810.45"/>
    <x v="0"/>
    <x v="0"/>
    <x v="0"/>
    <x v="19"/>
  </r>
  <r>
    <x v="5021"/>
    <s v="Female"/>
    <x v="0"/>
    <s v="Yes"/>
    <s v="Yes"/>
    <n v="23"/>
    <s v="Yes"/>
    <s v="Yes"/>
    <s v="Fiber optic"/>
    <s v="Yes"/>
    <s v="No"/>
    <s v="No"/>
    <s v="No"/>
    <s v="No"/>
    <s v="No"/>
    <s v="One year"/>
    <s v="No"/>
    <s v="Credit card (automatic)"/>
    <x v="256"/>
    <x v="2"/>
    <n v="1810.85"/>
    <x v="0"/>
    <x v="0"/>
    <x v="0"/>
    <x v="49"/>
  </r>
  <r>
    <x v="5022"/>
    <s v="Male"/>
    <x v="0"/>
    <s v="Yes"/>
    <s v="Yes"/>
    <n v="71"/>
    <s v="Yes"/>
    <s v="No"/>
    <s v="Fiber optic"/>
    <s v="Yes"/>
    <s v="Yes"/>
    <s v="Yes"/>
    <s v="Yes"/>
    <s v="Yes"/>
    <s v="Yes"/>
    <s v="Two year"/>
    <s v="No"/>
    <s v="Credit card (automatic)"/>
    <x v="1192"/>
    <x v="2"/>
    <n v="7782.85"/>
    <x v="0"/>
    <x v="0"/>
    <x v="0"/>
    <x v="72"/>
  </r>
  <r>
    <x v="5023"/>
    <s v="Fe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544"/>
    <x v="2"/>
    <n v="70.3"/>
    <x v="1"/>
    <x v="1"/>
    <x v="0"/>
    <x v="26"/>
  </r>
  <r>
    <x v="5024"/>
    <s v="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39"/>
    <x v="3"/>
    <n v="1797.1"/>
    <x v="0"/>
    <x v="0"/>
    <x v="0"/>
    <x v="38"/>
  </r>
  <r>
    <x v="5025"/>
    <s v="Male"/>
    <x v="0"/>
    <s v="Yes"/>
    <s v="Yes"/>
    <n v="6"/>
    <s v="Yes"/>
    <s v="No"/>
    <s v="Fiber optic"/>
    <s v="No"/>
    <s v="No"/>
    <s v="No"/>
    <s v="No"/>
    <s v="No"/>
    <s v="No"/>
    <s v="Month-to-month"/>
    <s v="Yes"/>
    <s v="Electronic check"/>
    <x v="1266"/>
    <x v="2"/>
    <n v="377.85"/>
    <x v="0"/>
    <x v="0"/>
    <x v="0"/>
    <x v="26"/>
  </r>
  <r>
    <x v="5026"/>
    <s v="Male"/>
    <x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87"/>
    <x v="3"/>
    <n v="445.3"/>
    <x v="0"/>
    <x v="0"/>
    <x v="0"/>
    <x v="19"/>
  </r>
  <r>
    <x v="5027"/>
    <s v="Male"/>
    <x v="1"/>
    <s v="Yes"/>
    <s v="No"/>
    <n v="10"/>
    <s v="Yes"/>
    <s v="Yes"/>
    <s v="Fiber optic"/>
    <s v="No"/>
    <s v="No"/>
    <s v="No"/>
    <s v="No"/>
    <s v="No"/>
    <s v="Yes"/>
    <s v="Month-to-month"/>
    <s v="No"/>
    <s v="Electronic check"/>
    <x v="599"/>
    <x v="2"/>
    <n v="851.75"/>
    <x v="1"/>
    <x v="1"/>
    <x v="0"/>
    <x v="61"/>
  </r>
  <r>
    <x v="5028"/>
    <s v="Female"/>
    <x v="0"/>
    <s v="No"/>
    <s v="No"/>
    <n v="72"/>
    <s v="Yes"/>
    <s v="No"/>
    <s v="Fiber optic"/>
    <s v="Yes"/>
    <s v="Yes"/>
    <s v="Yes"/>
    <s v="Yes"/>
    <s v="Yes"/>
    <s v="Yes"/>
    <s v="Two year"/>
    <s v="Yes"/>
    <s v="Electronic check"/>
    <x v="330"/>
    <x v="2"/>
    <n v="7624.2"/>
    <x v="0"/>
    <x v="0"/>
    <x v="0"/>
    <x v="53"/>
  </r>
  <r>
    <x v="5029"/>
    <s v="Female"/>
    <x v="0"/>
    <s v="Yes"/>
    <s v="No"/>
    <n v="7"/>
    <s v="Yes"/>
    <s v="No"/>
    <s v="DSL"/>
    <s v="Yes"/>
    <s v="No"/>
    <s v="No"/>
    <s v="No"/>
    <s v="No"/>
    <s v="No"/>
    <s v="Month-to-month"/>
    <s v="Yes"/>
    <s v="Bank transfer (automatic)"/>
    <x v="303"/>
    <x v="1"/>
    <n v="355.1"/>
    <x v="0"/>
    <x v="0"/>
    <x v="0"/>
    <x v="9"/>
  </r>
  <r>
    <x v="5030"/>
    <s v="Male"/>
    <x v="0"/>
    <s v="No"/>
    <s v="Yes"/>
    <n v="6"/>
    <s v="Yes"/>
    <s v="No"/>
    <s v="Fiber optic"/>
    <s v="No"/>
    <s v="No"/>
    <s v="Yes"/>
    <s v="No"/>
    <s v="Yes"/>
    <s v="Yes"/>
    <s v="Month-to-month"/>
    <s v="No"/>
    <s v="Mailed check"/>
    <x v="521"/>
    <x v="2"/>
    <n v="575.45000000000005"/>
    <x v="1"/>
    <x v="1"/>
    <x v="0"/>
    <x v="36"/>
  </r>
  <r>
    <x v="5031"/>
    <s v="Male"/>
    <x v="0"/>
    <s v="Yes"/>
    <s v="Yes"/>
    <n v="9"/>
    <s v="Yes"/>
    <s v="No"/>
    <s v="Fiber optic"/>
    <s v="No"/>
    <s v="Yes"/>
    <s v="No"/>
    <s v="Yes"/>
    <s v="Yes"/>
    <s v="Yes"/>
    <s v="Month-to-month"/>
    <s v="Yes"/>
    <s v="Electronic check"/>
    <x v="1334"/>
    <x v="2"/>
    <n v="906.85"/>
    <x v="0"/>
    <x v="0"/>
    <x v="0"/>
    <x v="69"/>
  </r>
  <r>
    <x v="5032"/>
    <s v="Female"/>
    <x v="0"/>
    <s v="No"/>
    <s v="No"/>
    <n v="12"/>
    <s v="Yes"/>
    <s v="Yes"/>
    <s v="Fiber optic"/>
    <s v="No"/>
    <s v="Yes"/>
    <s v="No"/>
    <s v="No"/>
    <s v="No"/>
    <s v="Yes"/>
    <s v="Month-to-month"/>
    <s v="Yes"/>
    <s v="Electronic check"/>
    <x v="294"/>
    <x v="2"/>
    <n v="1057.55"/>
    <x v="0"/>
    <x v="0"/>
    <x v="0"/>
    <x v="6"/>
  </r>
  <r>
    <x v="5033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01"/>
    <x v="3"/>
    <n v="19.399999999999999"/>
    <x v="0"/>
    <x v="0"/>
    <x v="0"/>
    <x v="10"/>
  </r>
  <r>
    <x v="5034"/>
    <s v="Female"/>
    <x v="1"/>
    <s v="Yes"/>
    <s v="Yes"/>
    <n v="48"/>
    <s v="No"/>
    <s v="No phone service"/>
    <s v="DSL"/>
    <s v="No"/>
    <s v="Yes"/>
    <s v="No"/>
    <s v="No"/>
    <s v="No"/>
    <s v="No"/>
    <s v="One year"/>
    <s v="No"/>
    <s v="Bank transfer (automatic)"/>
    <x v="1234"/>
    <x v="0"/>
    <n v="1388.75"/>
    <x v="0"/>
    <x v="0"/>
    <x v="0"/>
    <x v="0"/>
  </r>
  <r>
    <x v="5035"/>
    <s v="Male"/>
    <x v="0"/>
    <s v="No"/>
    <s v="No"/>
    <n v="20"/>
    <s v="Yes"/>
    <s v="No"/>
    <s v="Fiber optic"/>
    <s v="No"/>
    <s v="No"/>
    <s v="No"/>
    <s v="No"/>
    <s v="Yes"/>
    <s v="No"/>
    <s v="Month-to-month"/>
    <s v="No"/>
    <s v="Electronic check"/>
    <x v="487"/>
    <x v="2"/>
    <n v="1641.3"/>
    <x v="0"/>
    <x v="0"/>
    <x v="0"/>
    <x v="41"/>
  </r>
  <r>
    <x v="5036"/>
    <s v="Female"/>
    <x v="1"/>
    <s v="Yes"/>
    <s v="No"/>
    <n v="16"/>
    <s v="Yes"/>
    <s v="Yes"/>
    <s v="Fiber optic"/>
    <s v="No"/>
    <s v="No"/>
    <s v="No"/>
    <s v="No"/>
    <s v="No"/>
    <s v="Yes"/>
    <s v="Month-to-month"/>
    <s v="Yes"/>
    <s v="Credit card (automatic)"/>
    <x v="566"/>
    <x v="2"/>
    <n v="1375.15"/>
    <x v="1"/>
    <x v="1"/>
    <x v="0"/>
    <x v="32"/>
  </r>
  <r>
    <x v="5037"/>
    <s v="Female"/>
    <x v="0"/>
    <s v="No"/>
    <s v="No"/>
    <n v="2"/>
    <s v="Yes"/>
    <s v="No"/>
    <s v="Fiber optic"/>
    <s v="No"/>
    <s v="No"/>
    <s v="No"/>
    <s v="No"/>
    <s v="Yes"/>
    <s v="No"/>
    <s v="Month-to-month"/>
    <s v="Yes"/>
    <s v="Mailed check"/>
    <x v="1137"/>
    <x v="2"/>
    <n v="152.69999999999999"/>
    <x v="1"/>
    <x v="1"/>
    <x v="0"/>
    <x v="30"/>
  </r>
  <r>
    <x v="5038"/>
    <s v="Fe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70"/>
    <x v="3"/>
    <n v="185.2"/>
    <x v="0"/>
    <x v="0"/>
    <x v="0"/>
    <x v="10"/>
  </r>
  <r>
    <x v="5039"/>
    <s v="Female"/>
    <x v="1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x v="1228"/>
    <x v="2"/>
    <n v="195.05"/>
    <x v="1"/>
    <x v="1"/>
    <x v="0"/>
    <x v="30"/>
  </r>
  <r>
    <x v="5040"/>
    <s v="Male"/>
    <x v="0"/>
    <s v="Yes"/>
    <s v="Yes"/>
    <n v="20"/>
    <s v="Yes"/>
    <s v="Yes"/>
    <s v="Fiber optic"/>
    <s v="No"/>
    <s v="Yes"/>
    <s v="No"/>
    <s v="Yes"/>
    <s v="Yes"/>
    <s v="No"/>
    <s v="Month-to-month"/>
    <s v="No"/>
    <s v="Mailed check"/>
    <x v="1012"/>
    <x v="2"/>
    <n v="1826.7"/>
    <x v="0"/>
    <x v="0"/>
    <x v="0"/>
    <x v="54"/>
  </r>
  <r>
    <x v="5041"/>
    <s v="Male"/>
    <x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6"/>
    <x v="3"/>
    <n v="417.5"/>
    <x v="0"/>
    <x v="0"/>
    <x v="0"/>
    <x v="14"/>
  </r>
  <r>
    <x v="5042"/>
    <s v="Male"/>
    <x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"/>
    <x v="3"/>
    <n v="344.5"/>
    <x v="0"/>
    <x v="0"/>
    <x v="0"/>
    <x v="19"/>
  </r>
  <r>
    <x v="5043"/>
    <s v="Male"/>
    <x v="1"/>
    <s v="No"/>
    <s v="No"/>
    <n v="19"/>
    <s v="Yes"/>
    <s v="Yes"/>
    <s v="Fiber optic"/>
    <s v="Yes"/>
    <s v="No"/>
    <s v="No"/>
    <s v="No"/>
    <s v="Yes"/>
    <s v="No"/>
    <s v="Month-to-month"/>
    <s v="Yes"/>
    <s v="Electronic check"/>
    <x v="685"/>
    <x v="2"/>
    <n v="1660"/>
    <x v="1"/>
    <x v="1"/>
    <x v="0"/>
    <x v="68"/>
  </r>
  <r>
    <x v="5044"/>
    <s v="Male"/>
    <x v="0"/>
    <s v="Yes"/>
    <s v="No"/>
    <n v="22"/>
    <s v="Yes"/>
    <s v="No"/>
    <s v="Fiber optic"/>
    <s v="Yes"/>
    <s v="Yes"/>
    <s v="No"/>
    <s v="Yes"/>
    <s v="Yes"/>
    <s v="Yes"/>
    <s v="Month-to-month"/>
    <s v="Yes"/>
    <s v="Electronic check"/>
    <x v="283"/>
    <x v="2"/>
    <n v="2180.5500000000002"/>
    <x v="0"/>
    <x v="0"/>
    <x v="0"/>
    <x v="7"/>
  </r>
  <r>
    <x v="5045"/>
    <s v="Female"/>
    <x v="0"/>
    <s v="No"/>
    <s v="No"/>
    <n v="35"/>
    <s v="Yes"/>
    <s v="Yes"/>
    <s v="Fiber optic"/>
    <s v="No"/>
    <s v="No"/>
    <s v="No"/>
    <s v="Yes"/>
    <s v="No"/>
    <s v="No"/>
    <s v="Month-to-month"/>
    <s v="No"/>
    <s v="Credit card (automatic)"/>
    <x v="176"/>
    <x v="2"/>
    <n v="2835.9"/>
    <x v="0"/>
    <x v="0"/>
    <x v="0"/>
    <x v="30"/>
  </r>
  <r>
    <x v="5046"/>
    <s v="Female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x v="965"/>
    <x v="1"/>
    <n v="45.15"/>
    <x v="0"/>
    <x v="0"/>
    <x v="0"/>
    <x v="25"/>
  </r>
  <r>
    <x v="5047"/>
    <s v="Male"/>
    <x v="0"/>
    <s v="No"/>
    <s v="No"/>
    <n v="39"/>
    <s v="Yes"/>
    <s v="Yes"/>
    <s v="Fiber optic"/>
    <s v="No"/>
    <s v="No"/>
    <s v="No"/>
    <s v="No"/>
    <s v="No"/>
    <s v="No"/>
    <s v="Month-to-month"/>
    <s v="Yes"/>
    <s v="Credit card (automatic)"/>
    <x v="205"/>
    <x v="2"/>
    <n v="2730.85"/>
    <x v="0"/>
    <x v="0"/>
    <x v="0"/>
    <x v="71"/>
  </r>
  <r>
    <x v="5048"/>
    <s v="Female"/>
    <x v="1"/>
    <s v="Yes"/>
    <s v="No"/>
    <n v="54"/>
    <s v="Yes"/>
    <s v="No"/>
    <s v="Fiber optic"/>
    <s v="No"/>
    <s v="No"/>
    <s v="Yes"/>
    <s v="Yes"/>
    <s v="Yes"/>
    <s v="Yes"/>
    <s v="One year"/>
    <s v="Yes"/>
    <s v="Electronic check"/>
    <x v="50"/>
    <x v="2"/>
    <n v="5437.1"/>
    <x v="0"/>
    <x v="0"/>
    <x v="0"/>
    <x v="21"/>
  </r>
  <r>
    <x v="5049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33"/>
    <x v="3"/>
    <n v="20.2"/>
    <x v="1"/>
    <x v="1"/>
    <x v="0"/>
    <x v="19"/>
  </r>
  <r>
    <x v="5050"/>
    <s v="Male"/>
    <x v="0"/>
    <s v="Yes"/>
    <s v="No"/>
    <n v="66"/>
    <s v="Yes"/>
    <s v="Yes"/>
    <s v="Fiber optic"/>
    <s v="Yes"/>
    <s v="No"/>
    <s v="Yes"/>
    <s v="No"/>
    <s v="Yes"/>
    <s v="Yes"/>
    <s v="Two year"/>
    <s v="Yes"/>
    <s v="Credit card (automatic)"/>
    <x v="833"/>
    <x v="2"/>
    <n v="6981.35"/>
    <x v="1"/>
    <x v="1"/>
    <x v="0"/>
    <x v="12"/>
  </r>
  <r>
    <x v="5051"/>
    <s v="Male"/>
    <x v="0"/>
    <s v="No"/>
    <s v="No"/>
    <n v="56"/>
    <s v="Yes"/>
    <s v="Yes"/>
    <s v="Fiber optic"/>
    <s v="Yes"/>
    <s v="No"/>
    <s v="No"/>
    <s v="Yes"/>
    <s v="Yes"/>
    <s v="Yes"/>
    <s v="Month-to-month"/>
    <s v="Yes"/>
    <s v="Mailed check"/>
    <x v="159"/>
    <x v="2"/>
    <n v="5794.45"/>
    <x v="0"/>
    <x v="0"/>
    <x v="0"/>
    <x v="7"/>
  </r>
  <r>
    <x v="5052"/>
    <s v="Male"/>
    <x v="0"/>
    <s v="No"/>
    <s v="Yes"/>
    <n v="18"/>
    <s v="Yes"/>
    <s v="No"/>
    <s v="DSL"/>
    <s v="No"/>
    <s v="No"/>
    <s v="No"/>
    <s v="No"/>
    <s v="No"/>
    <s v="No"/>
    <s v="Month-to-month"/>
    <s v="Yes"/>
    <s v="Credit card (automatic)"/>
    <x v="135"/>
    <x v="1"/>
    <n v="747.2"/>
    <x v="0"/>
    <x v="0"/>
    <x v="0"/>
    <x v="52"/>
  </r>
  <r>
    <x v="5053"/>
    <s v="Female"/>
    <x v="0"/>
    <s v="Yes"/>
    <s v="Yes"/>
    <n v="16"/>
    <s v="Yes"/>
    <s v="Yes"/>
    <s v="Fiber optic"/>
    <s v="No"/>
    <s v="Yes"/>
    <s v="No"/>
    <s v="No"/>
    <s v="No"/>
    <s v="No"/>
    <s v="Month-to-month"/>
    <s v="Yes"/>
    <s v="Credit card (automatic)"/>
    <x v="180"/>
    <x v="2"/>
    <n v="1267.95"/>
    <x v="0"/>
    <x v="0"/>
    <x v="0"/>
    <x v="30"/>
  </r>
  <r>
    <x v="5054"/>
    <s v="Female"/>
    <x v="0"/>
    <s v="No"/>
    <s v="No"/>
    <n v="68"/>
    <s v="Yes"/>
    <s v="No"/>
    <s v="DSL"/>
    <s v="Yes"/>
    <s v="No"/>
    <s v="Yes"/>
    <s v="No"/>
    <s v="No"/>
    <s v="No"/>
    <s v="One year"/>
    <s v="Yes"/>
    <s v="Credit card (automatic)"/>
    <x v="240"/>
    <x v="1"/>
    <n v="3674.95"/>
    <x v="0"/>
    <x v="0"/>
    <x v="0"/>
    <x v="2"/>
  </r>
  <r>
    <x v="5055"/>
    <s v="Female"/>
    <x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75"/>
    <x v="3"/>
    <n v="1275.5999999999999"/>
    <x v="0"/>
    <x v="0"/>
    <x v="0"/>
    <x v="38"/>
  </r>
  <r>
    <x v="5056"/>
    <s v="Female"/>
    <x v="0"/>
    <s v="Yes"/>
    <s v="Yes"/>
    <n v="72"/>
    <s v="Yes"/>
    <s v="Yes"/>
    <s v="DSL"/>
    <s v="Yes"/>
    <s v="No"/>
    <s v="Yes"/>
    <s v="Yes"/>
    <s v="Yes"/>
    <s v="Yes"/>
    <s v="Two year"/>
    <s v="No"/>
    <s v="Credit card (automatic)"/>
    <x v="668"/>
    <x v="2"/>
    <n v="5893.9"/>
    <x v="0"/>
    <x v="0"/>
    <x v="0"/>
    <x v="32"/>
  </r>
  <r>
    <x v="5057"/>
    <s v="Male"/>
    <x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x v="1030"/>
    <x v="2"/>
    <n v="724.65"/>
    <x v="0"/>
    <x v="0"/>
    <x v="0"/>
    <x v="31"/>
  </r>
  <r>
    <x v="5058"/>
    <s v="Female"/>
    <x v="0"/>
    <s v="No"/>
    <s v="No"/>
    <n v="30"/>
    <s v="Yes"/>
    <s v="No"/>
    <s v="DSL"/>
    <s v="Yes"/>
    <s v="No"/>
    <s v="No"/>
    <s v="No"/>
    <s v="No"/>
    <s v="No"/>
    <s v="Month-to-month"/>
    <s v="Yes"/>
    <s v="Mailed check"/>
    <x v="832"/>
    <x v="1"/>
    <n v="1536.75"/>
    <x v="0"/>
    <x v="0"/>
    <x v="0"/>
    <x v="33"/>
  </r>
  <r>
    <x v="5059"/>
    <s v="Female"/>
    <x v="0"/>
    <s v="No"/>
    <s v="No"/>
    <n v="36"/>
    <s v="Yes"/>
    <s v="Yes"/>
    <s v="Fiber optic"/>
    <s v="No"/>
    <s v="Yes"/>
    <s v="No"/>
    <s v="No"/>
    <s v="Yes"/>
    <s v="Yes"/>
    <s v="Month-to-month"/>
    <s v="Yes"/>
    <s v="Electronic check"/>
    <x v="452"/>
    <x v="2"/>
    <n v="3615.6"/>
    <x v="1"/>
    <x v="1"/>
    <x v="0"/>
    <x v="21"/>
  </r>
  <r>
    <x v="5060"/>
    <s v="Female"/>
    <x v="0"/>
    <s v="No"/>
    <s v="No"/>
    <n v="18"/>
    <s v="No"/>
    <s v="No phone service"/>
    <s v="DSL"/>
    <s v="No"/>
    <s v="No"/>
    <s v="Yes"/>
    <s v="Yes"/>
    <s v="No"/>
    <s v="No"/>
    <s v="Month-to-month"/>
    <s v="Yes"/>
    <s v="Electronic check"/>
    <x v="1323"/>
    <x v="0"/>
    <n v="607.29999999999995"/>
    <x v="0"/>
    <x v="0"/>
    <x v="0"/>
    <x v="63"/>
  </r>
  <r>
    <x v="5061"/>
    <s v="Female"/>
    <x v="1"/>
    <s v="Yes"/>
    <s v="Yes"/>
    <n v="55"/>
    <s v="Yes"/>
    <s v="Yes"/>
    <s v="DSL"/>
    <s v="Yes"/>
    <s v="No"/>
    <s v="Yes"/>
    <s v="Yes"/>
    <s v="Yes"/>
    <s v="No"/>
    <s v="One year"/>
    <s v="No"/>
    <s v="Electronic check"/>
    <x v="1418"/>
    <x v="2"/>
    <n v="4154.55"/>
    <x v="0"/>
    <x v="0"/>
    <x v="0"/>
    <x v="31"/>
  </r>
  <r>
    <x v="5062"/>
    <s v="Female"/>
    <x v="0"/>
    <s v="Yes"/>
    <s v="No"/>
    <n v="39"/>
    <s v="No"/>
    <s v="No phone service"/>
    <s v="DSL"/>
    <s v="Yes"/>
    <s v="No"/>
    <s v="Yes"/>
    <s v="No"/>
    <s v="Yes"/>
    <s v="Yes"/>
    <s v="Month-to-month"/>
    <s v="No"/>
    <s v="Electronic check"/>
    <x v="334"/>
    <x v="1"/>
    <n v="2184.35"/>
    <x v="1"/>
    <x v="1"/>
    <x v="0"/>
    <x v="8"/>
  </r>
  <r>
    <x v="5063"/>
    <s v="Male"/>
    <x v="0"/>
    <s v="No"/>
    <s v="No"/>
    <n v="21"/>
    <s v="Yes"/>
    <s v="Yes"/>
    <s v="Fiber optic"/>
    <s v="No"/>
    <s v="Yes"/>
    <s v="No"/>
    <s v="No"/>
    <s v="No"/>
    <s v="No"/>
    <s v="Month-to-month"/>
    <s v="Yes"/>
    <s v="Electronic check"/>
    <x v="1439"/>
    <x v="2"/>
    <n v="1852.85"/>
    <x v="1"/>
    <x v="1"/>
    <x v="0"/>
    <x v="49"/>
  </r>
  <r>
    <x v="5064"/>
    <s v="Male"/>
    <x v="0"/>
    <s v="No"/>
    <s v="No"/>
    <n v="2"/>
    <s v="No"/>
    <s v="No phone service"/>
    <s v="DSL"/>
    <s v="No"/>
    <s v="Yes"/>
    <s v="Yes"/>
    <s v="Yes"/>
    <s v="No"/>
    <s v="No"/>
    <s v="Month-to-month"/>
    <s v="Yes"/>
    <s v="Credit card (automatic)"/>
    <x v="441"/>
    <x v="0"/>
    <n v="77.150000000000006"/>
    <x v="1"/>
    <x v="1"/>
    <x v="0"/>
    <x v="18"/>
  </r>
  <r>
    <x v="5065"/>
    <s v="Male"/>
    <x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227"/>
    <x v="3"/>
    <n v="847.8"/>
    <x v="0"/>
    <x v="0"/>
    <x v="0"/>
    <x v="38"/>
  </r>
  <r>
    <x v="5066"/>
    <s v="Male"/>
    <x v="0"/>
    <s v="Yes"/>
    <s v="No"/>
    <n v="44"/>
    <s v="No"/>
    <s v="No phone service"/>
    <s v="DSL"/>
    <s v="No"/>
    <s v="Yes"/>
    <s v="Yes"/>
    <s v="No"/>
    <s v="Yes"/>
    <s v="Yes"/>
    <s v="Two year"/>
    <s v="No"/>
    <s v="Bank transfer (automatic)"/>
    <x v="407"/>
    <x v="1"/>
    <n v="2390.4499999999998"/>
    <x v="0"/>
    <x v="0"/>
    <x v="0"/>
    <x v="2"/>
  </r>
  <r>
    <x v="5067"/>
    <s v="Female"/>
    <x v="0"/>
    <s v="Yes"/>
    <s v="Yes"/>
    <n v="30"/>
    <s v="Yes"/>
    <s v="No"/>
    <s v="DSL"/>
    <s v="Yes"/>
    <s v="No"/>
    <s v="No"/>
    <s v="Yes"/>
    <s v="No"/>
    <s v="Yes"/>
    <s v="Month-to-month"/>
    <s v="No"/>
    <s v="Bank transfer (automatic)"/>
    <x v="1325"/>
    <x v="1"/>
    <n v="1923.5"/>
    <x v="0"/>
    <x v="0"/>
    <x v="0"/>
    <x v="24"/>
  </r>
  <r>
    <x v="5068"/>
    <s v="Female"/>
    <x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786"/>
    <x v="3"/>
    <n v="1493.2"/>
    <x v="0"/>
    <x v="0"/>
    <x v="0"/>
    <x v="14"/>
  </r>
  <r>
    <x v="5069"/>
    <s v="Female"/>
    <x v="0"/>
    <s v="No"/>
    <s v="No"/>
    <n v="4"/>
    <s v="Yes"/>
    <s v="Yes"/>
    <s v="Fiber optic"/>
    <s v="No"/>
    <s v="No"/>
    <s v="No"/>
    <s v="No"/>
    <s v="No"/>
    <s v="No"/>
    <s v="Month-to-month"/>
    <s v="No"/>
    <s v="Electronic check"/>
    <x v="209"/>
    <x v="2"/>
    <n v="338.1"/>
    <x v="1"/>
    <x v="1"/>
    <x v="0"/>
    <x v="27"/>
  </r>
  <r>
    <x v="5070"/>
    <s v="Male"/>
    <x v="0"/>
    <s v="No"/>
    <s v="Yes"/>
    <n v="35"/>
    <s v="Yes"/>
    <s v="No"/>
    <s v="Fiber optic"/>
    <s v="No"/>
    <s v="No"/>
    <s v="Yes"/>
    <s v="No"/>
    <s v="Yes"/>
    <s v="No"/>
    <s v="One year"/>
    <s v="Yes"/>
    <s v="Electronic check"/>
    <x v="509"/>
    <x v="2"/>
    <n v="3030.6"/>
    <x v="1"/>
    <x v="1"/>
    <x v="0"/>
    <x v="32"/>
  </r>
  <r>
    <x v="5071"/>
    <s v="Male"/>
    <x v="0"/>
    <s v="Yes"/>
    <s v="No"/>
    <n v="1"/>
    <s v="Yes"/>
    <s v="No"/>
    <s v="Fiber optic"/>
    <s v="No"/>
    <s v="No"/>
    <s v="Yes"/>
    <s v="No"/>
    <s v="No"/>
    <s v="No"/>
    <s v="Month-to-month"/>
    <s v="No"/>
    <s v="Credit card (automatic)"/>
    <x v="209"/>
    <x v="2"/>
    <n v="75.349999999999994"/>
    <x v="0"/>
    <x v="0"/>
    <x v="0"/>
    <x v="27"/>
  </r>
  <r>
    <x v="5072"/>
    <s v="Male"/>
    <x v="1"/>
    <s v="Yes"/>
    <s v="No"/>
    <n v="23"/>
    <s v="Yes"/>
    <s v="Yes"/>
    <s v="Fiber optic"/>
    <s v="No"/>
    <s v="Yes"/>
    <s v="Yes"/>
    <s v="No"/>
    <s v="Yes"/>
    <s v="Yes"/>
    <s v="Month-to-month"/>
    <s v="Yes"/>
    <s v="Electronic check"/>
    <x v="927"/>
    <x v="2"/>
    <n v="2184.85"/>
    <x v="0"/>
    <x v="0"/>
    <x v="0"/>
    <x v="11"/>
  </r>
  <r>
    <x v="5073"/>
    <s v="Female"/>
    <x v="0"/>
    <s v="No"/>
    <s v="Yes"/>
    <n v="22"/>
    <s v="No"/>
    <s v="No phone service"/>
    <s v="DSL"/>
    <s v="No"/>
    <s v="No"/>
    <s v="Yes"/>
    <s v="No"/>
    <s v="Yes"/>
    <s v="Yes"/>
    <s v="One year"/>
    <s v="Yes"/>
    <s v="Credit card (automatic)"/>
    <x v="1235"/>
    <x v="1"/>
    <n v="1031.4000000000001"/>
    <x v="0"/>
    <x v="0"/>
    <x v="0"/>
    <x v="33"/>
  </r>
  <r>
    <x v="5074"/>
    <s v="Female"/>
    <x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93"/>
    <x v="3"/>
    <n v="921.3"/>
    <x v="0"/>
    <x v="0"/>
    <x v="0"/>
    <x v="10"/>
  </r>
  <r>
    <x v="5075"/>
    <s v="Female"/>
    <x v="0"/>
    <s v="Yes"/>
    <s v="Yes"/>
    <n v="42"/>
    <s v="Yes"/>
    <s v="No"/>
    <s v="Fiber optic"/>
    <s v="No"/>
    <s v="No"/>
    <s v="Yes"/>
    <s v="No"/>
    <s v="Yes"/>
    <s v="Yes"/>
    <s v="Month-to-month"/>
    <s v="Yes"/>
    <s v="Electronic check"/>
    <x v="1265"/>
    <x v="2"/>
    <n v="3875.4"/>
    <x v="0"/>
    <x v="0"/>
    <x v="0"/>
    <x v="56"/>
  </r>
  <r>
    <x v="5076"/>
    <s v="Female"/>
    <x v="0"/>
    <s v="Yes"/>
    <s v="Yes"/>
    <n v="33"/>
    <s v="Yes"/>
    <s v="No"/>
    <s v="Fiber optic"/>
    <s v="No"/>
    <s v="No"/>
    <s v="Yes"/>
    <s v="No"/>
    <s v="Yes"/>
    <s v="Yes"/>
    <s v="One year"/>
    <s v="Yes"/>
    <s v="Electronic check"/>
    <x v="972"/>
    <x v="2"/>
    <n v="3124.5"/>
    <x v="1"/>
    <x v="1"/>
    <x v="0"/>
    <x v="40"/>
  </r>
  <r>
    <x v="5077"/>
    <s v="Female"/>
    <x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6"/>
    <x v="3"/>
    <n v="144.15"/>
    <x v="0"/>
    <x v="0"/>
    <x v="0"/>
    <x v="19"/>
  </r>
  <r>
    <x v="5078"/>
    <s v="Female"/>
    <x v="0"/>
    <s v="Yes"/>
    <s v="Yes"/>
    <n v="67"/>
    <s v="Yes"/>
    <s v="Yes"/>
    <s v="Fiber optic"/>
    <s v="Yes"/>
    <s v="No"/>
    <s v="Yes"/>
    <s v="Yes"/>
    <s v="No"/>
    <s v="Yes"/>
    <s v="One year"/>
    <s v="Yes"/>
    <s v="Bank transfer (automatic)"/>
    <x v="109"/>
    <x v="2"/>
    <n v="6689"/>
    <x v="0"/>
    <x v="0"/>
    <x v="0"/>
    <x v="5"/>
  </r>
  <r>
    <x v="5079"/>
    <s v="Male"/>
    <x v="0"/>
    <s v="No"/>
    <s v="No"/>
    <n v="15"/>
    <s v="Yes"/>
    <s v="Yes"/>
    <s v="Fiber optic"/>
    <s v="No"/>
    <s v="Yes"/>
    <s v="No"/>
    <s v="Yes"/>
    <s v="No"/>
    <s v="Yes"/>
    <s v="Month-to-month"/>
    <s v="No"/>
    <s v="Electronic check"/>
    <x v="1008"/>
    <x v="2"/>
    <n v="1451.1"/>
    <x v="0"/>
    <x v="0"/>
    <x v="0"/>
    <x v="23"/>
  </r>
  <r>
    <x v="5080"/>
    <s v="Male"/>
    <x v="0"/>
    <s v="Yes"/>
    <s v="No"/>
    <n v="67"/>
    <s v="Yes"/>
    <s v="Yes"/>
    <s v="Fiber optic"/>
    <s v="No"/>
    <s v="Yes"/>
    <s v="Yes"/>
    <s v="No"/>
    <s v="No"/>
    <s v="Yes"/>
    <s v="Two year"/>
    <s v="Yes"/>
    <s v="Electronic check"/>
    <x v="267"/>
    <x v="2"/>
    <n v="6368.2"/>
    <x v="0"/>
    <x v="0"/>
    <x v="0"/>
    <x v="77"/>
  </r>
  <r>
    <x v="5081"/>
    <s v="Male"/>
    <x v="0"/>
    <s v="Yes"/>
    <s v="Yes"/>
    <n v="53"/>
    <s v="Yes"/>
    <s v="No"/>
    <s v="DSL"/>
    <s v="Yes"/>
    <s v="Yes"/>
    <s v="No"/>
    <s v="Yes"/>
    <s v="Yes"/>
    <s v="No"/>
    <s v="Two year"/>
    <s v="Yes"/>
    <s v="Mailed check"/>
    <x v="36"/>
    <x v="2"/>
    <n v="3729.6"/>
    <x v="0"/>
    <x v="0"/>
    <x v="0"/>
    <x v="26"/>
  </r>
  <r>
    <x v="5082"/>
    <s v="Male"/>
    <x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"/>
    <x v="3"/>
    <n v="350.1"/>
    <x v="0"/>
    <x v="0"/>
    <x v="0"/>
    <x v="19"/>
  </r>
  <r>
    <x v="5083"/>
    <s v="Female"/>
    <x v="0"/>
    <s v="Yes"/>
    <s v="Yes"/>
    <n v="40"/>
    <s v="Yes"/>
    <s v="No"/>
    <s v="DSL"/>
    <s v="Yes"/>
    <s v="Yes"/>
    <s v="No"/>
    <s v="Yes"/>
    <s v="No"/>
    <s v="Yes"/>
    <s v="Month-to-month"/>
    <s v="Yes"/>
    <s v="Mailed check"/>
    <x v="540"/>
    <x v="2"/>
    <n v="2847.2"/>
    <x v="0"/>
    <x v="0"/>
    <x v="0"/>
    <x v="4"/>
  </r>
  <r>
    <x v="5084"/>
    <s v="Female"/>
    <x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2"/>
    <x v="3"/>
    <n v="452.35"/>
    <x v="0"/>
    <x v="0"/>
    <x v="0"/>
    <x v="14"/>
  </r>
  <r>
    <x v="5085"/>
    <s v="Male"/>
    <x v="0"/>
    <s v="No"/>
    <s v="No"/>
    <n v="39"/>
    <s v="No"/>
    <s v="No phone service"/>
    <s v="DSL"/>
    <s v="No"/>
    <s v="No"/>
    <s v="No"/>
    <s v="Yes"/>
    <s v="No"/>
    <s v="Yes"/>
    <s v="Month-to-month"/>
    <s v="Yes"/>
    <s v="Electronic check"/>
    <x v="556"/>
    <x v="0"/>
    <n v="1494.5"/>
    <x v="0"/>
    <x v="0"/>
    <x v="0"/>
    <x v="75"/>
  </r>
  <r>
    <x v="5086"/>
    <s v="Male"/>
    <x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66"/>
    <x v="3"/>
    <n v="930.45"/>
    <x v="1"/>
    <x v="1"/>
    <x v="0"/>
    <x v="19"/>
  </r>
  <r>
    <x v="5087"/>
    <s v="Female"/>
    <x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x v="3"/>
    <n v="41.85"/>
    <x v="0"/>
    <x v="0"/>
    <x v="0"/>
    <x v="19"/>
  </r>
  <r>
    <x v="5088"/>
    <s v="Female"/>
    <x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19"/>
    <x v="3"/>
    <n v="1272.05"/>
    <x v="0"/>
    <x v="0"/>
    <x v="0"/>
    <x v="19"/>
  </r>
  <r>
    <x v="5089"/>
    <s v="Male"/>
    <x v="0"/>
    <s v="Yes"/>
    <s v="Yes"/>
    <n v="8"/>
    <s v="Yes"/>
    <s v="No"/>
    <s v="DSL"/>
    <s v="No"/>
    <s v="No"/>
    <s v="No"/>
    <s v="No"/>
    <s v="Yes"/>
    <s v="No"/>
    <s v="Month-to-month"/>
    <s v="Yes"/>
    <s v="Electronic check"/>
    <x v="60"/>
    <x v="1"/>
    <n v="475.1"/>
    <x v="0"/>
    <x v="0"/>
    <x v="0"/>
    <x v="2"/>
  </r>
  <r>
    <x v="5090"/>
    <s v="Male"/>
    <x v="1"/>
    <s v="Yes"/>
    <s v="No"/>
    <n v="7"/>
    <s v="Yes"/>
    <s v="Yes"/>
    <s v="Fiber optic"/>
    <s v="Yes"/>
    <s v="Yes"/>
    <s v="No"/>
    <s v="No"/>
    <s v="No"/>
    <s v="Yes"/>
    <s v="Month-to-month"/>
    <s v="Yes"/>
    <s v="Credit card (automatic)"/>
    <x v="415"/>
    <x v="2"/>
    <n v="673.1"/>
    <x v="1"/>
    <x v="1"/>
    <x v="0"/>
    <x v="36"/>
  </r>
  <r>
    <x v="5091"/>
    <s v="Male"/>
    <x v="0"/>
    <s v="No"/>
    <s v="No"/>
    <n v="6"/>
    <s v="No"/>
    <s v="No phone service"/>
    <s v="DSL"/>
    <s v="No"/>
    <s v="Yes"/>
    <s v="No"/>
    <s v="No"/>
    <s v="No"/>
    <s v="No"/>
    <s v="Month-to-month"/>
    <s v="Yes"/>
    <s v="Credit card (automatic)"/>
    <x v="983"/>
    <x v="0"/>
    <n v="208.7"/>
    <x v="1"/>
    <x v="1"/>
    <x v="0"/>
    <x v="58"/>
  </r>
  <r>
    <x v="5092"/>
    <s v="Female"/>
    <x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07"/>
    <x v="3"/>
    <n v="150.75"/>
    <x v="0"/>
    <x v="0"/>
    <x v="0"/>
    <x v="19"/>
  </r>
  <r>
    <x v="5093"/>
    <s v="Male"/>
    <x v="0"/>
    <s v="No"/>
    <s v="No"/>
    <n v="49"/>
    <s v="Yes"/>
    <s v="Yes"/>
    <s v="DSL"/>
    <s v="No"/>
    <s v="No"/>
    <s v="No"/>
    <s v="Yes"/>
    <s v="Yes"/>
    <s v="No"/>
    <s v="Two year"/>
    <s v="Yes"/>
    <s v="Bank transfer (automatic)"/>
    <x v="32"/>
    <x v="1"/>
    <n v="3199"/>
    <x v="0"/>
    <x v="0"/>
    <x v="0"/>
    <x v="24"/>
  </r>
  <r>
    <x v="5094"/>
    <s v="Female"/>
    <x v="0"/>
    <s v="No"/>
    <s v="No"/>
    <n v="65"/>
    <s v="Yes"/>
    <s v="Yes"/>
    <s v="Fiber optic"/>
    <s v="Yes"/>
    <s v="Yes"/>
    <s v="No"/>
    <s v="Yes"/>
    <s v="No"/>
    <s v="No"/>
    <s v="One year"/>
    <s v="Yes"/>
    <s v="Electronic check"/>
    <x v="107"/>
    <x v="2"/>
    <n v="5844.65"/>
    <x v="0"/>
    <x v="0"/>
    <x v="0"/>
    <x v="17"/>
  </r>
  <r>
    <x v="5095"/>
    <s v="Female"/>
    <x v="0"/>
    <s v="No"/>
    <s v="No"/>
    <n v="55"/>
    <s v="Yes"/>
    <s v="No"/>
    <s v="DSL"/>
    <s v="No"/>
    <s v="No"/>
    <s v="No"/>
    <s v="No"/>
    <s v="No"/>
    <s v="No"/>
    <s v="One year"/>
    <s v="No"/>
    <s v="Bank transfer (automatic)"/>
    <x v="760"/>
    <x v="1"/>
    <n v="2462.6"/>
    <x v="0"/>
    <x v="0"/>
    <x v="0"/>
    <x v="25"/>
  </r>
  <r>
    <x v="5096"/>
    <s v="Male"/>
    <x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x v="1058"/>
    <x v="2"/>
    <n v="6263.8"/>
    <x v="0"/>
    <x v="0"/>
    <x v="0"/>
    <x v="70"/>
  </r>
  <r>
    <x v="5097"/>
    <s v="Male"/>
    <x v="0"/>
    <s v="No"/>
    <s v="No"/>
    <n v="35"/>
    <s v="Yes"/>
    <s v="Yes"/>
    <s v="Fiber optic"/>
    <s v="Yes"/>
    <s v="Yes"/>
    <s v="Yes"/>
    <s v="Yes"/>
    <s v="No"/>
    <s v="No"/>
    <s v="Month-to-month"/>
    <s v="Yes"/>
    <s v="Mailed check"/>
    <x v="102"/>
    <x v="2"/>
    <n v="3403.4"/>
    <x v="0"/>
    <x v="0"/>
    <x v="0"/>
    <x v="54"/>
  </r>
  <r>
    <x v="5098"/>
    <s v="Male"/>
    <x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x v="1440"/>
    <x v="2"/>
    <n v="237.75"/>
    <x v="1"/>
    <x v="1"/>
    <x v="0"/>
    <x v="57"/>
  </r>
  <r>
    <x v="5099"/>
    <s v="Female"/>
    <x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451"/>
    <x v="3"/>
    <n v="221.35"/>
    <x v="1"/>
    <x v="1"/>
    <x v="0"/>
    <x v="19"/>
  </r>
  <r>
    <x v="5100"/>
    <s v="Female"/>
    <x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x v="62"/>
    <x v="2"/>
    <n v="75.3"/>
    <x v="1"/>
    <x v="1"/>
    <x v="0"/>
    <x v="27"/>
  </r>
  <r>
    <x v="5101"/>
    <s v="Male"/>
    <x v="0"/>
    <s v="No"/>
    <s v="No"/>
    <n v="17"/>
    <s v="Yes"/>
    <s v="Yes"/>
    <s v="Fiber optic"/>
    <s v="Yes"/>
    <s v="Yes"/>
    <s v="Yes"/>
    <s v="Yes"/>
    <s v="Yes"/>
    <s v="No"/>
    <s v="Month-to-month"/>
    <s v="Yes"/>
    <s v="Bank transfer (automatic)"/>
    <x v="1151"/>
    <x v="2"/>
    <n v="1672.1"/>
    <x v="0"/>
    <x v="0"/>
    <x v="0"/>
    <x v="15"/>
  </r>
  <r>
    <x v="5102"/>
    <s v="Female"/>
    <x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x v="769"/>
    <x v="2"/>
    <n v="7881.2"/>
    <x v="0"/>
    <x v="0"/>
    <x v="0"/>
    <x v="53"/>
  </r>
  <r>
    <x v="5103"/>
    <s v="Female"/>
    <x v="0"/>
    <s v="Yes"/>
    <s v="Yes"/>
    <n v="28"/>
    <s v="Yes"/>
    <s v="No"/>
    <s v="Fiber optic"/>
    <s v="Yes"/>
    <s v="No"/>
    <s v="No"/>
    <s v="No"/>
    <s v="No"/>
    <s v="Yes"/>
    <s v="One year"/>
    <s v="Yes"/>
    <s v="Bank transfer (automatic)"/>
    <x v="813"/>
    <x v="2"/>
    <n v="2320.8000000000002"/>
    <x v="0"/>
    <x v="0"/>
    <x v="0"/>
    <x v="79"/>
  </r>
  <r>
    <x v="5104"/>
    <s v="Female"/>
    <x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51"/>
    <x v="3"/>
    <n v="370.5"/>
    <x v="0"/>
    <x v="0"/>
    <x v="0"/>
    <x v="19"/>
  </r>
  <r>
    <x v="5105"/>
    <s v="Female"/>
    <x v="1"/>
    <s v="Yes"/>
    <s v="No"/>
    <n v="40"/>
    <s v="Yes"/>
    <s v="No"/>
    <s v="Fiber optic"/>
    <s v="No"/>
    <s v="Yes"/>
    <s v="No"/>
    <s v="Yes"/>
    <s v="Yes"/>
    <s v="Yes"/>
    <s v="One year"/>
    <s v="Yes"/>
    <s v="Credit card (automatic)"/>
    <x v="845"/>
    <x v="2"/>
    <n v="4062.2"/>
    <x v="1"/>
    <x v="1"/>
    <x v="0"/>
    <x v="21"/>
  </r>
  <r>
    <x v="5106"/>
    <s v="Female"/>
    <x v="0"/>
    <s v="No"/>
    <s v="No"/>
    <n v="52"/>
    <s v="Yes"/>
    <s v="No"/>
    <s v="DSL"/>
    <s v="No"/>
    <s v="No"/>
    <s v="Yes"/>
    <s v="No"/>
    <s v="No"/>
    <s v="Yes"/>
    <s v="Month-to-month"/>
    <s v="Yes"/>
    <s v="Electronic check"/>
    <x v="890"/>
    <x v="1"/>
    <n v="3043.7"/>
    <x v="0"/>
    <x v="0"/>
    <x v="0"/>
    <x v="62"/>
  </r>
  <r>
    <x v="5107"/>
    <s v="Female"/>
    <x v="0"/>
    <s v="Yes"/>
    <s v="No"/>
    <n v="47"/>
    <s v="Yes"/>
    <s v="No"/>
    <s v="DSL"/>
    <s v="No"/>
    <s v="Yes"/>
    <s v="No"/>
    <s v="No"/>
    <s v="Yes"/>
    <s v="No"/>
    <s v="Month-to-month"/>
    <s v="Yes"/>
    <s v="Bank transfer (automatic)"/>
    <x v="122"/>
    <x v="1"/>
    <n v="2723.4"/>
    <x v="0"/>
    <x v="0"/>
    <x v="0"/>
    <x v="62"/>
  </r>
  <r>
    <x v="5108"/>
    <s v="Female"/>
    <x v="0"/>
    <s v="No"/>
    <s v="No"/>
    <n v="23"/>
    <s v="Yes"/>
    <s v="No"/>
    <s v="DSL"/>
    <s v="No"/>
    <s v="No"/>
    <s v="Yes"/>
    <s v="No"/>
    <s v="No"/>
    <s v="No"/>
    <s v="Month-to-month"/>
    <s v="No"/>
    <s v="Credit card (automatic)"/>
    <x v="1427"/>
    <x v="1"/>
    <n v="1081.25"/>
    <x v="0"/>
    <x v="0"/>
    <x v="0"/>
    <x v="9"/>
  </r>
  <r>
    <x v="5109"/>
    <s v="Male"/>
    <x v="0"/>
    <s v="Yes"/>
    <s v="Yes"/>
    <n v="66"/>
    <s v="Yes"/>
    <s v="No"/>
    <s v="DSL"/>
    <s v="Yes"/>
    <s v="Yes"/>
    <s v="Yes"/>
    <s v="Yes"/>
    <s v="No"/>
    <s v="No"/>
    <s v="Two year"/>
    <s v="No"/>
    <s v="Mailed check"/>
    <x v="788"/>
    <x v="1"/>
    <n v="4097.05"/>
    <x v="0"/>
    <x v="0"/>
    <x v="0"/>
    <x v="24"/>
  </r>
  <r>
    <x v="5110"/>
    <s v="Female"/>
    <x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x v="440"/>
    <x v="2"/>
    <n v="632.20000000000005"/>
    <x v="0"/>
    <x v="0"/>
    <x v="0"/>
    <x v="59"/>
  </r>
  <r>
    <x v="5111"/>
    <s v="Male"/>
    <x v="1"/>
    <s v="No"/>
    <s v="No"/>
    <n v="47"/>
    <s v="Yes"/>
    <s v="No"/>
    <s v="Fiber optic"/>
    <s v="Yes"/>
    <s v="No"/>
    <s v="No"/>
    <s v="No"/>
    <s v="No"/>
    <s v="Yes"/>
    <s v="Month-to-month"/>
    <s v="No"/>
    <s v="Mailed check"/>
    <x v="411"/>
    <x v="2"/>
    <n v="4042.3"/>
    <x v="1"/>
    <x v="1"/>
    <x v="0"/>
    <x v="61"/>
  </r>
  <r>
    <x v="5112"/>
    <s v="Fe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x v="3"/>
    <n v="164.85"/>
    <x v="1"/>
    <x v="1"/>
    <x v="0"/>
    <x v="19"/>
  </r>
  <r>
    <x v="5113"/>
    <s v="Female"/>
    <x v="0"/>
    <s v="Yes"/>
    <s v="Yes"/>
    <n v="71"/>
    <s v="Yes"/>
    <s v="Yes"/>
    <s v="Fiber optic"/>
    <s v="Yes"/>
    <s v="Yes"/>
    <s v="Yes"/>
    <s v="Yes"/>
    <s v="Yes"/>
    <s v="Yes"/>
    <s v="Two year"/>
    <s v="No"/>
    <s v="Credit card (automatic)"/>
    <x v="1057"/>
    <x v="2"/>
    <n v="8166.8"/>
    <x v="0"/>
    <x v="0"/>
    <x v="0"/>
    <x v="74"/>
  </r>
  <r>
    <x v="5114"/>
    <s v="Female"/>
    <x v="1"/>
    <s v="No"/>
    <s v="No"/>
    <n v="50"/>
    <s v="Yes"/>
    <s v="Yes"/>
    <s v="Fiber optic"/>
    <s v="Yes"/>
    <s v="Yes"/>
    <s v="No"/>
    <s v="No"/>
    <s v="No"/>
    <s v="No"/>
    <s v="Month-to-month"/>
    <s v="Yes"/>
    <s v="Electronic check"/>
    <x v="506"/>
    <x v="2"/>
    <n v="4113.7"/>
    <x v="0"/>
    <x v="0"/>
    <x v="0"/>
    <x v="79"/>
  </r>
  <r>
    <x v="5115"/>
    <s v="Male"/>
    <x v="0"/>
    <s v="Yes"/>
    <s v="No"/>
    <n v="46"/>
    <s v="Yes"/>
    <s v="No"/>
    <s v="DSL"/>
    <s v="Yes"/>
    <s v="Yes"/>
    <s v="Yes"/>
    <s v="Yes"/>
    <s v="No"/>
    <s v="No"/>
    <s v="Two year"/>
    <s v="No"/>
    <s v="Mailed check"/>
    <x v="796"/>
    <x v="1"/>
    <n v="3047.15"/>
    <x v="0"/>
    <x v="0"/>
    <x v="0"/>
    <x v="24"/>
  </r>
  <r>
    <x v="5116"/>
    <s v="Male"/>
    <x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x v="213"/>
    <x v="2"/>
    <n v="70.400000000000006"/>
    <x v="1"/>
    <x v="1"/>
    <x v="0"/>
    <x v="26"/>
  </r>
  <r>
    <x v="5117"/>
    <s v="Female"/>
    <x v="0"/>
    <s v="No"/>
    <s v="No"/>
    <n v="66"/>
    <s v="No"/>
    <s v="No phone service"/>
    <s v="DSL"/>
    <s v="Yes"/>
    <s v="No"/>
    <s v="Yes"/>
    <s v="Yes"/>
    <s v="Yes"/>
    <s v="Yes"/>
    <s v="Two year"/>
    <s v="Yes"/>
    <s v="Bank transfer (automatic)"/>
    <x v="918"/>
    <x v="1"/>
    <n v="4193.3999999999996"/>
    <x v="0"/>
    <x v="0"/>
    <x v="0"/>
    <x v="76"/>
  </r>
  <r>
    <x v="5118"/>
    <s v="Female"/>
    <x v="0"/>
    <s v="Yes"/>
    <s v="No"/>
    <n v="42"/>
    <s v="Yes"/>
    <s v="Yes"/>
    <s v="Fiber optic"/>
    <s v="No"/>
    <s v="No"/>
    <s v="Yes"/>
    <s v="Yes"/>
    <s v="No"/>
    <s v="No"/>
    <s v="Month-to-month"/>
    <s v="Yes"/>
    <s v="Credit card (automatic)"/>
    <x v="541"/>
    <x v="2"/>
    <n v="3729.75"/>
    <x v="0"/>
    <x v="0"/>
    <x v="0"/>
    <x v="61"/>
  </r>
  <r>
    <x v="5119"/>
    <s v="Female"/>
    <x v="0"/>
    <s v="No"/>
    <s v="No"/>
    <n v="5"/>
    <s v="Yes"/>
    <s v="No"/>
    <s v="Fiber optic"/>
    <s v="No"/>
    <s v="No"/>
    <s v="No"/>
    <s v="Yes"/>
    <s v="No"/>
    <s v="No"/>
    <s v="Month-to-month"/>
    <s v="Yes"/>
    <s v="Mailed check"/>
    <x v="564"/>
    <x v="2"/>
    <n v="399.45"/>
    <x v="0"/>
    <x v="0"/>
    <x v="0"/>
    <x v="31"/>
  </r>
  <r>
    <x v="5120"/>
    <s v="Male"/>
    <x v="0"/>
    <s v="Yes"/>
    <s v="Yes"/>
    <n v="7"/>
    <s v="Yes"/>
    <s v="No"/>
    <s v="DSL"/>
    <s v="Yes"/>
    <s v="No"/>
    <s v="No"/>
    <s v="No"/>
    <s v="No"/>
    <s v="No"/>
    <s v="One year"/>
    <s v="Yes"/>
    <s v="Electronic check"/>
    <x v="1431"/>
    <x v="1"/>
    <n v="331.3"/>
    <x v="1"/>
    <x v="1"/>
    <x v="0"/>
    <x v="9"/>
  </r>
  <r>
    <x v="5121"/>
    <s v="Male"/>
    <x v="0"/>
    <s v="No"/>
    <s v="No"/>
    <n v="29"/>
    <s v="Yes"/>
    <s v="Yes"/>
    <s v="DSL"/>
    <s v="No"/>
    <s v="Yes"/>
    <s v="Yes"/>
    <s v="No"/>
    <s v="No"/>
    <s v="Yes"/>
    <s v="One year"/>
    <s v="No"/>
    <s v="Credit card (automatic)"/>
    <x v="148"/>
    <x v="2"/>
    <n v="1964.6"/>
    <x v="0"/>
    <x v="0"/>
    <x v="0"/>
    <x v="4"/>
  </r>
  <r>
    <x v="5122"/>
    <s v="Female"/>
    <x v="0"/>
    <s v="Yes"/>
    <s v="Yes"/>
    <n v="27"/>
    <s v="Yes"/>
    <s v="No"/>
    <s v="DSL"/>
    <s v="No"/>
    <s v="Yes"/>
    <s v="No"/>
    <s v="No"/>
    <s v="No"/>
    <s v="No"/>
    <s v="Month-to-month"/>
    <s v="No"/>
    <s v="Mailed check"/>
    <x v="224"/>
    <x v="1"/>
    <n v="1336.15"/>
    <x v="0"/>
    <x v="0"/>
    <x v="0"/>
    <x v="9"/>
  </r>
  <r>
    <x v="5123"/>
    <s v="Female"/>
    <x v="1"/>
    <s v="No"/>
    <s v="No"/>
    <n v="15"/>
    <s v="Yes"/>
    <s v="No"/>
    <s v="Fiber optic"/>
    <s v="No"/>
    <s v="Yes"/>
    <s v="No"/>
    <s v="No"/>
    <s v="No"/>
    <s v="No"/>
    <s v="Month-to-month"/>
    <s v="Yes"/>
    <s v="Credit card (automatic)"/>
    <x v="62"/>
    <x v="2"/>
    <n v="1147.45"/>
    <x v="1"/>
    <x v="1"/>
    <x v="0"/>
    <x v="27"/>
  </r>
  <r>
    <x v="5124"/>
    <s v="Female"/>
    <x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51"/>
    <x v="3"/>
    <n v="486.05"/>
    <x v="0"/>
    <x v="0"/>
    <x v="0"/>
    <x v="19"/>
  </r>
  <r>
    <x v="5125"/>
    <s v="Female"/>
    <x v="0"/>
    <s v="Yes"/>
    <s v="No"/>
    <n v="11"/>
    <s v="Yes"/>
    <s v="Yes"/>
    <s v="Fiber optic"/>
    <s v="No"/>
    <s v="No"/>
    <s v="No"/>
    <s v="No"/>
    <s v="Yes"/>
    <s v="Yes"/>
    <s v="Month-to-month"/>
    <s v="Yes"/>
    <s v="Electronic check"/>
    <x v="1363"/>
    <x v="2"/>
    <n v="1078.9000000000001"/>
    <x v="1"/>
    <x v="1"/>
    <x v="0"/>
    <x v="40"/>
  </r>
  <r>
    <x v="5126"/>
    <s v="Male"/>
    <x v="0"/>
    <s v="Yes"/>
    <s v="No"/>
    <n v="57"/>
    <s v="Yes"/>
    <s v="Yes"/>
    <s v="Fiber optic"/>
    <s v="Yes"/>
    <s v="Yes"/>
    <s v="Yes"/>
    <s v="Yes"/>
    <s v="Yes"/>
    <s v="No"/>
    <s v="Month-to-month"/>
    <s v="Yes"/>
    <s v="Electronic check"/>
    <x v="1185"/>
    <x v="2"/>
    <n v="5925.75"/>
    <x v="0"/>
    <x v="0"/>
    <x v="0"/>
    <x v="78"/>
  </r>
  <r>
    <x v="5127"/>
    <s v="Male"/>
    <x v="0"/>
    <s v="No"/>
    <s v="No"/>
    <n v="67"/>
    <s v="Yes"/>
    <s v="Yes"/>
    <s v="Fiber optic"/>
    <s v="Yes"/>
    <s v="Yes"/>
    <s v="Yes"/>
    <s v="Yes"/>
    <s v="Yes"/>
    <s v="Yes"/>
    <s v="One year"/>
    <s v="Yes"/>
    <s v="Bank transfer (automatic)"/>
    <x v="1441"/>
    <x v="2"/>
    <n v="7804.15"/>
    <x v="1"/>
    <x v="1"/>
    <x v="0"/>
    <x v="99"/>
  </r>
  <r>
    <x v="5128"/>
    <s v="Female"/>
    <x v="1"/>
    <s v="Yes"/>
    <s v="No"/>
    <n v="47"/>
    <s v="Yes"/>
    <s v="Yes"/>
    <s v="Fiber optic"/>
    <s v="No"/>
    <s v="No"/>
    <s v="Yes"/>
    <s v="No"/>
    <s v="Yes"/>
    <s v="Yes"/>
    <s v="Month-to-month"/>
    <s v="No"/>
    <s v="Electronic check"/>
    <x v="395"/>
    <x v="2"/>
    <n v="4747.2"/>
    <x v="0"/>
    <x v="0"/>
    <x v="0"/>
    <x v="5"/>
  </r>
  <r>
    <x v="5129"/>
    <s v="Female"/>
    <x v="0"/>
    <s v="No"/>
    <s v="No"/>
    <n v="13"/>
    <s v="Yes"/>
    <s v="No"/>
    <s v="Fiber optic"/>
    <s v="No"/>
    <s v="No"/>
    <s v="No"/>
    <s v="No"/>
    <s v="Yes"/>
    <s v="No"/>
    <s v="Month-to-month"/>
    <s v="Yes"/>
    <s v="Mailed check"/>
    <x v="1297"/>
    <x v="2"/>
    <n v="1028.9000000000001"/>
    <x v="0"/>
    <x v="0"/>
    <x v="0"/>
    <x v="49"/>
  </r>
  <r>
    <x v="5130"/>
    <s v="Male"/>
    <x v="0"/>
    <s v="No"/>
    <s v="No"/>
    <n v="8"/>
    <s v="No"/>
    <s v="No phone service"/>
    <s v="DSL"/>
    <s v="Yes"/>
    <s v="No"/>
    <s v="No"/>
    <s v="No"/>
    <s v="No"/>
    <s v="No"/>
    <s v="Month-to-month"/>
    <s v="Yes"/>
    <s v="Electronic check"/>
    <x v="1442"/>
    <x v="0"/>
    <n v="226.45"/>
    <x v="1"/>
    <x v="1"/>
    <x v="0"/>
    <x v="0"/>
  </r>
  <r>
    <x v="5131"/>
    <s v="Female"/>
    <x v="0"/>
    <s v="Yes"/>
    <s v="No"/>
    <n v="44"/>
    <s v="Yes"/>
    <s v="Yes"/>
    <s v="Fiber optic"/>
    <s v="No"/>
    <s v="No"/>
    <s v="No"/>
    <s v="No"/>
    <s v="Yes"/>
    <s v="Yes"/>
    <s v="Month-to-month"/>
    <s v="Yes"/>
    <s v="Electronic check"/>
    <x v="313"/>
    <x v="2"/>
    <n v="4364.1000000000004"/>
    <x v="1"/>
    <x v="1"/>
    <x v="0"/>
    <x v="23"/>
  </r>
  <r>
    <x v="5132"/>
    <s v="Male"/>
    <x v="0"/>
    <s v="Yes"/>
    <s v="Yes"/>
    <n v="71"/>
    <s v="Yes"/>
    <s v="Yes"/>
    <s v="DSL"/>
    <s v="Yes"/>
    <s v="No"/>
    <s v="No"/>
    <s v="No"/>
    <s v="Yes"/>
    <s v="No"/>
    <s v="One year"/>
    <s v="Yes"/>
    <s v="Electronic check"/>
    <x v="1443"/>
    <x v="1"/>
    <n v="4692.55"/>
    <x v="0"/>
    <x v="0"/>
    <x v="0"/>
    <x v="24"/>
  </r>
  <r>
    <x v="5133"/>
    <s v="Male"/>
    <x v="1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x v="1279"/>
    <x v="2"/>
    <n v="2433.9"/>
    <x v="1"/>
    <x v="1"/>
    <x v="0"/>
    <x v="11"/>
  </r>
  <r>
    <x v="5134"/>
    <s v="Male"/>
    <x v="1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x v="1005"/>
    <x v="2"/>
    <n v="1217.25"/>
    <x v="1"/>
    <x v="1"/>
    <x v="0"/>
    <x v="30"/>
  </r>
  <r>
    <x v="5135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19"/>
    <x v="3"/>
    <n v="19.75"/>
    <x v="0"/>
    <x v="0"/>
    <x v="0"/>
    <x v="19"/>
  </r>
  <r>
    <x v="5136"/>
    <s v="Male"/>
    <x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x v="1150"/>
    <x v="2"/>
    <n v="154.30000000000001"/>
    <x v="0"/>
    <x v="0"/>
    <x v="0"/>
    <x v="71"/>
  </r>
  <r>
    <x v="5137"/>
    <s v="Male"/>
    <x v="1"/>
    <s v="No"/>
    <s v="No"/>
    <n v="55"/>
    <s v="Yes"/>
    <s v="Yes"/>
    <s v="Fiber optic"/>
    <s v="Yes"/>
    <s v="Yes"/>
    <s v="Yes"/>
    <s v="Yes"/>
    <s v="Yes"/>
    <s v="Yes"/>
    <s v="Month-to-month"/>
    <s v="Yes"/>
    <s v="Electronic check"/>
    <x v="1444"/>
    <x v="2"/>
    <n v="6382.55"/>
    <x v="0"/>
    <x v="0"/>
    <x v="0"/>
    <x v="94"/>
  </r>
  <r>
    <x v="5138"/>
    <s v="Male"/>
    <x v="1"/>
    <s v="No"/>
    <s v="No"/>
    <n v="71"/>
    <s v="Yes"/>
    <s v="Yes"/>
    <s v="Fiber optic"/>
    <s v="No"/>
    <s v="Yes"/>
    <s v="No"/>
    <s v="Yes"/>
    <s v="Yes"/>
    <s v="Yes"/>
    <s v="Two year"/>
    <s v="Yes"/>
    <s v="Electronic check"/>
    <x v="847"/>
    <x v="2"/>
    <n v="7623.2"/>
    <x v="0"/>
    <x v="0"/>
    <x v="0"/>
    <x v="15"/>
  </r>
  <r>
    <x v="5139"/>
    <s v="Male"/>
    <x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5"/>
    <x v="3"/>
    <n v="1261.45"/>
    <x v="0"/>
    <x v="0"/>
    <x v="0"/>
    <x v="38"/>
  </r>
  <r>
    <x v="5140"/>
    <s v="Male"/>
    <x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x v="543"/>
    <x v="2"/>
    <n v="89.25"/>
    <x v="0"/>
    <x v="0"/>
    <x v="0"/>
    <x v="6"/>
  </r>
  <r>
    <x v="5141"/>
    <s v="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61"/>
    <x v="3"/>
    <n v="86.05"/>
    <x v="0"/>
    <x v="0"/>
    <x v="0"/>
    <x v="10"/>
  </r>
  <r>
    <x v="5142"/>
    <s v="Female"/>
    <x v="0"/>
    <s v="No"/>
    <s v="No"/>
    <n v="66"/>
    <s v="Yes"/>
    <s v="Yes"/>
    <s v="Fiber optic"/>
    <s v="Yes"/>
    <s v="Yes"/>
    <s v="Yes"/>
    <s v="Yes"/>
    <s v="Yes"/>
    <s v="No"/>
    <s v="One year"/>
    <s v="Yes"/>
    <s v="Bank transfer (automatic)"/>
    <x v="479"/>
    <x v="2"/>
    <n v="6779.05"/>
    <x v="0"/>
    <x v="0"/>
    <x v="0"/>
    <x v="7"/>
  </r>
  <r>
    <x v="5143"/>
    <s v="Female"/>
    <x v="0"/>
    <s v="Yes"/>
    <s v="Yes"/>
    <n v="49"/>
    <s v="Yes"/>
    <s v="No"/>
    <s v="DSL"/>
    <s v="Yes"/>
    <s v="Yes"/>
    <s v="Yes"/>
    <s v="Yes"/>
    <s v="Yes"/>
    <s v="Yes"/>
    <s v="One year"/>
    <s v="Yes"/>
    <s v="Mailed check"/>
    <x v="753"/>
    <x v="2"/>
    <n v="4345"/>
    <x v="0"/>
    <x v="0"/>
    <x v="0"/>
    <x v="70"/>
  </r>
  <r>
    <x v="5144"/>
    <s v="Female"/>
    <x v="1"/>
    <s v="Yes"/>
    <s v="No"/>
    <n v="3"/>
    <s v="No"/>
    <s v="No phone service"/>
    <s v="DSL"/>
    <s v="No"/>
    <s v="Yes"/>
    <s v="No"/>
    <s v="No"/>
    <s v="No"/>
    <s v="No"/>
    <s v="Month-to-month"/>
    <s v="Yes"/>
    <s v="Electronic check"/>
    <x v="300"/>
    <x v="0"/>
    <n v="82.85"/>
    <x v="0"/>
    <x v="0"/>
    <x v="0"/>
    <x v="58"/>
  </r>
  <r>
    <x v="5145"/>
    <s v="Male"/>
    <x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25"/>
    <x v="3"/>
    <n v="1714.55"/>
    <x v="0"/>
    <x v="0"/>
    <x v="0"/>
    <x v="45"/>
  </r>
  <r>
    <x v="5146"/>
    <s v="Male"/>
    <x v="0"/>
    <s v="No"/>
    <s v="Yes"/>
    <n v="11"/>
    <s v="Yes"/>
    <s v="Yes"/>
    <s v="Fiber optic"/>
    <s v="No"/>
    <s v="No"/>
    <s v="No"/>
    <s v="No"/>
    <s v="No"/>
    <s v="Yes"/>
    <s v="Month-to-month"/>
    <s v="No"/>
    <s v="Electronic check"/>
    <x v="319"/>
    <x v="2"/>
    <n v="893.2"/>
    <x v="0"/>
    <x v="0"/>
    <x v="0"/>
    <x v="61"/>
  </r>
  <r>
    <x v="5147"/>
    <s v="Male"/>
    <x v="0"/>
    <s v="No"/>
    <s v="No"/>
    <n v="28"/>
    <s v="No"/>
    <s v="No phone service"/>
    <s v="DSL"/>
    <s v="No"/>
    <s v="No"/>
    <s v="No"/>
    <s v="Yes"/>
    <s v="No"/>
    <s v="No"/>
    <s v="Month-to-month"/>
    <s v="Yes"/>
    <s v="Credit card (automatic)"/>
    <x v="505"/>
    <x v="0"/>
    <n v="810.85"/>
    <x v="0"/>
    <x v="0"/>
    <x v="0"/>
    <x v="0"/>
  </r>
  <r>
    <x v="5148"/>
    <s v="Male"/>
    <x v="0"/>
    <s v="Yes"/>
    <s v="No"/>
    <n v="65"/>
    <s v="Yes"/>
    <s v="Yes"/>
    <s v="Fiber optic"/>
    <s v="Yes"/>
    <s v="Yes"/>
    <s v="Yes"/>
    <s v="No"/>
    <s v="Yes"/>
    <s v="No"/>
    <s v="Two year"/>
    <s v="Yes"/>
    <s v="Electronic check"/>
    <x v="26"/>
    <x v="2"/>
    <n v="6347.55"/>
    <x v="0"/>
    <x v="0"/>
    <x v="0"/>
    <x v="21"/>
  </r>
  <r>
    <x v="5149"/>
    <s v="Female"/>
    <x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79"/>
    <x v="3"/>
    <n v="1123.6500000000001"/>
    <x v="0"/>
    <x v="0"/>
    <x v="0"/>
    <x v="10"/>
  </r>
  <r>
    <x v="5150"/>
    <s v="Female"/>
    <x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451"/>
    <x v="3"/>
    <n v="43.15"/>
    <x v="0"/>
    <x v="0"/>
    <x v="0"/>
    <x v="19"/>
  </r>
  <r>
    <x v="5151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477"/>
    <x v="3"/>
    <n v="35.1"/>
    <x v="0"/>
    <x v="0"/>
    <x v="0"/>
    <x v="19"/>
  </r>
  <r>
    <x v="5152"/>
    <s v="Female"/>
    <x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144"/>
    <x v="3"/>
    <n v="1388"/>
    <x v="0"/>
    <x v="0"/>
    <x v="0"/>
    <x v="45"/>
  </r>
  <r>
    <x v="5153"/>
    <s v="Male"/>
    <x v="1"/>
    <s v="Yes"/>
    <s v="No"/>
    <n v="41"/>
    <s v="Yes"/>
    <s v="No"/>
    <s v="Fiber optic"/>
    <s v="No"/>
    <s v="Yes"/>
    <s v="No"/>
    <s v="No"/>
    <s v="Yes"/>
    <s v="Yes"/>
    <s v="Month-to-month"/>
    <s v="Yes"/>
    <s v="Electronic check"/>
    <x v="446"/>
    <x v="2"/>
    <n v="3851.45"/>
    <x v="0"/>
    <x v="0"/>
    <x v="0"/>
    <x v="36"/>
  </r>
  <r>
    <x v="5154"/>
    <s v="Female"/>
    <x v="0"/>
    <s v="Yes"/>
    <s v="Yes"/>
    <n v="17"/>
    <s v="Yes"/>
    <s v="Yes"/>
    <s v="Fiber optic"/>
    <s v="Yes"/>
    <s v="No"/>
    <s v="Yes"/>
    <s v="No"/>
    <s v="Yes"/>
    <s v="Yes"/>
    <s v="Month-to-month"/>
    <s v="Yes"/>
    <s v="Electronic check"/>
    <x v="1445"/>
    <x v="2"/>
    <n v="1743.5"/>
    <x v="1"/>
    <x v="1"/>
    <x v="0"/>
    <x v="11"/>
  </r>
  <r>
    <x v="5155"/>
    <s v="Female"/>
    <x v="0"/>
    <s v="No"/>
    <s v="No"/>
    <n v="30"/>
    <s v="Yes"/>
    <s v="No"/>
    <s v="Fiber optic"/>
    <s v="No"/>
    <s v="No"/>
    <s v="No"/>
    <s v="Yes"/>
    <s v="Yes"/>
    <s v="Yes"/>
    <s v="One year"/>
    <s v="Yes"/>
    <s v="Bank transfer (automatic)"/>
    <x v="61"/>
    <x v="2"/>
    <n v="2638.1"/>
    <x v="0"/>
    <x v="0"/>
    <x v="0"/>
    <x v="40"/>
  </r>
  <r>
    <x v="5156"/>
    <s v="Male"/>
    <x v="0"/>
    <s v="No"/>
    <s v="No"/>
    <n v="17"/>
    <s v="Yes"/>
    <s v="No"/>
    <s v="DSL"/>
    <s v="Yes"/>
    <s v="Yes"/>
    <s v="No"/>
    <s v="No"/>
    <s v="No"/>
    <s v="No"/>
    <s v="One year"/>
    <s v="No"/>
    <s v="Mailed check"/>
    <x v="1320"/>
    <x v="1"/>
    <n v="946.95"/>
    <x v="0"/>
    <x v="0"/>
    <x v="0"/>
    <x v="8"/>
  </r>
  <r>
    <x v="5157"/>
    <s v="Female"/>
    <x v="0"/>
    <s v="Yes"/>
    <s v="Yes"/>
    <n v="16"/>
    <s v="Yes"/>
    <s v="No"/>
    <s v="DSL"/>
    <s v="Yes"/>
    <s v="Yes"/>
    <s v="No"/>
    <s v="Yes"/>
    <s v="No"/>
    <s v="Yes"/>
    <s v="Two year"/>
    <s v="No"/>
    <s v="Bank transfer (automatic)"/>
    <x v="1242"/>
    <x v="2"/>
    <n v="1114.8499999999999"/>
    <x v="0"/>
    <x v="0"/>
    <x v="0"/>
    <x v="86"/>
  </r>
  <r>
    <x v="5158"/>
    <s v="Male"/>
    <x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93"/>
    <x v="3"/>
    <n v="1777.6"/>
    <x v="0"/>
    <x v="0"/>
    <x v="0"/>
    <x v="38"/>
  </r>
  <r>
    <x v="5159"/>
    <s v="Male"/>
    <x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x v="1418"/>
    <x v="2"/>
    <n v="684.85"/>
    <x v="0"/>
    <x v="0"/>
    <x v="0"/>
    <x v="31"/>
  </r>
  <r>
    <x v="5160"/>
    <s v="Female"/>
    <x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x v="389"/>
    <x v="2"/>
    <n v="74.349999999999994"/>
    <x v="0"/>
    <x v="0"/>
    <x v="0"/>
    <x v="59"/>
  </r>
  <r>
    <x v="5161"/>
    <s v="Male"/>
    <x v="0"/>
    <s v="No"/>
    <s v="Yes"/>
    <n v="23"/>
    <s v="Yes"/>
    <s v="No"/>
    <s v="DSL"/>
    <s v="No"/>
    <s v="Yes"/>
    <s v="No"/>
    <s v="Yes"/>
    <s v="No"/>
    <s v="No"/>
    <s v="Month-to-month"/>
    <s v="No"/>
    <s v="Electronic check"/>
    <x v="1300"/>
    <x v="1"/>
    <n v="1312.45"/>
    <x v="0"/>
    <x v="0"/>
    <x v="0"/>
    <x v="2"/>
  </r>
  <r>
    <x v="5162"/>
    <s v="Male"/>
    <x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93"/>
    <x v="3"/>
    <n v="159.19999999999999"/>
    <x v="0"/>
    <x v="0"/>
    <x v="0"/>
    <x v="10"/>
  </r>
  <r>
    <x v="5163"/>
    <s v="Male"/>
    <x v="0"/>
    <s v="Yes"/>
    <s v="Yes"/>
    <n v="19"/>
    <s v="No"/>
    <s v="No phone service"/>
    <s v="DSL"/>
    <s v="Yes"/>
    <s v="Yes"/>
    <s v="No"/>
    <s v="No"/>
    <s v="No"/>
    <s v="No"/>
    <s v="Month-to-month"/>
    <s v="Yes"/>
    <s v="Mailed check"/>
    <x v="1446"/>
    <x v="0"/>
    <n v="610.20000000000005"/>
    <x v="0"/>
    <x v="0"/>
    <x v="0"/>
    <x v="63"/>
  </r>
  <r>
    <x v="5164"/>
    <s v="Female"/>
    <x v="0"/>
    <s v="No"/>
    <s v="No"/>
    <n v="7"/>
    <s v="Yes"/>
    <s v="Yes"/>
    <s v="DSL"/>
    <s v="Yes"/>
    <s v="No"/>
    <s v="No"/>
    <s v="No"/>
    <s v="No"/>
    <s v="No"/>
    <s v="Month-to-month"/>
    <s v="Yes"/>
    <s v="Electronic check"/>
    <x v="665"/>
    <x v="1"/>
    <n v="404.35"/>
    <x v="0"/>
    <x v="0"/>
    <x v="0"/>
    <x v="2"/>
  </r>
  <r>
    <x v="5165"/>
    <s v="Male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482"/>
    <x v="2"/>
    <n v="69.650000000000006"/>
    <x v="1"/>
    <x v="1"/>
    <x v="0"/>
    <x v="26"/>
  </r>
  <r>
    <x v="5166"/>
    <s v="Male"/>
    <x v="0"/>
    <s v="No"/>
    <s v="No"/>
    <n v="61"/>
    <s v="Yes"/>
    <s v="Yes"/>
    <s v="Fiber optic"/>
    <s v="Yes"/>
    <s v="No"/>
    <s v="Yes"/>
    <s v="No"/>
    <s v="Yes"/>
    <s v="Yes"/>
    <s v="One year"/>
    <s v="No"/>
    <s v="Electronic check"/>
    <x v="571"/>
    <x v="2"/>
    <n v="6363.45"/>
    <x v="0"/>
    <x v="0"/>
    <x v="0"/>
    <x v="11"/>
  </r>
  <r>
    <x v="5167"/>
    <s v="Female"/>
    <x v="0"/>
    <s v="Yes"/>
    <s v="No"/>
    <n v="57"/>
    <s v="Yes"/>
    <s v="No"/>
    <s v="DSL"/>
    <s v="Yes"/>
    <s v="Yes"/>
    <s v="No"/>
    <s v="Yes"/>
    <s v="Yes"/>
    <s v="No"/>
    <s v="Two year"/>
    <s v="Yes"/>
    <s v="Credit card (automatic)"/>
    <x v="276"/>
    <x v="2"/>
    <n v="4124.6499999999996"/>
    <x v="0"/>
    <x v="0"/>
    <x v="0"/>
    <x v="26"/>
  </r>
  <r>
    <x v="5168"/>
    <s v="Male"/>
    <x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x v="371"/>
    <x v="2"/>
    <n v="713.1"/>
    <x v="1"/>
    <x v="1"/>
    <x v="0"/>
    <x v="34"/>
  </r>
  <r>
    <x v="5169"/>
    <s v="Male"/>
    <x v="0"/>
    <s v="No"/>
    <s v="Yes"/>
    <n v="15"/>
    <s v="Yes"/>
    <s v="No"/>
    <s v="DSL"/>
    <s v="Yes"/>
    <s v="No"/>
    <s v="Yes"/>
    <s v="No"/>
    <s v="No"/>
    <s v="Yes"/>
    <s v="One year"/>
    <s v="No"/>
    <s v="Mailed check"/>
    <x v="824"/>
    <x v="1"/>
    <n v="950.75"/>
    <x v="0"/>
    <x v="0"/>
    <x v="0"/>
    <x v="22"/>
  </r>
  <r>
    <x v="5170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5"/>
    <x v="3"/>
    <n v="19.649999999999999"/>
    <x v="0"/>
    <x v="0"/>
    <x v="0"/>
    <x v="19"/>
  </r>
  <r>
    <x v="5171"/>
    <s v="Female"/>
    <x v="0"/>
    <s v="Yes"/>
    <s v="No"/>
    <n v="12"/>
    <s v="Yes"/>
    <s v="No"/>
    <s v="DSL"/>
    <s v="No"/>
    <s v="No"/>
    <s v="No"/>
    <s v="No"/>
    <s v="No"/>
    <s v="No"/>
    <s v="Month-to-month"/>
    <s v="No"/>
    <s v="Bank transfer (automatic)"/>
    <x v="1273"/>
    <x v="1"/>
    <n v="505.95"/>
    <x v="0"/>
    <x v="0"/>
    <x v="0"/>
    <x v="52"/>
  </r>
  <r>
    <x v="5172"/>
    <s v="Male"/>
    <x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7"/>
    <x v="3"/>
    <n v="1149.6500000000001"/>
    <x v="0"/>
    <x v="0"/>
    <x v="0"/>
    <x v="19"/>
  </r>
  <r>
    <x v="5173"/>
    <s v="Male"/>
    <x v="0"/>
    <s v="Yes"/>
    <s v="Yes"/>
    <n v="4"/>
    <s v="Yes"/>
    <s v="No"/>
    <s v="DSL"/>
    <s v="No"/>
    <s v="No"/>
    <s v="No"/>
    <s v="No"/>
    <s v="No"/>
    <s v="No"/>
    <s v="Month-to-month"/>
    <s v="No"/>
    <s v="Electronic check"/>
    <x v="271"/>
    <x v="1"/>
    <n v="169.65"/>
    <x v="0"/>
    <x v="0"/>
    <x v="0"/>
    <x v="25"/>
  </r>
  <r>
    <x v="5174"/>
    <s v="Female"/>
    <x v="0"/>
    <s v="No"/>
    <s v="No"/>
    <n v="7"/>
    <s v="Yes"/>
    <s v="No"/>
    <s v="Fiber optic"/>
    <s v="No"/>
    <s v="No"/>
    <s v="No"/>
    <s v="No"/>
    <s v="Yes"/>
    <s v="No"/>
    <s v="Month-to-month"/>
    <s v="Yes"/>
    <s v="Mailed check"/>
    <x v="266"/>
    <x v="2"/>
    <n v="526.70000000000005"/>
    <x v="1"/>
    <x v="1"/>
    <x v="0"/>
    <x v="30"/>
  </r>
  <r>
    <x v="5175"/>
    <s v="Female"/>
    <x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77"/>
    <x v="3"/>
    <n v="393.15"/>
    <x v="0"/>
    <x v="0"/>
    <x v="0"/>
    <x v="19"/>
  </r>
  <r>
    <x v="5176"/>
    <s v="Female"/>
    <x v="0"/>
    <s v="No"/>
    <s v="Yes"/>
    <n v="26"/>
    <s v="No"/>
    <s v="No phone service"/>
    <s v="DSL"/>
    <s v="Yes"/>
    <s v="No"/>
    <s v="No"/>
    <s v="Yes"/>
    <s v="No"/>
    <s v="Yes"/>
    <s v="Month-to-month"/>
    <s v="No"/>
    <s v="Mailed check"/>
    <x v="1208"/>
    <x v="1"/>
    <n v="1147"/>
    <x v="0"/>
    <x v="0"/>
    <x v="0"/>
    <x v="52"/>
  </r>
  <r>
    <x v="5177"/>
    <s v="Male"/>
    <x v="1"/>
    <s v="Yes"/>
    <s v="No"/>
    <n v="36"/>
    <s v="Yes"/>
    <s v="Yes"/>
    <s v="Fiber optic"/>
    <s v="No"/>
    <s v="No"/>
    <s v="No"/>
    <s v="No"/>
    <s v="No"/>
    <s v="Yes"/>
    <s v="Month-to-month"/>
    <s v="Yes"/>
    <s v="Electronic check"/>
    <x v="1019"/>
    <x v="2"/>
    <n v="3021.6"/>
    <x v="1"/>
    <x v="1"/>
    <x v="0"/>
    <x v="50"/>
  </r>
  <r>
    <x v="5178"/>
    <s v="Female"/>
    <x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x v="1046"/>
    <x v="2"/>
    <n v="5718.2"/>
    <x v="0"/>
    <x v="0"/>
    <x v="0"/>
    <x v="72"/>
  </r>
  <r>
    <x v="5179"/>
    <s v="Male"/>
    <x v="0"/>
    <s v="No"/>
    <s v="No"/>
    <n v="3"/>
    <s v="Yes"/>
    <s v="No"/>
    <s v="DSL"/>
    <s v="No"/>
    <s v="No"/>
    <s v="No"/>
    <s v="Yes"/>
    <s v="Yes"/>
    <s v="Yes"/>
    <s v="Month-to-month"/>
    <s v="Yes"/>
    <s v="Electronic check"/>
    <x v="263"/>
    <x v="2"/>
    <n v="191.35"/>
    <x v="1"/>
    <x v="1"/>
    <x v="0"/>
    <x v="29"/>
  </r>
  <r>
    <x v="5180"/>
    <s v="Female"/>
    <x v="0"/>
    <s v="No"/>
    <s v="No"/>
    <n v="68"/>
    <s v="No"/>
    <s v="No phone service"/>
    <s v="DSL"/>
    <s v="Yes"/>
    <s v="Yes"/>
    <s v="Yes"/>
    <s v="Yes"/>
    <s v="Yes"/>
    <s v="Yes"/>
    <s v="Two year"/>
    <s v="No"/>
    <s v="Credit card (automatic)"/>
    <x v="592"/>
    <x v="1"/>
    <n v="4539.6000000000004"/>
    <x v="0"/>
    <x v="0"/>
    <x v="0"/>
    <x v="35"/>
  </r>
  <r>
    <x v="5181"/>
    <s v="Male"/>
    <x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x v="902"/>
    <x v="2"/>
    <n v="6397.6"/>
    <x v="0"/>
    <x v="0"/>
    <x v="0"/>
    <x v="68"/>
  </r>
  <r>
    <x v="5182"/>
    <s v="Male"/>
    <x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55"/>
    <x v="3"/>
    <n v="280.39999999999998"/>
    <x v="0"/>
    <x v="0"/>
    <x v="0"/>
    <x v="38"/>
  </r>
  <r>
    <x v="5183"/>
    <s v="Female"/>
    <x v="1"/>
    <s v="Yes"/>
    <s v="Yes"/>
    <n v="34"/>
    <s v="Yes"/>
    <s v="Yes"/>
    <s v="Fiber optic"/>
    <s v="No"/>
    <s v="Yes"/>
    <s v="No"/>
    <s v="No"/>
    <s v="No"/>
    <s v="No"/>
    <s v="Month-to-month"/>
    <s v="Yes"/>
    <s v="Mailed check"/>
    <x v="1228"/>
    <x v="2"/>
    <n v="2718.3"/>
    <x v="1"/>
    <x v="1"/>
    <x v="0"/>
    <x v="30"/>
  </r>
  <r>
    <x v="5184"/>
    <s v="Female"/>
    <x v="0"/>
    <s v="Yes"/>
    <s v="No"/>
    <n v="68"/>
    <s v="Yes"/>
    <s v="Yes"/>
    <s v="Fiber optic"/>
    <s v="Yes"/>
    <s v="Yes"/>
    <s v="No"/>
    <s v="No"/>
    <s v="No"/>
    <s v="No"/>
    <s v="Two year"/>
    <s v="Yes"/>
    <s v="Bank transfer (automatic)"/>
    <x v="668"/>
    <x v="2"/>
    <n v="5711.05"/>
    <x v="0"/>
    <x v="0"/>
    <x v="0"/>
    <x v="32"/>
  </r>
  <r>
    <x v="5185"/>
    <s v="Female"/>
    <x v="0"/>
    <s v="No"/>
    <s v="Yes"/>
    <n v="50"/>
    <s v="Yes"/>
    <s v="No"/>
    <s v="DSL"/>
    <s v="Yes"/>
    <s v="No"/>
    <s v="Yes"/>
    <s v="Yes"/>
    <s v="Yes"/>
    <s v="No"/>
    <s v="One year"/>
    <s v="Yes"/>
    <s v="Credit card (automatic)"/>
    <x v="904"/>
    <x v="2"/>
    <n v="3478.15"/>
    <x v="0"/>
    <x v="0"/>
    <x v="0"/>
    <x v="4"/>
  </r>
  <r>
    <x v="5186"/>
    <s v="Female"/>
    <x v="1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x v="1227"/>
    <x v="0"/>
    <n v="36.450000000000003"/>
    <x v="1"/>
    <x v="1"/>
    <x v="0"/>
    <x v="80"/>
  </r>
  <r>
    <x v="5187"/>
    <s v="Female"/>
    <x v="1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x v="152"/>
    <x v="2"/>
    <n v="4133.95"/>
    <x v="0"/>
    <x v="0"/>
    <x v="0"/>
    <x v="11"/>
  </r>
  <r>
    <x v="5188"/>
    <s v="Male"/>
    <x v="1"/>
    <s v="Yes"/>
    <s v="No"/>
    <n v="30"/>
    <s v="Yes"/>
    <s v="Yes"/>
    <s v="Fiber optic"/>
    <s v="No"/>
    <s v="No"/>
    <s v="No"/>
    <s v="Yes"/>
    <s v="Yes"/>
    <s v="Yes"/>
    <s v="Month-to-month"/>
    <s v="Yes"/>
    <s v="Electronic check"/>
    <x v="1334"/>
    <x v="2"/>
    <n v="2917.65"/>
    <x v="0"/>
    <x v="0"/>
    <x v="0"/>
    <x v="69"/>
  </r>
  <r>
    <x v="5189"/>
    <s v="Male"/>
    <x v="0"/>
    <s v="No"/>
    <s v="No"/>
    <n v="1"/>
    <s v="Yes"/>
    <s v="Yes"/>
    <s v="DSL"/>
    <s v="No"/>
    <s v="Yes"/>
    <s v="No"/>
    <s v="No"/>
    <s v="No"/>
    <s v="No"/>
    <s v="Month-to-month"/>
    <s v="No"/>
    <s v="Electronic check"/>
    <x v="407"/>
    <x v="1"/>
    <n v="54.3"/>
    <x v="0"/>
    <x v="0"/>
    <x v="0"/>
    <x v="2"/>
  </r>
  <r>
    <x v="5190"/>
    <s v="Male"/>
    <x v="1"/>
    <s v="Yes"/>
    <s v="Yes"/>
    <n v="29"/>
    <s v="Yes"/>
    <s v="Yes"/>
    <s v="Fiber optic"/>
    <s v="No"/>
    <s v="No"/>
    <s v="Yes"/>
    <s v="No"/>
    <s v="Yes"/>
    <s v="Yes"/>
    <s v="Month-to-month"/>
    <s v="Yes"/>
    <s v="Electronic check"/>
    <x v="1291"/>
    <x v="2"/>
    <n v="2964.8"/>
    <x v="0"/>
    <x v="0"/>
    <x v="0"/>
    <x v="11"/>
  </r>
  <r>
    <x v="5191"/>
    <s v="Female"/>
    <x v="0"/>
    <s v="Yes"/>
    <s v="Yes"/>
    <n v="23"/>
    <s v="Yes"/>
    <s v="Yes"/>
    <s v="DSL"/>
    <s v="Yes"/>
    <s v="Yes"/>
    <s v="Yes"/>
    <s v="Yes"/>
    <s v="Yes"/>
    <s v="Yes"/>
    <s v="Two year"/>
    <s v="Yes"/>
    <s v="Credit card (automatic)"/>
    <x v="1174"/>
    <x v="2"/>
    <n v="2198.3000000000002"/>
    <x v="0"/>
    <x v="0"/>
    <x v="0"/>
    <x v="68"/>
  </r>
  <r>
    <x v="5192"/>
    <s v="Male"/>
    <x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1"/>
    <x v="3"/>
    <n v="1189.9000000000001"/>
    <x v="0"/>
    <x v="0"/>
    <x v="0"/>
    <x v="19"/>
  </r>
  <r>
    <x v="5193"/>
    <s v="Fe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180"/>
    <x v="3"/>
    <n v="1914.5"/>
    <x v="0"/>
    <x v="0"/>
    <x v="0"/>
    <x v="45"/>
  </r>
  <r>
    <x v="5194"/>
    <s v="Male"/>
    <x v="0"/>
    <s v="No"/>
    <s v="Yes"/>
    <n v="22"/>
    <s v="Yes"/>
    <s v="No"/>
    <s v="Fiber optic"/>
    <s v="No"/>
    <s v="Yes"/>
    <s v="Yes"/>
    <s v="No"/>
    <s v="Yes"/>
    <s v="No"/>
    <s v="Month-to-month"/>
    <s v="Yes"/>
    <s v="Electronic check"/>
    <x v="1070"/>
    <x v="2"/>
    <n v="2001.5"/>
    <x v="1"/>
    <x v="1"/>
    <x v="0"/>
    <x v="6"/>
  </r>
  <r>
    <x v="5195"/>
    <s v="Male"/>
    <x v="0"/>
    <s v="No"/>
    <s v="No"/>
    <n v="72"/>
    <s v="Yes"/>
    <s v="No"/>
    <s v="DSL"/>
    <s v="Yes"/>
    <s v="Yes"/>
    <s v="Yes"/>
    <s v="Yes"/>
    <s v="Yes"/>
    <s v="No"/>
    <s v="Two year"/>
    <s v="Yes"/>
    <s v="Bank transfer (automatic)"/>
    <x v="372"/>
    <x v="2"/>
    <n v="5336.35"/>
    <x v="0"/>
    <x v="0"/>
    <x v="0"/>
    <x v="27"/>
  </r>
  <r>
    <x v="5196"/>
    <s v="Female"/>
    <x v="1"/>
    <s v="No"/>
    <s v="No"/>
    <n v="66"/>
    <s v="Yes"/>
    <s v="Yes"/>
    <s v="Fiber optic"/>
    <s v="No"/>
    <s v="Yes"/>
    <s v="Yes"/>
    <s v="No"/>
    <s v="Yes"/>
    <s v="Yes"/>
    <s v="One year"/>
    <s v="No"/>
    <s v="Bank transfer (automatic)"/>
    <x v="323"/>
    <x v="2"/>
    <n v="7238.6"/>
    <x v="0"/>
    <x v="0"/>
    <x v="0"/>
    <x v="37"/>
  </r>
  <r>
    <x v="5197"/>
    <s v="Female"/>
    <x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x v="769"/>
    <x v="2"/>
    <n v="7998.8"/>
    <x v="0"/>
    <x v="0"/>
    <x v="0"/>
    <x v="53"/>
  </r>
  <r>
    <x v="5198"/>
    <s v="Female"/>
    <x v="1"/>
    <s v="Yes"/>
    <s v="No"/>
    <n v="47"/>
    <s v="Yes"/>
    <s v="Yes"/>
    <s v="Fiber optic"/>
    <s v="Yes"/>
    <s v="No"/>
    <s v="No"/>
    <s v="No"/>
    <s v="No"/>
    <s v="No"/>
    <s v="Month-to-month"/>
    <s v="No"/>
    <s v="Electronic check"/>
    <x v="431"/>
    <x v="2"/>
    <n v="3825.85"/>
    <x v="1"/>
    <x v="1"/>
    <x v="0"/>
    <x v="30"/>
  </r>
  <r>
    <x v="5199"/>
    <s v="Female"/>
    <x v="0"/>
    <s v="No"/>
    <s v="No"/>
    <n v="51"/>
    <s v="Yes"/>
    <s v="Yes"/>
    <s v="Fiber optic"/>
    <s v="No"/>
    <s v="Yes"/>
    <s v="Yes"/>
    <s v="Yes"/>
    <s v="Yes"/>
    <s v="Yes"/>
    <s v="One year"/>
    <s v="Yes"/>
    <s v="Electronic check"/>
    <x v="1298"/>
    <x v="2"/>
    <n v="5703.25"/>
    <x v="0"/>
    <x v="0"/>
    <x v="0"/>
    <x v="42"/>
  </r>
  <r>
    <x v="5200"/>
    <s v="Female"/>
    <x v="0"/>
    <s v="Yes"/>
    <s v="Yes"/>
    <n v="70"/>
    <s v="Yes"/>
    <s v="Yes"/>
    <s v="Fiber optic"/>
    <s v="No"/>
    <s v="Yes"/>
    <s v="Yes"/>
    <s v="No"/>
    <s v="Yes"/>
    <s v="Yes"/>
    <s v="One year"/>
    <s v="Yes"/>
    <s v="Electronic check"/>
    <x v="1305"/>
    <x v="2"/>
    <n v="7397"/>
    <x v="0"/>
    <x v="0"/>
    <x v="0"/>
    <x v="15"/>
  </r>
  <r>
    <x v="5201"/>
    <s v="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147"/>
    <x v="3"/>
    <n v="164.6"/>
    <x v="0"/>
    <x v="0"/>
    <x v="0"/>
    <x v="19"/>
  </r>
  <r>
    <x v="5202"/>
    <s v="Male"/>
    <x v="0"/>
    <s v="Yes"/>
    <s v="Yes"/>
    <n v="59"/>
    <s v="Yes"/>
    <s v="Yes"/>
    <s v="Fiber optic"/>
    <s v="Yes"/>
    <s v="Yes"/>
    <s v="No"/>
    <s v="Yes"/>
    <s v="Yes"/>
    <s v="Yes"/>
    <s v="Two year"/>
    <s v="Yes"/>
    <s v="Mailed check"/>
    <x v="1447"/>
    <x v="2"/>
    <n v="6555.2"/>
    <x v="0"/>
    <x v="0"/>
    <x v="0"/>
    <x v="44"/>
  </r>
  <r>
    <x v="5203"/>
    <s v="Male"/>
    <x v="0"/>
    <s v="No"/>
    <s v="Yes"/>
    <n v="3"/>
    <s v="Yes"/>
    <s v="No"/>
    <s v="DSL"/>
    <s v="No"/>
    <s v="No"/>
    <s v="No"/>
    <s v="Yes"/>
    <s v="Yes"/>
    <s v="Yes"/>
    <s v="Month-to-month"/>
    <s v="No"/>
    <s v="Mailed check"/>
    <x v="4"/>
    <x v="2"/>
    <n v="225.65"/>
    <x v="0"/>
    <x v="0"/>
    <x v="0"/>
    <x v="4"/>
  </r>
  <r>
    <x v="5204"/>
    <s v="Male"/>
    <x v="1"/>
    <s v="Yes"/>
    <s v="No"/>
    <n v="38"/>
    <s v="No"/>
    <s v="No phone service"/>
    <s v="DSL"/>
    <s v="No"/>
    <s v="No"/>
    <s v="No"/>
    <s v="No"/>
    <s v="No"/>
    <s v="No"/>
    <s v="Month-to-month"/>
    <s v="Yes"/>
    <s v="Electronic check"/>
    <x v="492"/>
    <x v="3"/>
    <n v="955.75"/>
    <x v="0"/>
    <x v="0"/>
    <x v="0"/>
    <x v="38"/>
  </r>
  <r>
    <x v="5205"/>
    <s v="Female"/>
    <x v="0"/>
    <s v="No"/>
    <s v="No"/>
    <n v="37"/>
    <s v="Yes"/>
    <s v="Yes"/>
    <s v="Fiber optic"/>
    <s v="Yes"/>
    <s v="Yes"/>
    <s v="Yes"/>
    <s v="No"/>
    <s v="No"/>
    <s v="No"/>
    <s v="Month-to-month"/>
    <s v="No"/>
    <s v="Bank transfer (automatic)"/>
    <x v="610"/>
    <x v="2"/>
    <n v="3382.3"/>
    <x v="0"/>
    <x v="0"/>
    <x v="0"/>
    <x v="68"/>
  </r>
  <r>
    <x v="5206"/>
    <s v="Male"/>
    <x v="0"/>
    <s v="No"/>
    <s v="No"/>
    <n v="37"/>
    <s v="Yes"/>
    <s v="No"/>
    <s v="DSL"/>
    <s v="Yes"/>
    <s v="Yes"/>
    <s v="Yes"/>
    <s v="Yes"/>
    <s v="No"/>
    <s v="No"/>
    <s v="Two year"/>
    <s v="No"/>
    <s v="Bank transfer (automatic)"/>
    <x v="1054"/>
    <x v="1"/>
    <n v="2313.8000000000002"/>
    <x v="0"/>
    <x v="0"/>
    <x v="0"/>
    <x v="24"/>
  </r>
  <r>
    <x v="5207"/>
    <s v="Female"/>
    <x v="1"/>
    <s v="Yes"/>
    <s v="No"/>
    <n v="24"/>
    <s v="No"/>
    <s v="No phone service"/>
    <s v="DSL"/>
    <s v="No"/>
    <s v="No"/>
    <s v="Yes"/>
    <s v="No"/>
    <s v="No"/>
    <s v="Yes"/>
    <s v="Month-to-month"/>
    <s v="Yes"/>
    <s v="Credit card (automatic)"/>
    <x v="1128"/>
    <x v="0"/>
    <n v="933.3"/>
    <x v="1"/>
    <x v="1"/>
    <x v="0"/>
    <x v="75"/>
  </r>
  <r>
    <x v="5208"/>
    <s v="Female"/>
    <x v="0"/>
    <s v="Yes"/>
    <s v="Yes"/>
    <n v="14"/>
    <s v="Yes"/>
    <s v="No"/>
    <s v="DSL"/>
    <s v="Yes"/>
    <s v="Yes"/>
    <s v="No"/>
    <s v="Yes"/>
    <s v="No"/>
    <s v="No"/>
    <s v="Month-to-month"/>
    <s v="No"/>
    <s v="Bank transfer (automatic)"/>
    <x v="890"/>
    <x v="1"/>
    <n v="780.85"/>
    <x v="0"/>
    <x v="0"/>
    <x v="0"/>
    <x v="62"/>
  </r>
  <r>
    <x v="5209"/>
    <s v="Male"/>
    <x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x v="1247"/>
    <x v="2"/>
    <n v="7852.4"/>
    <x v="0"/>
    <x v="0"/>
    <x v="0"/>
    <x v="53"/>
  </r>
  <r>
    <x v="5210"/>
    <s v="Male"/>
    <x v="0"/>
    <s v="Yes"/>
    <s v="No"/>
    <n v="53"/>
    <s v="No"/>
    <s v="No phone service"/>
    <s v="DSL"/>
    <s v="No"/>
    <s v="Yes"/>
    <s v="Yes"/>
    <s v="Yes"/>
    <s v="Yes"/>
    <s v="Yes"/>
    <s v="One year"/>
    <s v="Yes"/>
    <s v="Electronic check"/>
    <x v="1102"/>
    <x v="1"/>
    <n v="3184.25"/>
    <x v="1"/>
    <x v="1"/>
    <x v="0"/>
    <x v="20"/>
  </r>
  <r>
    <x v="5211"/>
    <s v="Female"/>
    <x v="0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x v="515"/>
    <x v="2"/>
    <n v="764.95"/>
    <x v="1"/>
    <x v="1"/>
    <x v="0"/>
    <x v="32"/>
  </r>
  <r>
    <x v="5212"/>
    <s v="Male"/>
    <x v="0"/>
    <s v="Yes"/>
    <s v="Yes"/>
    <n v="72"/>
    <s v="No"/>
    <s v="No phone service"/>
    <s v="DSL"/>
    <s v="Yes"/>
    <s v="Yes"/>
    <s v="Yes"/>
    <s v="No"/>
    <s v="No"/>
    <s v="No"/>
    <s v="Two year"/>
    <s v="No"/>
    <s v="Credit card (automatic)"/>
    <x v="1332"/>
    <x v="0"/>
    <n v="2763"/>
    <x v="0"/>
    <x v="0"/>
    <x v="0"/>
    <x v="88"/>
  </r>
  <r>
    <x v="5213"/>
    <s v="Female"/>
    <x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x v="818"/>
    <x v="2"/>
    <n v="1614.7"/>
    <x v="0"/>
    <x v="0"/>
    <x v="0"/>
    <x v="77"/>
  </r>
  <r>
    <x v="5214"/>
    <s v="Female"/>
    <x v="0"/>
    <s v="Yes"/>
    <s v="Yes"/>
    <n v="2"/>
    <s v="Yes"/>
    <s v="No"/>
    <s v="Fiber optic"/>
    <s v="No"/>
    <s v="Yes"/>
    <s v="No"/>
    <s v="No"/>
    <s v="No"/>
    <s v="No"/>
    <s v="Month-to-month"/>
    <s v="Yes"/>
    <s v="Bank transfer (automatic)"/>
    <x v="625"/>
    <x v="2"/>
    <n v="145.4"/>
    <x v="1"/>
    <x v="1"/>
    <x v="0"/>
    <x v="59"/>
  </r>
  <r>
    <x v="5215"/>
    <s v="Female"/>
    <x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2"/>
    <x v="3"/>
    <n v="156.25"/>
    <x v="1"/>
    <x v="1"/>
    <x v="0"/>
    <x v="19"/>
  </r>
  <r>
    <x v="5216"/>
    <s v="Female"/>
    <x v="0"/>
    <s v="Yes"/>
    <s v="No"/>
    <n v="48"/>
    <s v="No"/>
    <s v="No phone service"/>
    <s v="DSL"/>
    <s v="No"/>
    <s v="Yes"/>
    <s v="Yes"/>
    <s v="No"/>
    <s v="No"/>
    <s v="No"/>
    <s v="One year"/>
    <s v="No"/>
    <s v="Mailed check"/>
    <x v="496"/>
    <x v="0"/>
    <n v="1604.5"/>
    <x v="1"/>
    <x v="1"/>
    <x v="0"/>
    <x v="63"/>
  </r>
  <r>
    <x v="5217"/>
    <s v="Female"/>
    <x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692"/>
    <x v="3"/>
    <n v="270.14999999999998"/>
    <x v="0"/>
    <x v="0"/>
    <x v="0"/>
    <x v="38"/>
  </r>
  <r>
    <x v="5218"/>
    <s v="Male"/>
    <x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39"/>
    <x v="3"/>
    <s v=" "/>
    <x v="0"/>
    <x v="0"/>
    <x v="0"/>
    <x v="19"/>
  </r>
  <r>
    <x v="5219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6"/>
    <x v="3"/>
    <n v="20.6"/>
    <x v="0"/>
    <x v="0"/>
    <x v="0"/>
    <x v="14"/>
  </r>
  <r>
    <x v="5220"/>
    <s v="Female"/>
    <x v="0"/>
    <s v="No"/>
    <s v="No"/>
    <n v="29"/>
    <s v="Yes"/>
    <s v="No"/>
    <s v="DSL"/>
    <s v="Yes"/>
    <s v="No"/>
    <s v="Yes"/>
    <s v="Yes"/>
    <s v="No"/>
    <s v="No"/>
    <s v="One year"/>
    <s v="No"/>
    <s v="Credit card (automatic)"/>
    <x v="1448"/>
    <x v="1"/>
    <n v="1734.5"/>
    <x v="0"/>
    <x v="0"/>
    <x v="0"/>
    <x v="55"/>
  </r>
  <r>
    <x v="5221"/>
    <s v="Female"/>
    <x v="1"/>
    <s v="Yes"/>
    <s v="Yes"/>
    <n v="65"/>
    <s v="Yes"/>
    <s v="Yes"/>
    <s v="Fiber optic"/>
    <s v="No"/>
    <s v="Yes"/>
    <s v="Yes"/>
    <s v="No"/>
    <s v="Yes"/>
    <s v="Yes"/>
    <s v="One year"/>
    <s v="Yes"/>
    <s v="Electronic check"/>
    <x v="700"/>
    <x v="2"/>
    <n v="7047.5"/>
    <x v="0"/>
    <x v="0"/>
    <x v="0"/>
    <x v="15"/>
  </r>
  <r>
    <x v="5222"/>
    <s v="Female"/>
    <x v="0"/>
    <s v="No"/>
    <s v="No"/>
    <n v="8"/>
    <s v="Yes"/>
    <s v="Yes"/>
    <s v="DSL"/>
    <s v="Yes"/>
    <s v="Yes"/>
    <s v="Yes"/>
    <s v="No"/>
    <s v="No"/>
    <s v="No"/>
    <s v="Month-to-month"/>
    <s v="Yes"/>
    <s v="Bank transfer (automatic)"/>
    <x v="635"/>
    <x v="1"/>
    <n v="573.15"/>
    <x v="0"/>
    <x v="0"/>
    <x v="0"/>
    <x v="24"/>
  </r>
  <r>
    <x v="5223"/>
    <s v="Male"/>
    <x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40"/>
    <x v="3"/>
    <n v="1538.6"/>
    <x v="0"/>
    <x v="0"/>
    <x v="0"/>
    <x v="38"/>
  </r>
  <r>
    <x v="5224"/>
    <s v="Female"/>
    <x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x v="386"/>
    <x v="2"/>
    <n v="4459.8"/>
    <x v="0"/>
    <x v="0"/>
    <x v="0"/>
    <x v="5"/>
  </r>
  <r>
    <x v="5225"/>
    <s v="Male"/>
    <x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x v="927"/>
    <x v="2"/>
    <n v="7459"/>
    <x v="0"/>
    <x v="0"/>
    <x v="0"/>
    <x v="11"/>
  </r>
  <r>
    <x v="5226"/>
    <s v="Male"/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449"/>
    <x v="3"/>
    <n v="306.05"/>
    <x v="0"/>
    <x v="0"/>
    <x v="0"/>
    <x v="14"/>
  </r>
  <r>
    <x v="5227"/>
    <s v="Male"/>
    <x v="0"/>
    <s v="No"/>
    <s v="No"/>
    <n v="7"/>
    <s v="Yes"/>
    <s v="Yes"/>
    <s v="Fiber optic"/>
    <s v="No"/>
    <s v="No"/>
    <s v="No"/>
    <s v="No"/>
    <s v="Yes"/>
    <s v="Yes"/>
    <s v="Month-to-month"/>
    <s v="No"/>
    <s v="Electronic check"/>
    <x v="1283"/>
    <x v="2"/>
    <n v="639.70000000000005"/>
    <x v="0"/>
    <x v="0"/>
    <x v="0"/>
    <x v="23"/>
  </r>
  <r>
    <x v="5228"/>
    <s v="Male"/>
    <x v="0"/>
    <s v="No"/>
    <s v="No"/>
    <n v="9"/>
    <s v="Yes"/>
    <s v="No"/>
    <s v="DSL"/>
    <s v="No"/>
    <s v="No"/>
    <s v="No"/>
    <s v="No"/>
    <s v="No"/>
    <s v="No"/>
    <s v="Month-to-month"/>
    <s v="Yes"/>
    <s v="Mailed check"/>
    <x v="584"/>
    <x v="1"/>
    <n v="348.15"/>
    <x v="0"/>
    <x v="0"/>
    <x v="0"/>
    <x v="64"/>
  </r>
  <r>
    <x v="5229"/>
    <s v="Female"/>
    <x v="1"/>
    <s v="Yes"/>
    <s v="No"/>
    <n v="43"/>
    <s v="Yes"/>
    <s v="Yes"/>
    <s v="Fiber optic"/>
    <s v="No"/>
    <s v="No"/>
    <s v="Yes"/>
    <s v="Yes"/>
    <s v="Yes"/>
    <s v="Yes"/>
    <s v="One year"/>
    <s v="Yes"/>
    <s v="Electronic check"/>
    <x v="1428"/>
    <x v="2"/>
    <n v="4533.8999999999996"/>
    <x v="1"/>
    <x v="1"/>
    <x v="0"/>
    <x v="37"/>
  </r>
  <r>
    <x v="5230"/>
    <s v="Male"/>
    <x v="0"/>
    <s v="Yes"/>
    <s v="Yes"/>
    <n v="58"/>
    <s v="Yes"/>
    <s v="Yes"/>
    <s v="Fiber optic"/>
    <s v="No"/>
    <s v="No"/>
    <s v="Yes"/>
    <s v="Yes"/>
    <s v="No"/>
    <s v="Yes"/>
    <s v="Two year"/>
    <s v="No"/>
    <s v="Bank transfer (automatic)"/>
    <x v="100"/>
    <x v="2"/>
    <n v="5563.65"/>
    <x v="0"/>
    <x v="0"/>
    <x v="0"/>
    <x v="40"/>
  </r>
  <r>
    <x v="5231"/>
    <s v="Male"/>
    <x v="1"/>
    <s v="Yes"/>
    <s v="No"/>
    <n v="16"/>
    <s v="Yes"/>
    <s v="Yes"/>
    <s v="Fiber optic"/>
    <s v="No"/>
    <s v="No"/>
    <s v="Yes"/>
    <s v="No"/>
    <s v="Yes"/>
    <s v="Yes"/>
    <s v="Month-to-month"/>
    <s v="Yes"/>
    <s v="Electronic check"/>
    <x v="839"/>
    <x v="2"/>
    <n v="1587.55"/>
    <x v="1"/>
    <x v="1"/>
    <x v="0"/>
    <x v="21"/>
  </r>
  <r>
    <x v="5232"/>
    <s v="Male"/>
    <x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56"/>
    <x v="3"/>
    <n v="40.25"/>
    <x v="0"/>
    <x v="0"/>
    <x v="0"/>
    <x v="19"/>
  </r>
  <r>
    <x v="5233"/>
    <s v="Female"/>
    <x v="0"/>
    <s v="Yes"/>
    <s v="No"/>
    <n v="8"/>
    <s v="Yes"/>
    <s v="No"/>
    <s v="Fiber optic"/>
    <s v="No"/>
    <s v="Yes"/>
    <s v="Yes"/>
    <s v="No"/>
    <s v="Yes"/>
    <s v="Yes"/>
    <s v="Month-to-month"/>
    <s v="No"/>
    <s v="Electronic check"/>
    <x v="259"/>
    <x v="2"/>
    <n v="842.9"/>
    <x v="1"/>
    <x v="1"/>
    <x v="0"/>
    <x v="39"/>
  </r>
  <r>
    <x v="5234"/>
    <s v="Female"/>
    <x v="0"/>
    <s v="Yes"/>
    <s v="No"/>
    <n v="40"/>
    <s v="Yes"/>
    <s v="Yes"/>
    <s v="Fiber optic"/>
    <s v="Yes"/>
    <s v="No"/>
    <s v="Yes"/>
    <s v="No"/>
    <s v="Yes"/>
    <s v="Yes"/>
    <s v="One year"/>
    <s v="No"/>
    <s v="Bank transfer (automatic)"/>
    <x v="1010"/>
    <x v="2"/>
    <n v="4228.55"/>
    <x v="0"/>
    <x v="0"/>
    <x v="0"/>
    <x v="12"/>
  </r>
  <r>
    <x v="5235"/>
    <s v="Male"/>
    <x v="0"/>
    <s v="No"/>
    <s v="No"/>
    <n v="9"/>
    <s v="Yes"/>
    <s v="Yes"/>
    <s v="Fiber optic"/>
    <s v="Yes"/>
    <s v="No"/>
    <s v="No"/>
    <s v="No"/>
    <s v="No"/>
    <s v="No"/>
    <s v="Month-to-month"/>
    <s v="Yes"/>
    <s v="Electronic check"/>
    <x v="197"/>
    <x v="2"/>
    <n v="784.45"/>
    <x v="0"/>
    <x v="0"/>
    <x v="0"/>
    <x v="34"/>
  </r>
  <r>
    <x v="5236"/>
    <s v="Male"/>
    <x v="0"/>
    <s v="No"/>
    <s v="No"/>
    <n v="41"/>
    <s v="Yes"/>
    <s v="No"/>
    <s v="Fiber optic"/>
    <s v="No"/>
    <s v="Yes"/>
    <s v="No"/>
    <s v="Yes"/>
    <s v="Yes"/>
    <s v="No"/>
    <s v="One year"/>
    <s v="Yes"/>
    <s v="Electronic check"/>
    <x v="419"/>
    <x v="2"/>
    <n v="3729.75"/>
    <x v="0"/>
    <x v="0"/>
    <x v="0"/>
    <x v="17"/>
  </r>
  <r>
    <x v="5237"/>
    <s v="Female"/>
    <x v="0"/>
    <s v="No"/>
    <s v="No"/>
    <n v="26"/>
    <s v="Yes"/>
    <s v="No"/>
    <s v="DSL"/>
    <s v="No"/>
    <s v="Yes"/>
    <s v="Yes"/>
    <s v="No"/>
    <s v="No"/>
    <s v="No"/>
    <s v="Month-to-month"/>
    <s v="Yes"/>
    <s v="Credit card (automatic)"/>
    <x v="325"/>
    <x v="1"/>
    <n v="1406.9"/>
    <x v="0"/>
    <x v="0"/>
    <x v="0"/>
    <x v="16"/>
  </r>
  <r>
    <x v="5238"/>
    <s v="Female"/>
    <x v="0"/>
    <s v="Yes"/>
    <s v="No"/>
    <n v="33"/>
    <s v="Yes"/>
    <s v="No"/>
    <s v="DSL"/>
    <s v="No"/>
    <s v="Yes"/>
    <s v="No"/>
    <s v="Yes"/>
    <s v="No"/>
    <s v="No"/>
    <s v="One year"/>
    <s v="Yes"/>
    <s v="Credit card (automatic)"/>
    <x v="735"/>
    <x v="1"/>
    <n v="1857.3"/>
    <x v="0"/>
    <x v="0"/>
    <x v="0"/>
    <x v="2"/>
  </r>
  <r>
    <x v="5239"/>
    <s v="Male"/>
    <x v="0"/>
    <s v="Yes"/>
    <s v="Yes"/>
    <n v="68"/>
    <s v="Yes"/>
    <s v="No"/>
    <s v="Fiber optic"/>
    <s v="No"/>
    <s v="Yes"/>
    <s v="Yes"/>
    <s v="Yes"/>
    <s v="Yes"/>
    <s v="Yes"/>
    <s v="One year"/>
    <s v="No"/>
    <s v="Credit card (automatic)"/>
    <x v="1010"/>
    <x v="2"/>
    <n v="7322.5"/>
    <x v="0"/>
    <x v="0"/>
    <x v="0"/>
    <x v="12"/>
  </r>
  <r>
    <x v="5240"/>
    <s v="Female"/>
    <x v="1"/>
    <s v="Yes"/>
    <s v="No"/>
    <n v="65"/>
    <s v="Yes"/>
    <s v="No"/>
    <s v="Fiber optic"/>
    <s v="No"/>
    <s v="Yes"/>
    <s v="Yes"/>
    <s v="Yes"/>
    <s v="Yes"/>
    <s v="Yes"/>
    <s v="Two year"/>
    <s v="Yes"/>
    <s v="Credit card (automatic)"/>
    <x v="754"/>
    <x v="2"/>
    <n v="6725.5"/>
    <x v="0"/>
    <x v="0"/>
    <x v="0"/>
    <x v="12"/>
  </r>
  <r>
    <x v="5241"/>
    <s v="Male"/>
    <x v="0"/>
    <s v="No"/>
    <s v="No"/>
    <n v="55"/>
    <s v="Yes"/>
    <s v="No"/>
    <s v="DSL"/>
    <s v="No"/>
    <s v="Yes"/>
    <s v="No"/>
    <s v="Yes"/>
    <s v="No"/>
    <s v="Yes"/>
    <s v="One year"/>
    <s v="Yes"/>
    <s v="Electronic check"/>
    <x v="562"/>
    <x v="1"/>
    <n v="3627.3"/>
    <x v="0"/>
    <x v="0"/>
    <x v="0"/>
    <x v="35"/>
  </r>
  <r>
    <x v="5242"/>
    <s v="Male"/>
    <x v="0"/>
    <s v="No"/>
    <s v="No"/>
    <n v="20"/>
    <s v="Yes"/>
    <s v="Yes"/>
    <s v="Fiber optic"/>
    <s v="No"/>
    <s v="No"/>
    <s v="Yes"/>
    <s v="No"/>
    <s v="Yes"/>
    <s v="No"/>
    <s v="Month-to-month"/>
    <s v="Yes"/>
    <s v="Electronic check"/>
    <x v="1314"/>
    <x v="2"/>
    <n v="1761.45"/>
    <x v="1"/>
    <x v="1"/>
    <x v="0"/>
    <x v="6"/>
  </r>
  <r>
    <x v="5243"/>
    <s v="Male"/>
    <x v="0"/>
    <s v="No"/>
    <s v="No"/>
    <n v="19"/>
    <s v="Yes"/>
    <s v="No"/>
    <s v="Fiber optic"/>
    <s v="No"/>
    <s v="No"/>
    <s v="No"/>
    <s v="Yes"/>
    <s v="No"/>
    <s v="Yes"/>
    <s v="One year"/>
    <s v="Yes"/>
    <s v="Credit card (automatic)"/>
    <x v="1450"/>
    <x v="2"/>
    <n v="1725.95"/>
    <x v="0"/>
    <x v="0"/>
    <x v="0"/>
    <x v="65"/>
  </r>
  <r>
    <x v="5244"/>
    <s v="Female"/>
    <x v="0"/>
    <s v="No"/>
    <s v="No"/>
    <n v="45"/>
    <s v="Yes"/>
    <s v="Yes"/>
    <s v="Fiber optic"/>
    <s v="No"/>
    <s v="No"/>
    <s v="Yes"/>
    <s v="No"/>
    <s v="No"/>
    <s v="Yes"/>
    <s v="Month-to-month"/>
    <s v="Yes"/>
    <s v="Credit card (automatic)"/>
    <x v="611"/>
    <x v="2"/>
    <n v="4192.1499999999996"/>
    <x v="0"/>
    <x v="0"/>
    <x v="0"/>
    <x v="6"/>
  </r>
  <r>
    <x v="5245"/>
    <s v="Female"/>
    <x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2"/>
    <x v="3"/>
    <n v="1411.2"/>
    <x v="0"/>
    <x v="0"/>
    <x v="0"/>
    <x v="19"/>
  </r>
  <r>
    <x v="5246"/>
    <s v="Female"/>
    <x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x v="48"/>
    <x v="2"/>
    <n v="164.5"/>
    <x v="1"/>
    <x v="1"/>
    <x v="0"/>
    <x v="30"/>
  </r>
  <r>
    <x v="5247"/>
    <s v="Female"/>
    <x v="0"/>
    <s v="No"/>
    <s v="No"/>
    <n v="27"/>
    <s v="Yes"/>
    <s v="Yes"/>
    <s v="Fiber optic"/>
    <s v="No"/>
    <s v="No"/>
    <s v="No"/>
    <s v="No"/>
    <s v="Yes"/>
    <s v="Yes"/>
    <s v="Month-to-month"/>
    <s v="Yes"/>
    <s v="Mailed check"/>
    <x v="446"/>
    <x v="2"/>
    <n v="2724.6"/>
    <x v="1"/>
    <x v="1"/>
    <x v="0"/>
    <x v="36"/>
  </r>
  <r>
    <x v="5248"/>
    <s v="Female"/>
    <x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x v="332"/>
    <x v="3"/>
    <n v="264.55"/>
    <x v="0"/>
    <x v="0"/>
    <x v="0"/>
    <x v="19"/>
  </r>
  <r>
    <x v="5249"/>
    <s v="Male"/>
    <x v="0"/>
    <s v="No"/>
    <s v="Yes"/>
    <n v="72"/>
    <s v="No"/>
    <s v="No phone service"/>
    <s v="DSL"/>
    <s v="Yes"/>
    <s v="Yes"/>
    <s v="Yes"/>
    <s v="Yes"/>
    <s v="Yes"/>
    <s v="Yes"/>
    <s v="Two year"/>
    <s v="No"/>
    <s v="Credit card (automatic)"/>
    <x v="1451"/>
    <x v="1"/>
    <n v="4671.7"/>
    <x v="0"/>
    <x v="0"/>
    <x v="0"/>
    <x v="51"/>
  </r>
  <r>
    <x v="5250"/>
    <s v="Male"/>
    <x v="0"/>
    <s v="No"/>
    <s v="No"/>
    <n v="12"/>
    <s v="Yes"/>
    <s v="Yes"/>
    <s v="Fiber optic"/>
    <s v="No"/>
    <s v="No"/>
    <s v="No"/>
    <s v="No"/>
    <s v="Yes"/>
    <s v="Yes"/>
    <s v="Month-to-month"/>
    <s v="No"/>
    <s v="Electronic check"/>
    <x v="446"/>
    <x v="2"/>
    <n v="1173.55"/>
    <x v="0"/>
    <x v="0"/>
    <x v="0"/>
    <x v="36"/>
  </r>
  <r>
    <x v="5251"/>
    <s v="Female"/>
    <x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x v="1194"/>
    <x v="2"/>
    <n v="318.5"/>
    <x v="1"/>
    <x v="1"/>
    <x v="0"/>
    <x v="29"/>
  </r>
  <r>
    <x v="5252"/>
    <s v="Male"/>
    <x v="1"/>
    <s v="Yes"/>
    <s v="No"/>
    <n v="71"/>
    <s v="Yes"/>
    <s v="Yes"/>
    <s v="Fiber optic"/>
    <s v="Yes"/>
    <s v="Yes"/>
    <s v="Yes"/>
    <s v="No"/>
    <s v="Yes"/>
    <s v="Yes"/>
    <s v="Month-to-month"/>
    <s v="Yes"/>
    <s v="Electronic check"/>
    <x v="56"/>
    <x v="2"/>
    <n v="7713.55"/>
    <x v="0"/>
    <x v="0"/>
    <x v="0"/>
    <x v="37"/>
  </r>
  <r>
    <x v="5253"/>
    <s v="Male"/>
    <x v="1"/>
    <s v="No"/>
    <s v="No"/>
    <n v="35"/>
    <s v="Yes"/>
    <s v="No"/>
    <s v="DSL"/>
    <s v="No"/>
    <s v="No"/>
    <s v="Yes"/>
    <s v="Yes"/>
    <s v="Yes"/>
    <s v="Yes"/>
    <s v="One year"/>
    <s v="Yes"/>
    <s v="Electronic check"/>
    <x v="812"/>
    <x v="2"/>
    <n v="2471.25"/>
    <x v="0"/>
    <x v="0"/>
    <x v="0"/>
    <x v="71"/>
  </r>
  <r>
    <x v="5254"/>
    <s v="Male"/>
    <x v="0"/>
    <s v="Yes"/>
    <s v="Yes"/>
    <n v="70"/>
    <s v="Yes"/>
    <s v="Yes"/>
    <s v="Fiber optic"/>
    <s v="Yes"/>
    <s v="Yes"/>
    <s v="Yes"/>
    <s v="Yes"/>
    <s v="Yes"/>
    <s v="Yes"/>
    <s v="Two year"/>
    <s v="No"/>
    <s v="Credit card (automatic)"/>
    <x v="1452"/>
    <x v="2"/>
    <n v="7842.3"/>
    <x v="0"/>
    <x v="0"/>
    <x v="0"/>
    <x v="73"/>
  </r>
  <r>
    <x v="5255"/>
    <s v="Female"/>
    <x v="0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x v="249"/>
    <x v="2"/>
    <n v="2227.8000000000002"/>
    <x v="0"/>
    <x v="0"/>
    <x v="0"/>
    <x v="31"/>
  </r>
  <r>
    <x v="5256"/>
    <s v="Male"/>
    <x v="0"/>
    <s v="Yes"/>
    <s v="Yes"/>
    <n v="52"/>
    <s v="Yes"/>
    <s v="Yes"/>
    <s v="Fiber optic"/>
    <s v="No"/>
    <s v="No"/>
    <s v="Yes"/>
    <s v="Yes"/>
    <s v="No"/>
    <s v="Yes"/>
    <s v="Two year"/>
    <s v="Yes"/>
    <s v="Bank transfer (automatic)"/>
    <x v="1090"/>
    <x v="2"/>
    <n v="4990.25"/>
    <x v="1"/>
    <x v="1"/>
    <x v="0"/>
    <x v="23"/>
  </r>
  <r>
    <x v="5257"/>
    <s v="Male"/>
    <x v="1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x v="822"/>
    <x v="2"/>
    <n v="3744.05"/>
    <x v="1"/>
    <x v="1"/>
    <x v="0"/>
    <x v="39"/>
  </r>
  <r>
    <x v="5258"/>
    <s v="Male"/>
    <x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x v="842"/>
    <x v="2"/>
    <n v="7220.35"/>
    <x v="1"/>
    <x v="1"/>
    <x v="0"/>
    <x v="7"/>
  </r>
  <r>
    <x v="5259"/>
    <s v="Male"/>
    <x v="1"/>
    <s v="Yes"/>
    <s v="No"/>
    <n v="30"/>
    <s v="Yes"/>
    <s v="Yes"/>
    <s v="Fiber optic"/>
    <s v="No"/>
    <s v="No"/>
    <s v="No"/>
    <s v="No"/>
    <s v="No"/>
    <s v="No"/>
    <s v="Month-to-month"/>
    <s v="No"/>
    <s v="Mailed check"/>
    <x v="1453"/>
    <x v="2"/>
    <n v="2351.4499999999998"/>
    <x v="0"/>
    <x v="0"/>
    <x v="0"/>
    <x v="60"/>
  </r>
  <r>
    <x v="5260"/>
    <s v="Female"/>
    <x v="0"/>
    <s v="No"/>
    <s v="No"/>
    <n v="33"/>
    <s v="Yes"/>
    <s v="Yes"/>
    <s v="Fiber optic"/>
    <s v="Yes"/>
    <s v="No"/>
    <s v="No"/>
    <s v="No"/>
    <s v="No"/>
    <s v="Yes"/>
    <s v="Month-to-month"/>
    <s v="Yes"/>
    <s v="Electronic check"/>
    <x v="958"/>
    <x v="2"/>
    <n v="2989.6"/>
    <x v="0"/>
    <x v="0"/>
    <x v="0"/>
    <x v="68"/>
  </r>
  <r>
    <x v="5261"/>
    <s v="Male"/>
    <x v="1"/>
    <s v="Yes"/>
    <s v="No"/>
    <n v="54"/>
    <s v="Yes"/>
    <s v="Yes"/>
    <s v="Fiber optic"/>
    <s v="No"/>
    <s v="Yes"/>
    <s v="Yes"/>
    <s v="Yes"/>
    <s v="Yes"/>
    <s v="Yes"/>
    <s v="Two year"/>
    <s v="Yes"/>
    <s v="Electronic check"/>
    <x v="531"/>
    <x v="2"/>
    <n v="6077.75"/>
    <x v="0"/>
    <x v="0"/>
    <x v="0"/>
    <x v="53"/>
  </r>
  <r>
    <x v="5262"/>
    <s v="Female"/>
    <x v="0"/>
    <s v="No"/>
    <s v="No"/>
    <n v="59"/>
    <s v="Yes"/>
    <s v="Yes"/>
    <s v="DSL"/>
    <s v="Yes"/>
    <s v="No"/>
    <s v="No"/>
    <s v="Yes"/>
    <s v="No"/>
    <s v="Yes"/>
    <s v="One year"/>
    <s v="No"/>
    <s v="Bank transfer (automatic)"/>
    <x v="1454"/>
    <x v="2"/>
    <n v="4070.95"/>
    <x v="0"/>
    <x v="0"/>
    <x v="0"/>
    <x v="29"/>
  </r>
  <r>
    <x v="5263"/>
    <s v="Male"/>
    <x v="1"/>
    <s v="No"/>
    <s v="No"/>
    <n v="55"/>
    <s v="No"/>
    <s v="No phone service"/>
    <s v="DSL"/>
    <s v="Yes"/>
    <s v="Yes"/>
    <s v="No"/>
    <s v="No"/>
    <s v="Yes"/>
    <s v="No"/>
    <s v="Month-to-month"/>
    <s v="Yes"/>
    <s v="Electronic check"/>
    <x v="245"/>
    <x v="1"/>
    <n v="2479.0500000000002"/>
    <x v="0"/>
    <x v="0"/>
    <x v="0"/>
    <x v="25"/>
  </r>
  <r>
    <x v="5264"/>
    <s v="Male"/>
    <x v="1"/>
    <s v="Yes"/>
    <s v="No"/>
    <n v="69"/>
    <s v="No"/>
    <s v="No phone service"/>
    <s v="DSL"/>
    <s v="No"/>
    <s v="No"/>
    <s v="Yes"/>
    <s v="No"/>
    <s v="No"/>
    <s v="No"/>
    <s v="One year"/>
    <s v="Yes"/>
    <s v="Credit card (automatic)"/>
    <x v="643"/>
    <x v="0"/>
    <n v="2134.3000000000002"/>
    <x v="0"/>
    <x v="0"/>
    <x v="0"/>
    <x v="0"/>
  </r>
  <r>
    <x v="5265"/>
    <s v="Female"/>
    <x v="0"/>
    <s v="No"/>
    <s v="No"/>
    <n v="66"/>
    <s v="Yes"/>
    <s v="Yes"/>
    <s v="Fiber optic"/>
    <s v="No"/>
    <s v="Yes"/>
    <s v="No"/>
    <s v="No"/>
    <s v="Yes"/>
    <s v="No"/>
    <s v="One year"/>
    <s v="Yes"/>
    <s v="Bank transfer (automatic)"/>
    <x v="548"/>
    <x v="2"/>
    <n v="6000.1"/>
    <x v="0"/>
    <x v="0"/>
    <x v="0"/>
    <x v="6"/>
  </r>
  <r>
    <x v="5266"/>
    <s v="Male"/>
    <x v="0"/>
    <s v="Yes"/>
    <s v="Yes"/>
    <n v="37"/>
    <s v="Yes"/>
    <s v="No"/>
    <s v="DSL"/>
    <s v="Yes"/>
    <s v="No"/>
    <s v="Yes"/>
    <s v="Yes"/>
    <s v="No"/>
    <s v="No"/>
    <s v="One year"/>
    <s v="Yes"/>
    <s v="Mailed check"/>
    <x v="189"/>
    <x v="1"/>
    <n v="2203.1"/>
    <x v="0"/>
    <x v="0"/>
    <x v="0"/>
    <x v="62"/>
  </r>
  <r>
    <x v="5267"/>
    <s v="Male"/>
    <x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16"/>
    <x v="3"/>
    <n v="183.15"/>
    <x v="0"/>
    <x v="0"/>
    <x v="0"/>
    <x v="19"/>
  </r>
  <r>
    <x v="5268"/>
    <s v="Male"/>
    <x v="0"/>
    <s v="Yes"/>
    <s v="Yes"/>
    <n v="69"/>
    <s v="Yes"/>
    <s v="Yes"/>
    <s v="DSL"/>
    <s v="Yes"/>
    <s v="No"/>
    <s v="Yes"/>
    <s v="Yes"/>
    <s v="Yes"/>
    <s v="Yes"/>
    <s v="Two year"/>
    <s v="No"/>
    <s v="Bank transfer (automatic)"/>
    <x v="1455"/>
    <x v="2"/>
    <n v="6194.1"/>
    <x v="0"/>
    <x v="0"/>
    <x v="0"/>
    <x v="70"/>
  </r>
  <r>
    <x v="5269"/>
    <s v="Male"/>
    <x v="0"/>
    <s v="No"/>
    <s v="No"/>
    <n v="10"/>
    <s v="Yes"/>
    <s v="No"/>
    <s v="DSL"/>
    <s v="No"/>
    <s v="Yes"/>
    <s v="No"/>
    <s v="No"/>
    <s v="Yes"/>
    <s v="No"/>
    <s v="Month-to-month"/>
    <s v="Yes"/>
    <s v="Mailed check"/>
    <x v="1097"/>
    <x v="1"/>
    <n v="638.95000000000005"/>
    <x v="0"/>
    <x v="0"/>
    <x v="0"/>
    <x v="20"/>
  </r>
  <r>
    <x v="5270"/>
    <s v="Male"/>
    <x v="0"/>
    <s v="No"/>
    <s v="Yes"/>
    <n v="40"/>
    <s v="Yes"/>
    <s v="No"/>
    <s v="DSL"/>
    <s v="Yes"/>
    <s v="Yes"/>
    <s v="No"/>
    <s v="No"/>
    <s v="No"/>
    <s v="No"/>
    <s v="Month-to-month"/>
    <s v="Yes"/>
    <s v="Mailed check"/>
    <x v="917"/>
    <x v="1"/>
    <n v="2139.1999999999998"/>
    <x v="1"/>
    <x v="1"/>
    <x v="0"/>
    <x v="16"/>
  </r>
  <r>
    <x v="5271"/>
    <s v="Male"/>
    <x v="0"/>
    <s v="No"/>
    <s v="Yes"/>
    <n v="13"/>
    <s v="Yes"/>
    <s v="No"/>
    <s v="DSL"/>
    <s v="No"/>
    <s v="No"/>
    <s v="No"/>
    <s v="No"/>
    <s v="Yes"/>
    <s v="Yes"/>
    <s v="Month-to-month"/>
    <s v="No"/>
    <s v="Credit card (automatic)"/>
    <x v="962"/>
    <x v="1"/>
    <n v="831.75"/>
    <x v="0"/>
    <x v="0"/>
    <x v="0"/>
    <x v="24"/>
  </r>
  <r>
    <x v="5272"/>
    <s v="Female"/>
    <x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x v="658"/>
    <x v="2"/>
    <n v="521.29999999999995"/>
    <x v="1"/>
    <x v="1"/>
    <x v="0"/>
    <x v="17"/>
  </r>
  <r>
    <x v="5273"/>
    <s v="Female"/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2"/>
    <x v="3"/>
    <n v="1337.5"/>
    <x v="0"/>
    <x v="0"/>
    <x v="0"/>
    <x v="19"/>
  </r>
  <r>
    <x v="5274"/>
    <s v="Female"/>
    <x v="1"/>
    <s v="Yes"/>
    <s v="No"/>
    <n v="66"/>
    <s v="Yes"/>
    <s v="Yes"/>
    <s v="Fiber optic"/>
    <s v="No"/>
    <s v="Yes"/>
    <s v="Yes"/>
    <s v="Yes"/>
    <s v="Yes"/>
    <s v="Yes"/>
    <s v="One year"/>
    <s v="Yes"/>
    <s v="Credit card (automatic)"/>
    <x v="323"/>
    <x v="2"/>
    <n v="7181.95"/>
    <x v="0"/>
    <x v="0"/>
    <x v="0"/>
    <x v="37"/>
  </r>
  <r>
    <x v="5275"/>
    <s v="Male"/>
    <x v="0"/>
    <s v="No"/>
    <s v="No"/>
    <n v="11"/>
    <s v="Yes"/>
    <s v="Yes"/>
    <s v="DSL"/>
    <s v="No"/>
    <s v="No"/>
    <s v="Yes"/>
    <s v="No"/>
    <s v="No"/>
    <s v="No"/>
    <s v="Month-to-month"/>
    <s v="No"/>
    <s v="Electronic check"/>
    <x v="735"/>
    <x v="1"/>
    <n v="608"/>
    <x v="1"/>
    <x v="1"/>
    <x v="0"/>
    <x v="2"/>
  </r>
  <r>
    <x v="5276"/>
    <s v="Male"/>
    <x v="0"/>
    <s v="Yes"/>
    <s v="Yes"/>
    <n v="46"/>
    <s v="Yes"/>
    <s v="No"/>
    <s v="DSL"/>
    <s v="Yes"/>
    <s v="No"/>
    <s v="Yes"/>
    <s v="Yes"/>
    <s v="No"/>
    <s v="No"/>
    <s v="One year"/>
    <s v="No"/>
    <s v="Mailed check"/>
    <x v="1456"/>
    <x v="1"/>
    <n v="2560.1"/>
    <x v="0"/>
    <x v="0"/>
    <x v="0"/>
    <x v="1"/>
  </r>
  <r>
    <x v="5277"/>
    <s v="Female"/>
    <x v="0"/>
    <s v="No"/>
    <s v="No"/>
    <n v="6"/>
    <s v="Yes"/>
    <s v="No"/>
    <s v="Fiber optic"/>
    <s v="No"/>
    <s v="No"/>
    <s v="No"/>
    <s v="No"/>
    <s v="Yes"/>
    <s v="Yes"/>
    <s v="Month-to-month"/>
    <s v="No"/>
    <s v="Electronic check"/>
    <x v="611"/>
    <x v="2"/>
    <n v="577.6"/>
    <x v="1"/>
    <x v="1"/>
    <x v="0"/>
    <x v="6"/>
  </r>
  <r>
    <x v="5278"/>
    <s v="Female"/>
    <x v="0"/>
    <s v="Yes"/>
    <s v="Yes"/>
    <n v="56"/>
    <s v="Yes"/>
    <s v="Yes"/>
    <s v="Fiber optic"/>
    <s v="Yes"/>
    <s v="No"/>
    <s v="Yes"/>
    <s v="Yes"/>
    <s v="Yes"/>
    <s v="Yes"/>
    <s v="Month-to-month"/>
    <s v="Yes"/>
    <s v="Mailed check"/>
    <x v="1122"/>
    <x v="2"/>
    <n v="5953"/>
    <x v="0"/>
    <x v="0"/>
    <x v="0"/>
    <x v="53"/>
  </r>
  <r>
    <x v="5279"/>
    <s v="Male"/>
    <x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03"/>
    <x v="3"/>
    <n v="1790.15"/>
    <x v="0"/>
    <x v="0"/>
    <x v="0"/>
    <x v="38"/>
  </r>
  <r>
    <x v="5280"/>
    <s v="Female"/>
    <x v="0"/>
    <s v="Yes"/>
    <s v="Yes"/>
    <n v="33"/>
    <s v="Yes"/>
    <s v="Yes"/>
    <s v="DSL"/>
    <s v="No"/>
    <s v="No"/>
    <s v="Yes"/>
    <s v="Yes"/>
    <s v="Yes"/>
    <s v="Yes"/>
    <s v="One year"/>
    <s v="Yes"/>
    <s v="Electronic check"/>
    <x v="574"/>
    <x v="2"/>
    <n v="2531.4"/>
    <x v="0"/>
    <x v="0"/>
    <x v="0"/>
    <x v="41"/>
  </r>
  <r>
    <x v="5281"/>
    <s v="Female"/>
    <x v="0"/>
    <s v="Yes"/>
    <s v="Yes"/>
    <n v="72"/>
    <s v="Yes"/>
    <s v="Yes"/>
    <s v="DSL"/>
    <s v="Yes"/>
    <s v="Yes"/>
    <s v="No"/>
    <s v="Yes"/>
    <s v="No"/>
    <s v="No"/>
    <s v="Two year"/>
    <s v="No"/>
    <s v="Credit card (automatic)"/>
    <x v="1457"/>
    <x v="1"/>
    <n v="4760.3"/>
    <x v="0"/>
    <x v="0"/>
    <x v="0"/>
    <x v="51"/>
  </r>
  <r>
    <x v="5282"/>
    <s v="Female"/>
    <x v="0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x v="768"/>
    <x v="2"/>
    <n v="292.85000000000002"/>
    <x v="1"/>
    <x v="1"/>
    <x v="0"/>
    <x v="36"/>
  </r>
  <r>
    <x v="5283"/>
    <s v="Female"/>
    <x v="0"/>
    <s v="No"/>
    <s v="Yes"/>
    <n v="19"/>
    <s v="Yes"/>
    <s v="No"/>
    <s v="DSL"/>
    <s v="No"/>
    <s v="No"/>
    <s v="No"/>
    <s v="Yes"/>
    <s v="No"/>
    <s v="No"/>
    <s v="Month-to-month"/>
    <s v="No"/>
    <s v="Mailed check"/>
    <x v="832"/>
    <x v="1"/>
    <n v="953.65"/>
    <x v="0"/>
    <x v="0"/>
    <x v="0"/>
    <x v="33"/>
  </r>
  <r>
    <x v="5284"/>
    <s v="Female"/>
    <x v="1"/>
    <s v="No"/>
    <s v="No"/>
    <n v="5"/>
    <s v="No"/>
    <s v="No phone service"/>
    <s v="DSL"/>
    <s v="No"/>
    <s v="No"/>
    <s v="No"/>
    <s v="No"/>
    <s v="Yes"/>
    <s v="Yes"/>
    <s v="Month-to-month"/>
    <s v="No"/>
    <s v="Electronic check"/>
    <x v="481"/>
    <x v="1"/>
    <n v="198"/>
    <x v="1"/>
    <x v="1"/>
    <x v="0"/>
    <x v="52"/>
  </r>
  <r>
    <x v="5285"/>
    <s v="Female"/>
    <x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x v="397"/>
    <x v="2"/>
    <n v="5705.05"/>
    <x v="0"/>
    <x v="0"/>
    <x v="0"/>
    <x v="34"/>
  </r>
  <r>
    <x v="5286"/>
    <s v="Male"/>
    <x v="0"/>
    <s v="Yes"/>
    <s v="No"/>
    <n v="8"/>
    <s v="Yes"/>
    <s v="No"/>
    <s v="Fiber optic"/>
    <s v="Yes"/>
    <s v="No"/>
    <s v="No"/>
    <s v="No"/>
    <s v="No"/>
    <s v="No"/>
    <s v="Month-to-month"/>
    <s v="Yes"/>
    <s v="Electronic check"/>
    <x v="244"/>
    <x v="2"/>
    <n v="609.9"/>
    <x v="1"/>
    <x v="1"/>
    <x v="0"/>
    <x v="27"/>
  </r>
  <r>
    <x v="5287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55"/>
    <x v="3"/>
    <n v="20.55"/>
    <x v="0"/>
    <x v="0"/>
    <x v="0"/>
    <x v="14"/>
  </r>
  <r>
    <x v="5288"/>
    <s v="Female"/>
    <x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x v="1137"/>
    <x v="2"/>
    <n v="79.650000000000006"/>
    <x v="1"/>
    <x v="1"/>
    <x v="0"/>
    <x v="30"/>
  </r>
  <r>
    <x v="5289"/>
    <s v="Female"/>
    <x v="0"/>
    <s v="No"/>
    <s v="No"/>
    <n v="61"/>
    <s v="Yes"/>
    <s v="Yes"/>
    <s v="Fiber optic"/>
    <s v="Yes"/>
    <s v="Yes"/>
    <s v="Yes"/>
    <s v="Yes"/>
    <s v="Yes"/>
    <s v="Yes"/>
    <s v="One year"/>
    <s v="Yes"/>
    <s v="Mailed check"/>
    <x v="218"/>
    <x v="2"/>
    <n v="6993.65"/>
    <x v="0"/>
    <x v="0"/>
    <x v="0"/>
    <x v="73"/>
  </r>
  <r>
    <x v="5290"/>
    <s v="Female"/>
    <x v="0"/>
    <s v="Yes"/>
    <s v="Yes"/>
    <n v="71"/>
    <s v="No"/>
    <s v="No phone service"/>
    <s v="DSL"/>
    <s v="Yes"/>
    <s v="Yes"/>
    <s v="No"/>
    <s v="Yes"/>
    <s v="Yes"/>
    <s v="Yes"/>
    <s v="Two year"/>
    <s v="No"/>
    <s v="Bank transfer (automatic)"/>
    <x v="1049"/>
    <x v="1"/>
    <n v="4122.6499999999996"/>
    <x v="0"/>
    <x v="0"/>
    <x v="0"/>
    <x v="20"/>
  </r>
  <r>
    <x v="5291"/>
    <s v="Female"/>
    <x v="0"/>
    <s v="Yes"/>
    <s v="No"/>
    <n v="68"/>
    <s v="Yes"/>
    <s v="Yes"/>
    <s v="Fiber optic"/>
    <s v="No"/>
    <s v="Yes"/>
    <s v="Yes"/>
    <s v="No"/>
    <s v="No"/>
    <s v="No"/>
    <s v="One year"/>
    <s v="No"/>
    <s v="Credit card (automatic)"/>
    <x v="631"/>
    <x v="2"/>
    <n v="5762.95"/>
    <x v="0"/>
    <x v="0"/>
    <x v="0"/>
    <x v="61"/>
  </r>
  <r>
    <x v="5292"/>
    <s v="Male"/>
    <x v="0"/>
    <s v="No"/>
    <s v="No"/>
    <n v="46"/>
    <s v="No"/>
    <s v="No phone service"/>
    <s v="DSL"/>
    <s v="No"/>
    <s v="No"/>
    <s v="Yes"/>
    <s v="Yes"/>
    <s v="No"/>
    <s v="No"/>
    <s v="One year"/>
    <s v="No"/>
    <s v="Credit card (automatic)"/>
    <x v="1458"/>
    <x v="0"/>
    <n v="1537.85"/>
    <x v="0"/>
    <x v="0"/>
    <x v="0"/>
    <x v="48"/>
  </r>
  <r>
    <x v="5293"/>
    <s v="Male"/>
    <x v="0"/>
    <s v="No"/>
    <s v="No"/>
    <n v="33"/>
    <s v="Yes"/>
    <s v="Yes"/>
    <s v="Fiber optic"/>
    <s v="Yes"/>
    <s v="No"/>
    <s v="No"/>
    <s v="No"/>
    <s v="No"/>
    <s v="No"/>
    <s v="One year"/>
    <s v="No"/>
    <s v="Bank transfer (automatic)"/>
    <x v="517"/>
    <x v="2"/>
    <n v="2603.3000000000002"/>
    <x v="0"/>
    <x v="0"/>
    <x v="0"/>
    <x v="30"/>
  </r>
  <r>
    <x v="5294"/>
    <s v="Female"/>
    <x v="0"/>
    <s v="Yes"/>
    <s v="Yes"/>
    <n v="53"/>
    <s v="Yes"/>
    <s v="Yes"/>
    <s v="Fiber optic"/>
    <s v="Yes"/>
    <s v="Yes"/>
    <s v="Yes"/>
    <s v="Yes"/>
    <s v="No"/>
    <s v="Yes"/>
    <s v="Two year"/>
    <s v="Yes"/>
    <s v="Bank transfer (automatic)"/>
    <x v="714"/>
    <x v="2"/>
    <n v="5566.4"/>
    <x v="0"/>
    <x v="0"/>
    <x v="0"/>
    <x v="11"/>
  </r>
  <r>
    <x v="5295"/>
    <s v="Female"/>
    <x v="1"/>
    <s v="Yes"/>
    <s v="No"/>
    <n v="50"/>
    <s v="Yes"/>
    <s v="Yes"/>
    <s v="Fiber optic"/>
    <s v="Yes"/>
    <s v="Yes"/>
    <s v="Yes"/>
    <s v="No"/>
    <s v="Yes"/>
    <s v="Yes"/>
    <s v="Month-to-month"/>
    <s v="No"/>
    <s v="Bank transfer (automatic)"/>
    <x v="1301"/>
    <x v="2"/>
    <n v="5431.9"/>
    <x v="0"/>
    <x v="0"/>
    <x v="0"/>
    <x v="72"/>
  </r>
  <r>
    <x v="5296"/>
    <s v="Female"/>
    <x v="0"/>
    <s v="No"/>
    <s v="No"/>
    <n v="57"/>
    <s v="No"/>
    <s v="No phone service"/>
    <s v="DSL"/>
    <s v="Yes"/>
    <s v="No"/>
    <s v="Yes"/>
    <s v="Yes"/>
    <s v="No"/>
    <s v="No"/>
    <s v="One year"/>
    <s v="Yes"/>
    <s v="Credit card (automatic)"/>
    <x v="1415"/>
    <x v="0"/>
    <n v="2258.25"/>
    <x v="0"/>
    <x v="0"/>
    <x v="0"/>
    <x v="75"/>
  </r>
  <r>
    <x v="5297"/>
    <s v="Female"/>
    <x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477"/>
    <x v="3"/>
    <n v="1092.3499999999999"/>
    <x v="0"/>
    <x v="0"/>
    <x v="0"/>
    <x v="19"/>
  </r>
  <r>
    <x v="5298"/>
    <s v="Female"/>
    <x v="1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x v="362"/>
    <x v="2"/>
    <n v="6401.25"/>
    <x v="0"/>
    <x v="0"/>
    <x v="0"/>
    <x v="12"/>
  </r>
  <r>
    <x v="5299"/>
    <s v="Female"/>
    <x v="1"/>
    <s v="Yes"/>
    <s v="No"/>
    <n v="28"/>
    <s v="Yes"/>
    <s v="Yes"/>
    <s v="Fiber optic"/>
    <s v="No"/>
    <s v="No"/>
    <s v="No"/>
    <s v="Yes"/>
    <s v="Yes"/>
    <s v="Yes"/>
    <s v="Month-to-month"/>
    <s v="Yes"/>
    <s v="Credit card (automatic)"/>
    <x v="569"/>
    <x v="2"/>
    <n v="2812.2"/>
    <x v="1"/>
    <x v="1"/>
    <x v="0"/>
    <x v="39"/>
  </r>
  <r>
    <x v="5300"/>
    <s v="Female"/>
    <x v="0"/>
    <s v="Yes"/>
    <s v="Yes"/>
    <n v="1"/>
    <s v="Yes"/>
    <s v="No"/>
    <s v="Fiber optic"/>
    <s v="No"/>
    <s v="No"/>
    <s v="No"/>
    <s v="No"/>
    <s v="Yes"/>
    <s v="No"/>
    <s v="Month-to-month"/>
    <s v="Yes"/>
    <s v="Mailed check"/>
    <x v="176"/>
    <x v="2"/>
    <n v="80.05"/>
    <x v="1"/>
    <x v="1"/>
    <x v="0"/>
    <x v="30"/>
  </r>
  <r>
    <x v="5301"/>
    <s v="Male"/>
    <x v="0"/>
    <s v="Yes"/>
    <s v="Yes"/>
    <n v="29"/>
    <s v="Yes"/>
    <s v="Yes"/>
    <s v="Fiber optic"/>
    <s v="No"/>
    <s v="No"/>
    <s v="Yes"/>
    <s v="No"/>
    <s v="No"/>
    <s v="Yes"/>
    <s v="Month-to-month"/>
    <s v="Yes"/>
    <s v="Electronic check"/>
    <x v="448"/>
    <x v="2"/>
    <n v="2698.35"/>
    <x v="1"/>
    <x v="1"/>
    <x v="0"/>
    <x v="6"/>
  </r>
  <r>
    <x v="5302"/>
    <s v="Female"/>
    <x v="0"/>
    <s v="Yes"/>
    <s v="Yes"/>
    <n v="10"/>
    <s v="Yes"/>
    <s v="No"/>
    <s v="DSL"/>
    <s v="No"/>
    <s v="Yes"/>
    <s v="No"/>
    <s v="Yes"/>
    <s v="No"/>
    <s v="Yes"/>
    <s v="Month-to-month"/>
    <s v="Yes"/>
    <s v="Electronic check"/>
    <x v="635"/>
    <x v="1"/>
    <n v="616.9"/>
    <x v="0"/>
    <x v="0"/>
    <x v="0"/>
    <x v="24"/>
  </r>
  <r>
    <x v="5303"/>
    <s v="Male"/>
    <x v="0"/>
    <s v="No"/>
    <s v="Yes"/>
    <n v="43"/>
    <s v="No"/>
    <s v="No phone service"/>
    <s v="DSL"/>
    <s v="Yes"/>
    <s v="Yes"/>
    <s v="Yes"/>
    <s v="No"/>
    <s v="No"/>
    <s v="No"/>
    <s v="Month-to-month"/>
    <s v="Yes"/>
    <s v="Electronic check"/>
    <x v="1459"/>
    <x v="0"/>
    <n v="1912.85"/>
    <x v="0"/>
    <x v="0"/>
    <x v="0"/>
    <x v="18"/>
  </r>
  <r>
    <x v="5304"/>
    <s v="Male"/>
    <x v="1"/>
    <s v="Yes"/>
    <s v="No"/>
    <n v="13"/>
    <s v="Yes"/>
    <s v="No"/>
    <s v="Fiber optic"/>
    <s v="No"/>
    <s v="No"/>
    <s v="No"/>
    <s v="No"/>
    <s v="No"/>
    <s v="No"/>
    <s v="Month-to-month"/>
    <s v="No"/>
    <s v="Bank transfer (automatic)"/>
    <x v="128"/>
    <x v="2"/>
    <n v="849.1"/>
    <x v="0"/>
    <x v="0"/>
    <x v="0"/>
    <x v="26"/>
  </r>
  <r>
    <x v="5305"/>
    <s v="Female"/>
    <x v="0"/>
    <s v="Yes"/>
    <s v="No"/>
    <n v="43"/>
    <s v="Yes"/>
    <s v="No"/>
    <s v="DSL"/>
    <s v="Yes"/>
    <s v="No"/>
    <s v="Yes"/>
    <s v="Yes"/>
    <s v="Yes"/>
    <s v="Yes"/>
    <s v="Two year"/>
    <s v="Yes"/>
    <s v="Electronic check"/>
    <x v="487"/>
    <x v="2"/>
    <n v="3460.3"/>
    <x v="0"/>
    <x v="0"/>
    <x v="0"/>
    <x v="41"/>
  </r>
  <r>
    <x v="5306"/>
    <s v="Male"/>
    <x v="0"/>
    <s v="Yes"/>
    <s v="Yes"/>
    <n v="19"/>
    <s v="Yes"/>
    <s v="Yes"/>
    <s v="Fiber optic"/>
    <s v="No"/>
    <s v="No"/>
    <s v="No"/>
    <s v="No"/>
    <s v="No"/>
    <s v="Yes"/>
    <s v="Month-to-month"/>
    <s v="Yes"/>
    <s v="Electronic check"/>
    <x v="1460"/>
    <x v="2"/>
    <n v="1465.75"/>
    <x v="1"/>
    <x v="1"/>
    <x v="0"/>
    <x v="50"/>
  </r>
  <r>
    <x v="5307"/>
    <s v="Male"/>
    <x v="0"/>
    <s v="Yes"/>
    <s v="Yes"/>
    <n v="1"/>
    <s v="Yes"/>
    <s v="No"/>
    <s v="Fiber optic"/>
    <s v="No"/>
    <s v="No"/>
    <s v="No"/>
    <s v="No"/>
    <s v="Yes"/>
    <s v="Yes"/>
    <s v="Month-to-month"/>
    <s v="Yes"/>
    <s v="Electronic check"/>
    <x v="658"/>
    <x v="2"/>
    <n v="90.1"/>
    <x v="0"/>
    <x v="0"/>
    <x v="0"/>
    <x v="17"/>
  </r>
  <r>
    <x v="5308"/>
    <s v="Female"/>
    <x v="0"/>
    <s v="No"/>
    <s v="No"/>
    <n v="69"/>
    <s v="Yes"/>
    <s v="No"/>
    <s v="DSL"/>
    <s v="Yes"/>
    <s v="No"/>
    <s v="Yes"/>
    <s v="Yes"/>
    <s v="Yes"/>
    <s v="Yes"/>
    <s v="Two year"/>
    <s v="Yes"/>
    <s v="Credit card (automatic)"/>
    <x v="269"/>
    <x v="2"/>
    <n v="5555.3"/>
    <x v="0"/>
    <x v="0"/>
    <x v="0"/>
    <x v="49"/>
  </r>
  <r>
    <x v="5309"/>
    <s v="Female"/>
    <x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02"/>
    <x v="3"/>
    <n v="1278.8"/>
    <x v="0"/>
    <x v="0"/>
    <x v="0"/>
    <x v="19"/>
  </r>
  <r>
    <x v="5310"/>
    <s v="Male"/>
    <x v="0"/>
    <s v="Yes"/>
    <s v="No"/>
    <n v="43"/>
    <s v="Yes"/>
    <s v="Yes"/>
    <s v="DSL"/>
    <s v="Yes"/>
    <s v="Yes"/>
    <s v="No"/>
    <s v="Yes"/>
    <s v="No"/>
    <s v="No"/>
    <s v="Month-to-month"/>
    <s v="No"/>
    <s v="Bank transfer (automatic)"/>
    <x v="713"/>
    <x v="1"/>
    <n v="2907.35"/>
    <x v="0"/>
    <x v="0"/>
    <x v="0"/>
    <x v="24"/>
  </r>
  <r>
    <x v="5311"/>
    <s v="Female"/>
    <x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488"/>
    <x v="3"/>
    <n v="146.30000000000001"/>
    <x v="1"/>
    <x v="1"/>
    <x v="0"/>
    <x v="19"/>
  </r>
  <r>
    <x v="5312"/>
    <s v="Male"/>
    <x v="0"/>
    <s v="No"/>
    <s v="No"/>
    <n v="1"/>
    <s v="Yes"/>
    <s v="No"/>
    <s v="DSL"/>
    <s v="No"/>
    <s v="No"/>
    <s v="No"/>
    <s v="Yes"/>
    <s v="No"/>
    <s v="No"/>
    <s v="Month-to-month"/>
    <s v="No"/>
    <s v="Mailed check"/>
    <x v="766"/>
    <x v="1"/>
    <n v="51.25"/>
    <x v="1"/>
    <x v="1"/>
    <x v="0"/>
    <x v="46"/>
  </r>
  <r>
    <x v="5313"/>
    <s v="Male"/>
    <x v="0"/>
    <s v="Yes"/>
    <s v="No"/>
    <n v="56"/>
    <s v="Yes"/>
    <s v="No"/>
    <s v="Fiber optic"/>
    <s v="No"/>
    <s v="No"/>
    <s v="No"/>
    <s v="No"/>
    <s v="Yes"/>
    <s v="Yes"/>
    <s v="Month-to-month"/>
    <s v="No"/>
    <s v="Mailed check"/>
    <x v="377"/>
    <x v="2"/>
    <n v="4952.95"/>
    <x v="0"/>
    <x v="0"/>
    <x v="0"/>
    <x v="17"/>
  </r>
  <r>
    <x v="5314"/>
    <s v="Female"/>
    <x v="0"/>
    <s v="Yes"/>
    <s v="No"/>
    <n v="70"/>
    <s v="No"/>
    <s v="No phone service"/>
    <s v="DSL"/>
    <s v="Yes"/>
    <s v="Yes"/>
    <s v="Yes"/>
    <s v="Yes"/>
    <s v="Yes"/>
    <s v="Yes"/>
    <s v="Two year"/>
    <s v="No"/>
    <s v="Bank transfer (automatic)"/>
    <x v="1461"/>
    <x v="1"/>
    <n v="4504.8999999999996"/>
    <x v="0"/>
    <x v="0"/>
    <x v="0"/>
    <x v="22"/>
  </r>
  <r>
    <x v="5315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x v="455"/>
    <x v="1"/>
    <n v="45.6"/>
    <x v="1"/>
    <x v="1"/>
    <x v="0"/>
    <x v="52"/>
  </r>
  <r>
    <x v="5316"/>
    <s v="Male"/>
    <x v="0"/>
    <s v="Yes"/>
    <s v="Yes"/>
    <n v="49"/>
    <s v="Yes"/>
    <s v="Yes"/>
    <s v="Fiber optic"/>
    <s v="No"/>
    <s v="Yes"/>
    <s v="Yes"/>
    <s v="No"/>
    <s v="Yes"/>
    <s v="No"/>
    <s v="One year"/>
    <s v="Yes"/>
    <s v="Electronic check"/>
    <x v="1462"/>
    <x v="2"/>
    <n v="4520.1499999999996"/>
    <x v="0"/>
    <x v="0"/>
    <x v="0"/>
    <x v="40"/>
  </r>
  <r>
    <x v="5317"/>
    <s v="Female"/>
    <x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x v="795"/>
    <x v="1"/>
    <n v="267.35000000000002"/>
    <x v="1"/>
    <x v="1"/>
    <x v="0"/>
    <x v="9"/>
  </r>
  <r>
    <x v="5318"/>
    <s v="Female"/>
    <x v="0"/>
    <s v="Yes"/>
    <s v="Yes"/>
    <n v="32"/>
    <s v="Yes"/>
    <s v="No"/>
    <s v="DSL"/>
    <s v="Yes"/>
    <s v="Yes"/>
    <s v="Yes"/>
    <s v="Yes"/>
    <s v="No"/>
    <s v="Yes"/>
    <s v="Two year"/>
    <s v="No"/>
    <s v="Mailed check"/>
    <x v="252"/>
    <x v="2"/>
    <n v="2316.85"/>
    <x v="0"/>
    <x v="0"/>
    <x v="0"/>
    <x v="59"/>
  </r>
  <r>
    <x v="5319"/>
    <s v="Female"/>
    <x v="1"/>
    <s v="Yes"/>
    <s v="No"/>
    <n v="72"/>
    <s v="Yes"/>
    <s v="Yes"/>
    <s v="Fiber optic"/>
    <s v="Yes"/>
    <s v="No"/>
    <s v="Yes"/>
    <s v="Yes"/>
    <s v="Yes"/>
    <s v="Yes"/>
    <s v="Two year"/>
    <s v="Yes"/>
    <s v="Mailed check"/>
    <x v="1312"/>
    <x v="2"/>
    <n v="8075.35"/>
    <x v="0"/>
    <x v="0"/>
    <x v="0"/>
    <x v="53"/>
  </r>
  <r>
    <x v="5320"/>
    <s v="Male"/>
    <x v="0"/>
    <s v="No"/>
    <s v="Yes"/>
    <n v="37"/>
    <s v="Yes"/>
    <s v="No"/>
    <s v="DSL"/>
    <s v="Yes"/>
    <s v="Yes"/>
    <s v="No"/>
    <s v="Yes"/>
    <s v="No"/>
    <s v="No"/>
    <s v="Two year"/>
    <s v="No"/>
    <s v="Credit card (automatic)"/>
    <x v="1271"/>
    <x v="1"/>
    <n v="2302.35"/>
    <x v="0"/>
    <x v="0"/>
    <x v="0"/>
    <x v="76"/>
  </r>
  <r>
    <x v="5321"/>
    <s v="Female"/>
    <x v="0"/>
    <s v="Yes"/>
    <s v="No"/>
    <n v="69"/>
    <s v="Yes"/>
    <s v="No"/>
    <s v="Fiber optic"/>
    <s v="Yes"/>
    <s v="Yes"/>
    <s v="No"/>
    <s v="Yes"/>
    <s v="Yes"/>
    <s v="Yes"/>
    <s v="One year"/>
    <s v="Yes"/>
    <s v="Credit card (automatic)"/>
    <x v="1075"/>
    <x v="2"/>
    <n v="7251.9"/>
    <x v="0"/>
    <x v="0"/>
    <x v="0"/>
    <x v="12"/>
  </r>
  <r>
    <x v="5322"/>
    <s v="Female"/>
    <x v="0"/>
    <s v="Yes"/>
    <s v="No"/>
    <n v="26"/>
    <s v="Yes"/>
    <s v="No"/>
    <s v="DSL"/>
    <s v="No"/>
    <s v="Yes"/>
    <s v="Yes"/>
    <s v="Yes"/>
    <s v="Yes"/>
    <s v="Yes"/>
    <s v="Month-to-month"/>
    <s v="No"/>
    <s v="Bank transfer (automatic)"/>
    <x v="1297"/>
    <x v="2"/>
    <n v="2078.5500000000002"/>
    <x v="0"/>
    <x v="0"/>
    <x v="0"/>
    <x v="49"/>
  </r>
  <r>
    <x v="5323"/>
    <s v="Female"/>
    <x v="0"/>
    <s v="Yes"/>
    <s v="Yes"/>
    <n v="58"/>
    <s v="Yes"/>
    <s v="Yes"/>
    <s v="Fiber optic"/>
    <s v="No"/>
    <s v="Yes"/>
    <s v="Yes"/>
    <s v="No"/>
    <s v="Yes"/>
    <s v="Yes"/>
    <s v="One year"/>
    <s v="Yes"/>
    <s v="Credit card (automatic)"/>
    <x v="704"/>
    <x v="2"/>
    <n v="6225.4"/>
    <x v="0"/>
    <x v="0"/>
    <x v="0"/>
    <x v="7"/>
  </r>
  <r>
    <x v="5324"/>
    <s v="Male"/>
    <x v="0"/>
    <s v="No"/>
    <s v="No"/>
    <n v="24"/>
    <s v="Yes"/>
    <s v="Yes"/>
    <s v="DSL"/>
    <s v="No"/>
    <s v="No"/>
    <s v="No"/>
    <s v="Yes"/>
    <s v="No"/>
    <s v="No"/>
    <s v="One year"/>
    <s v="No"/>
    <s v="Bank transfer (automatic)"/>
    <x v="106"/>
    <x v="1"/>
    <n v="1242.25"/>
    <x v="0"/>
    <x v="0"/>
    <x v="0"/>
    <x v="16"/>
  </r>
  <r>
    <x v="5325"/>
    <s v="Male"/>
    <x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55"/>
    <x v="3"/>
    <n v="99.45"/>
    <x v="0"/>
    <x v="0"/>
    <x v="0"/>
    <x v="14"/>
  </r>
  <r>
    <x v="5326"/>
    <s v="Male"/>
    <x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87"/>
    <x v="3"/>
    <n v="288.05"/>
    <x v="1"/>
    <x v="1"/>
    <x v="0"/>
    <x v="19"/>
  </r>
  <r>
    <x v="5327"/>
    <s v="Female"/>
    <x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9"/>
    <x v="3"/>
    <n v="599.25"/>
    <x v="0"/>
    <x v="0"/>
    <x v="0"/>
    <x v="19"/>
  </r>
  <r>
    <x v="5328"/>
    <s v="Female"/>
    <x v="0"/>
    <s v="Yes"/>
    <s v="No"/>
    <n v="55"/>
    <s v="Yes"/>
    <s v="Yes"/>
    <s v="DSL"/>
    <s v="Yes"/>
    <s v="Yes"/>
    <s v="No"/>
    <s v="Yes"/>
    <s v="No"/>
    <s v="No"/>
    <s v="One year"/>
    <s v="Yes"/>
    <s v="Credit card (automatic)"/>
    <x v="942"/>
    <x v="1"/>
    <n v="3462.1"/>
    <x v="0"/>
    <x v="0"/>
    <x v="0"/>
    <x v="24"/>
  </r>
  <r>
    <x v="5329"/>
    <s v="Female"/>
    <x v="0"/>
    <s v="Yes"/>
    <s v="No"/>
    <n v="25"/>
    <s v="No"/>
    <s v="No phone service"/>
    <s v="DSL"/>
    <s v="No"/>
    <s v="No"/>
    <s v="No"/>
    <s v="No"/>
    <s v="Yes"/>
    <s v="No"/>
    <s v="Month-to-month"/>
    <s v="Yes"/>
    <s v="Bank transfer (automatic)"/>
    <x v="1196"/>
    <x v="0"/>
    <n v="853"/>
    <x v="1"/>
    <x v="1"/>
    <x v="0"/>
    <x v="48"/>
  </r>
  <r>
    <x v="5330"/>
    <s v="Male"/>
    <x v="1"/>
    <s v="Yes"/>
    <s v="No"/>
    <n v="10"/>
    <s v="Yes"/>
    <s v="No"/>
    <s v="Fiber optic"/>
    <s v="No"/>
    <s v="Yes"/>
    <s v="Yes"/>
    <s v="Yes"/>
    <s v="Yes"/>
    <s v="No"/>
    <s v="Month-to-month"/>
    <s v="Yes"/>
    <s v="Mailed check"/>
    <x v="1396"/>
    <x v="2"/>
    <n v="934.1"/>
    <x v="1"/>
    <x v="1"/>
    <x v="0"/>
    <x v="77"/>
  </r>
  <r>
    <x v="5331"/>
    <s v="Male"/>
    <x v="0"/>
    <s v="Yes"/>
    <s v="Yes"/>
    <n v="44"/>
    <s v="No"/>
    <s v="No phone service"/>
    <s v="DSL"/>
    <s v="Yes"/>
    <s v="Yes"/>
    <s v="Yes"/>
    <s v="Yes"/>
    <s v="No"/>
    <s v="Yes"/>
    <s v="Two year"/>
    <s v="Yes"/>
    <s v="Credit card (automatic)"/>
    <x v="1413"/>
    <x v="1"/>
    <n v="2375.1999999999998"/>
    <x v="0"/>
    <x v="0"/>
    <x v="0"/>
    <x v="2"/>
  </r>
  <r>
    <x v="5332"/>
    <s v="Female"/>
    <x v="0"/>
    <s v="No"/>
    <s v="No"/>
    <n v="47"/>
    <s v="Yes"/>
    <s v="No"/>
    <s v="DSL"/>
    <s v="Yes"/>
    <s v="Yes"/>
    <s v="No"/>
    <s v="Yes"/>
    <s v="No"/>
    <s v="No"/>
    <s v="One year"/>
    <s v="Yes"/>
    <s v="Mailed check"/>
    <x v="968"/>
    <x v="1"/>
    <n v="2813.05"/>
    <x v="0"/>
    <x v="0"/>
    <x v="0"/>
    <x v="62"/>
  </r>
  <r>
    <x v="5333"/>
    <s v="Female"/>
    <x v="0"/>
    <s v="Yes"/>
    <s v="Yes"/>
    <n v="13"/>
    <s v="Yes"/>
    <s v="No"/>
    <s v="Fiber optic"/>
    <s v="No"/>
    <s v="No"/>
    <s v="No"/>
    <s v="No"/>
    <s v="Yes"/>
    <s v="Yes"/>
    <s v="Month-to-month"/>
    <s v="No"/>
    <s v="Electronic check"/>
    <x v="798"/>
    <x v="2"/>
    <n v="1222.8"/>
    <x v="1"/>
    <x v="1"/>
    <x v="0"/>
    <x v="65"/>
  </r>
  <r>
    <x v="5334"/>
    <s v="Female"/>
    <x v="0"/>
    <s v="Yes"/>
    <s v="Yes"/>
    <n v="49"/>
    <s v="Yes"/>
    <s v="Yes"/>
    <s v="Fiber optic"/>
    <s v="No"/>
    <s v="Yes"/>
    <s v="Yes"/>
    <s v="Yes"/>
    <s v="Yes"/>
    <s v="Yes"/>
    <s v="Two year"/>
    <s v="Yes"/>
    <s v="Bank transfer (automatic)"/>
    <x v="497"/>
    <x v="2"/>
    <n v="5293.2"/>
    <x v="1"/>
    <x v="1"/>
    <x v="0"/>
    <x v="37"/>
  </r>
  <r>
    <x v="5335"/>
    <s v="Female"/>
    <x v="0"/>
    <s v="Yes"/>
    <s v="No"/>
    <n v="64"/>
    <s v="Yes"/>
    <s v="No"/>
    <s v="Fiber optic"/>
    <s v="Yes"/>
    <s v="No"/>
    <s v="No"/>
    <s v="Yes"/>
    <s v="Yes"/>
    <s v="Yes"/>
    <s v="One year"/>
    <s v="Yes"/>
    <s v="Mailed check"/>
    <x v="883"/>
    <x v="2"/>
    <n v="6314.35"/>
    <x v="0"/>
    <x v="0"/>
    <x v="0"/>
    <x v="54"/>
  </r>
  <r>
    <x v="5336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42"/>
    <x v="3"/>
    <n v="19.100000000000001"/>
    <x v="0"/>
    <x v="0"/>
    <x v="0"/>
    <x v="10"/>
  </r>
  <r>
    <x v="5337"/>
    <s v="Male"/>
    <x v="0"/>
    <s v="No"/>
    <s v="No"/>
    <n v="20"/>
    <s v="Yes"/>
    <s v="No"/>
    <s v="DSL"/>
    <s v="No"/>
    <s v="No"/>
    <s v="No"/>
    <s v="Yes"/>
    <s v="No"/>
    <s v="No"/>
    <s v="Month-to-month"/>
    <s v="No"/>
    <s v="Mailed check"/>
    <x v="865"/>
    <x v="1"/>
    <n v="1003.05"/>
    <x v="0"/>
    <x v="0"/>
    <x v="0"/>
    <x v="9"/>
  </r>
  <r>
    <x v="5338"/>
    <s v="Female"/>
    <x v="0"/>
    <s v="Yes"/>
    <s v="No"/>
    <n v="37"/>
    <s v="No"/>
    <s v="No phone service"/>
    <s v="DSL"/>
    <s v="Yes"/>
    <s v="No"/>
    <s v="No"/>
    <s v="Yes"/>
    <s v="Yes"/>
    <s v="No"/>
    <s v="Two year"/>
    <s v="No"/>
    <s v="Electronic check"/>
    <x v="354"/>
    <x v="1"/>
    <n v="1593.1"/>
    <x v="0"/>
    <x v="0"/>
    <x v="0"/>
    <x v="25"/>
  </r>
  <r>
    <x v="5339"/>
    <s v="Male"/>
    <x v="0"/>
    <s v="Yes"/>
    <s v="Yes"/>
    <n v="30"/>
    <s v="Yes"/>
    <s v="Yes"/>
    <s v="Fiber optic"/>
    <s v="No"/>
    <s v="No"/>
    <s v="No"/>
    <s v="No"/>
    <s v="Yes"/>
    <s v="No"/>
    <s v="Month-to-month"/>
    <s v="No"/>
    <s v="Electronic check"/>
    <x v="324"/>
    <x v="2"/>
    <n v="2509.9499999999998"/>
    <x v="0"/>
    <x v="0"/>
    <x v="0"/>
    <x v="32"/>
  </r>
  <r>
    <x v="5340"/>
    <s v="Female"/>
    <x v="0"/>
    <s v="No"/>
    <s v="No"/>
    <n v="38"/>
    <s v="Yes"/>
    <s v="Yes"/>
    <s v="DSL"/>
    <s v="Yes"/>
    <s v="Yes"/>
    <s v="Yes"/>
    <s v="No"/>
    <s v="Yes"/>
    <s v="Yes"/>
    <s v="One year"/>
    <s v="No"/>
    <s v="Bank transfer (automatic)"/>
    <x v="1019"/>
    <x v="2"/>
    <n v="3187.65"/>
    <x v="0"/>
    <x v="0"/>
    <x v="0"/>
    <x v="50"/>
  </r>
  <r>
    <x v="5341"/>
    <s v="Female"/>
    <x v="1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x v="157"/>
    <x v="2"/>
    <n v="74.45"/>
    <x v="1"/>
    <x v="1"/>
    <x v="0"/>
    <x v="59"/>
  </r>
  <r>
    <x v="5342"/>
    <s v="Female"/>
    <x v="0"/>
    <s v="No"/>
    <s v="No"/>
    <n v="37"/>
    <s v="Yes"/>
    <s v="No"/>
    <s v="DSL"/>
    <s v="No"/>
    <s v="No"/>
    <s v="No"/>
    <s v="No"/>
    <s v="Yes"/>
    <s v="Yes"/>
    <s v="Month-to-month"/>
    <s v="Yes"/>
    <s v="Electronic check"/>
    <x v="605"/>
    <x v="1"/>
    <n v="2345.1999999999998"/>
    <x v="1"/>
    <x v="1"/>
    <x v="0"/>
    <x v="22"/>
  </r>
  <r>
    <x v="5343"/>
    <s v="Female"/>
    <x v="0"/>
    <s v="Yes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x v="713"/>
    <x v="1"/>
    <n v="3330.1"/>
    <x v="0"/>
    <x v="0"/>
    <x v="0"/>
    <x v="24"/>
  </r>
  <r>
    <x v="5344"/>
    <s v="Male"/>
    <x v="0"/>
    <s v="No"/>
    <s v="Yes"/>
    <n v="71"/>
    <s v="Yes"/>
    <s v="No"/>
    <s v="DSL"/>
    <s v="Yes"/>
    <s v="Yes"/>
    <s v="Yes"/>
    <s v="Yes"/>
    <s v="Yes"/>
    <s v="No"/>
    <s v="Two year"/>
    <s v="Yes"/>
    <s v="Credit card (automatic)"/>
    <x v="560"/>
    <x v="2"/>
    <n v="5522.7"/>
    <x v="0"/>
    <x v="0"/>
    <x v="0"/>
    <x v="57"/>
  </r>
  <r>
    <x v="5345"/>
    <s v="Male"/>
    <x v="0"/>
    <s v="No"/>
    <s v="No"/>
    <n v="26"/>
    <s v="Yes"/>
    <s v="No"/>
    <s v="Fiber optic"/>
    <s v="No"/>
    <s v="Yes"/>
    <s v="Yes"/>
    <s v="No"/>
    <s v="Yes"/>
    <s v="No"/>
    <s v="Month-to-month"/>
    <s v="No"/>
    <s v="Electronic check"/>
    <x v="590"/>
    <x v="2"/>
    <n v="2335.3000000000002"/>
    <x v="1"/>
    <x v="1"/>
    <x v="0"/>
    <x v="17"/>
  </r>
  <r>
    <x v="5346"/>
    <s v="Male"/>
    <x v="0"/>
    <s v="No"/>
    <s v="No"/>
    <n v="66"/>
    <s v="Yes"/>
    <s v="Yes"/>
    <s v="DSL"/>
    <s v="Yes"/>
    <s v="Yes"/>
    <s v="Yes"/>
    <s v="No"/>
    <s v="No"/>
    <s v="Yes"/>
    <s v="Two year"/>
    <s v="Yes"/>
    <s v="Credit card (automatic)"/>
    <x v="484"/>
    <x v="2"/>
    <n v="4798.3999999999996"/>
    <x v="0"/>
    <x v="0"/>
    <x v="0"/>
    <x v="27"/>
  </r>
  <r>
    <x v="5347"/>
    <s v="Male"/>
    <x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x v="1463"/>
    <x v="2"/>
    <n v="8594.4"/>
    <x v="0"/>
    <x v="0"/>
    <x v="0"/>
    <x v="94"/>
  </r>
  <r>
    <x v="5348"/>
    <s v="Male"/>
    <x v="0"/>
    <s v="No"/>
    <s v="Yes"/>
    <n v="25"/>
    <s v="No"/>
    <s v="No phone service"/>
    <s v="DSL"/>
    <s v="Yes"/>
    <s v="No"/>
    <s v="No"/>
    <s v="No"/>
    <s v="Yes"/>
    <s v="No"/>
    <s v="One year"/>
    <s v="Yes"/>
    <s v="Credit card (automatic)"/>
    <x v="1128"/>
    <x v="0"/>
    <n v="970.55"/>
    <x v="0"/>
    <x v="0"/>
    <x v="0"/>
    <x v="75"/>
  </r>
  <r>
    <x v="5349"/>
    <s v="Male"/>
    <x v="0"/>
    <s v="Yes"/>
    <s v="Yes"/>
    <n v="69"/>
    <s v="Yes"/>
    <s v="Yes"/>
    <s v="Fiber optic"/>
    <s v="Yes"/>
    <s v="Yes"/>
    <s v="Yes"/>
    <s v="Yes"/>
    <s v="Yes"/>
    <s v="Yes"/>
    <s v="Two year"/>
    <s v="Yes"/>
    <s v="Bank transfer (automatic)"/>
    <x v="219"/>
    <x v="2"/>
    <n v="7665.8"/>
    <x v="0"/>
    <x v="0"/>
    <x v="0"/>
    <x v="74"/>
  </r>
  <r>
    <x v="5350"/>
    <s v="Male"/>
    <x v="0"/>
    <s v="Yes"/>
    <s v="Yes"/>
    <n v="53"/>
    <s v="Yes"/>
    <s v="Yes"/>
    <s v="DSL"/>
    <s v="Yes"/>
    <s v="Yes"/>
    <s v="No"/>
    <s v="No"/>
    <s v="No"/>
    <s v="Yes"/>
    <s v="Two year"/>
    <s v="No"/>
    <s v="Bank transfer (automatic)"/>
    <x v="36"/>
    <x v="2"/>
    <n v="3686.05"/>
    <x v="0"/>
    <x v="0"/>
    <x v="0"/>
    <x v="26"/>
  </r>
  <r>
    <x v="5351"/>
    <s v="Female"/>
    <x v="0"/>
    <s v="No"/>
    <s v="No"/>
    <n v="12"/>
    <s v="Yes"/>
    <s v="No"/>
    <s v="Fiber optic"/>
    <s v="No"/>
    <s v="No"/>
    <s v="Yes"/>
    <s v="No"/>
    <s v="Yes"/>
    <s v="Yes"/>
    <s v="One year"/>
    <s v="No"/>
    <s v="Mailed check"/>
    <x v="31"/>
    <x v="2"/>
    <n v="1115.1500000000001"/>
    <x v="1"/>
    <x v="1"/>
    <x v="0"/>
    <x v="23"/>
  </r>
  <r>
    <x v="5352"/>
    <s v="Male"/>
    <x v="0"/>
    <s v="No"/>
    <s v="No"/>
    <n v="26"/>
    <s v="Yes"/>
    <s v="No"/>
    <s v="Fiber optic"/>
    <s v="No"/>
    <s v="No"/>
    <s v="Yes"/>
    <s v="Yes"/>
    <s v="Yes"/>
    <s v="Yes"/>
    <s v="Month-to-month"/>
    <s v="Yes"/>
    <s v="Electronic check"/>
    <x v="308"/>
    <x v="2"/>
    <n v="2537"/>
    <x v="0"/>
    <x v="0"/>
    <x v="0"/>
    <x v="21"/>
  </r>
  <r>
    <x v="5353"/>
    <s v="Male"/>
    <x v="0"/>
    <s v="No"/>
    <s v="No"/>
    <n v="21"/>
    <s v="Yes"/>
    <s v="No"/>
    <s v="DSL"/>
    <s v="No"/>
    <s v="No"/>
    <s v="Yes"/>
    <s v="No"/>
    <s v="No"/>
    <s v="Yes"/>
    <s v="Month-to-month"/>
    <s v="No"/>
    <s v="Mailed check"/>
    <x v="456"/>
    <x v="1"/>
    <n v="1393.6"/>
    <x v="0"/>
    <x v="0"/>
    <x v="0"/>
    <x v="47"/>
  </r>
  <r>
    <x v="5354"/>
    <s v="Female"/>
    <x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x v="248"/>
    <x v="2"/>
    <n v="89.35"/>
    <x v="0"/>
    <x v="0"/>
    <x v="0"/>
    <x v="6"/>
  </r>
  <r>
    <x v="5355"/>
    <s v="Male"/>
    <x v="0"/>
    <s v="No"/>
    <s v="No"/>
    <n v="48"/>
    <s v="Yes"/>
    <s v="Yes"/>
    <s v="Fiber optic"/>
    <s v="Yes"/>
    <s v="No"/>
    <s v="No"/>
    <s v="Yes"/>
    <s v="No"/>
    <s v="Yes"/>
    <s v="Month-to-month"/>
    <s v="Yes"/>
    <s v="Electronic check"/>
    <x v="335"/>
    <x v="2"/>
    <n v="4445.3"/>
    <x v="0"/>
    <x v="0"/>
    <x v="0"/>
    <x v="36"/>
  </r>
  <r>
    <x v="5356"/>
    <s v="Female"/>
    <x v="0"/>
    <s v="Yes"/>
    <s v="No"/>
    <n v="26"/>
    <s v="No"/>
    <s v="No phone service"/>
    <s v="DSL"/>
    <s v="Yes"/>
    <s v="No"/>
    <s v="Yes"/>
    <s v="No"/>
    <s v="No"/>
    <s v="No"/>
    <s v="One year"/>
    <s v="No"/>
    <s v="Credit card (automatic)"/>
    <x v="790"/>
    <x v="0"/>
    <n v="978.6"/>
    <x v="0"/>
    <x v="0"/>
    <x v="0"/>
    <x v="63"/>
  </r>
  <r>
    <x v="5357"/>
    <s v="Male"/>
    <x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1"/>
    <x v="3"/>
    <n v="1258.1500000000001"/>
    <x v="0"/>
    <x v="0"/>
    <x v="0"/>
    <x v="19"/>
  </r>
  <r>
    <x v="5358"/>
    <s v="Male"/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61"/>
    <x v="3"/>
    <n v="331.35"/>
    <x v="0"/>
    <x v="0"/>
    <x v="0"/>
    <x v="10"/>
  </r>
  <r>
    <x v="5359"/>
    <s v="Female"/>
    <x v="1"/>
    <s v="No"/>
    <s v="No"/>
    <n v="10"/>
    <s v="No"/>
    <s v="No phone service"/>
    <s v="DSL"/>
    <s v="No"/>
    <s v="No"/>
    <s v="No"/>
    <s v="Yes"/>
    <s v="No"/>
    <s v="No"/>
    <s v="Month-to-month"/>
    <s v="Yes"/>
    <s v="Electronic check"/>
    <x v="1085"/>
    <x v="0"/>
    <n v="291.39999999999998"/>
    <x v="1"/>
    <x v="1"/>
    <x v="0"/>
    <x v="0"/>
  </r>
  <r>
    <x v="5360"/>
    <s v="Male"/>
    <x v="0"/>
    <s v="Yes"/>
    <s v="Yes"/>
    <n v="5"/>
    <s v="Yes"/>
    <s v="Yes"/>
    <s v="Fiber optic"/>
    <s v="Yes"/>
    <s v="No"/>
    <s v="Yes"/>
    <s v="No"/>
    <s v="No"/>
    <s v="No"/>
    <s v="Month-to-month"/>
    <s v="Yes"/>
    <s v="Electronic check"/>
    <x v="45"/>
    <x v="2"/>
    <n v="453.75"/>
    <x v="1"/>
    <x v="1"/>
    <x v="0"/>
    <x v="32"/>
  </r>
  <r>
    <x v="5361"/>
    <s v="Female"/>
    <x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66"/>
    <x v="3"/>
    <n v="84.75"/>
    <x v="0"/>
    <x v="0"/>
    <x v="0"/>
    <x v="19"/>
  </r>
  <r>
    <x v="5362"/>
    <s v="Male"/>
    <x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93"/>
    <x v="3"/>
    <n v="1715.1"/>
    <x v="0"/>
    <x v="0"/>
    <x v="0"/>
    <x v="38"/>
  </r>
  <r>
    <x v="5363"/>
    <s v="Male"/>
    <x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15"/>
    <x v="3"/>
    <n v="1715.15"/>
    <x v="0"/>
    <x v="0"/>
    <x v="0"/>
    <x v="38"/>
  </r>
  <r>
    <x v="5364"/>
    <s v="Male"/>
    <x v="0"/>
    <s v="No"/>
    <s v="No"/>
    <n v="18"/>
    <s v="Yes"/>
    <s v="Yes"/>
    <s v="Fiber optic"/>
    <s v="No"/>
    <s v="No"/>
    <s v="Yes"/>
    <s v="No"/>
    <s v="No"/>
    <s v="Yes"/>
    <s v="Month-to-month"/>
    <s v="Yes"/>
    <s v="Credit card (automatic)"/>
    <x v="996"/>
    <x v="2"/>
    <n v="1597.25"/>
    <x v="1"/>
    <x v="1"/>
    <x v="0"/>
    <x v="68"/>
  </r>
  <r>
    <x v="5365"/>
    <s v="Male"/>
    <x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87"/>
    <x v="3"/>
    <n v="1250.0999999999999"/>
    <x v="0"/>
    <x v="0"/>
    <x v="0"/>
    <x v="19"/>
  </r>
  <r>
    <x v="5366"/>
    <s v="Female"/>
    <x v="0"/>
    <s v="Yes"/>
    <s v="Yes"/>
    <n v="66"/>
    <s v="Yes"/>
    <s v="No"/>
    <s v="DSL"/>
    <s v="Yes"/>
    <s v="No"/>
    <s v="No"/>
    <s v="No"/>
    <s v="Yes"/>
    <s v="No"/>
    <s v="Two year"/>
    <s v="Yes"/>
    <s v="Electronic check"/>
    <x v="230"/>
    <x v="1"/>
    <n v="3996.8"/>
    <x v="0"/>
    <x v="0"/>
    <x v="0"/>
    <x v="20"/>
  </r>
  <r>
    <x v="5367"/>
    <s v="Female"/>
    <x v="0"/>
    <s v="Yes"/>
    <s v="Yes"/>
    <n v="65"/>
    <s v="Yes"/>
    <s v="Yes"/>
    <s v="DSL"/>
    <s v="Yes"/>
    <s v="Yes"/>
    <s v="No"/>
    <s v="Yes"/>
    <s v="Yes"/>
    <s v="Yes"/>
    <s v="Two year"/>
    <s v="Yes"/>
    <s v="Bank transfer (automatic)"/>
    <x v="709"/>
    <x v="2"/>
    <n v="5215.1000000000004"/>
    <x v="0"/>
    <x v="0"/>
    <x v="0"/>
    <x v="79"/>
  </r>
  <r>
    <x v="5368"/>
    <s v="Female"/>
    <x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x v="544"/>
    <x v="2"/>
    <n v="235.5"/>
    <x v="1"/>
    <x v="1"/>
    <x v="0"/>
    <x v="26"/>
  </r>
  <r>
    <x v="5369"/>
    <s v="Female"/>
    <x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x v="3"/>
    <n v="673.2"/>
    <x v="0"/>
    <x v="0"/>
    <x v="0"/>
    <x v="19"/>
  </r>
  <r>
    <x v="5370"/>
    <s v="Male"/>
    <x v="0"/>
    <s v="Yes"/>
    <s v="Yes"/>
    <n v="16"/>
    <s v="Yes"/>
    <s v="Yes"/>
    <s v="Fiber optic"/>
    <s v="No"/>
    <s v="No"/>
    <s v="Yes"/>
    <s v="No"/>
    <s v="Yes"/>
    <s v="No"/>
    <s v="Month-to-month"/>
    <s v="Yes"/>
    <s v="Bank transfer (automatic)"/>
    <x v="902"/>
    <x v="2"/>
    <n v="1442.2"/>
    <x v="0"/>
    <x v="0"/>
    <x v="0"/>
    <x v="68"/>
  </r>
  <r>
    <x v="5371"/>
    <s v="Female"/>
    <x v="0"/>
    <s v="No"/>
    <s v="No"/>
    <n v="54"/>
    <s v="Yes"/>
    <s v="Yes"/>
    <s v="Fiber optic"/>
    <s v="Yes"/>
    <s v="No"/>
    <s v="Yes"/>
    <s v="No"/>
    <s v="Yes"/>
    <s v="Yes"/>
    <s v="One year"/>
    <s v="Yes"/>
    <s v="Bank transfer (automatic)"/>
    <x v="1291"/>
    <x v="2"/>
    <n v="5639.05"/>
    <x v="1"/>
    <x v="1"/>
    <x v="0"/>
    <x v="11"/>
  </r>
  <r>
    <x v="5372"/>
    <s v="Female"/>
    <x v="1"/>
    <s v="No"/>
    <s v="No"/>
    <n v="50"/>
    <s v="Yes"/>
    <s v="Yes"/>
    <s v="Fiber optic"/>
    <s v="No"/>
    <s v="No"/>
    <s v="Yes"/>
    <s v="Yes"/>
    <s v="Yes"/>
    <s v="Yes"/>
    <s v="Month-to-month"/>
    <s v="Yes"/>
    <s v="Electronic check"/>
    <x v="316"/>
    <x v="2"/>
    <n v="5222.3500000000004"/>
    <x v="0"/>
    <x v="0"/>
    <x v="0"/>
    <x v="7"/>
  </r>
  <r>
    <x v="5373"/>
    <s v="Male"/>
    <x v="0"/>
    <s v="Yes"/>
    <s v="No"/>
    <n v="71"/>
    <s v="Yes"/>
    <s v="No"/>
    <s v="Fiber optic"/>
    <s v="No"/>
    <s v="Yes"/>
    <s v="Yes"/>
    <s v="Yes"/>
    <s v="Yes"/>
    <s v="Yes"/>
    <s v="Two year"/>
    <s v="Yes"/>
    <s v="Electronic check"/>
    <x v="299"/>
    <x v="2"/>
    <n v="7291.75"/>
    <x v="0"/>
    <x v="0"/>
    <x v="0"/>
    <x v="7"/>
  </r>
  <r>
    <x v="5374"/>
    <s v="Female"/>
    <x v="0"/>
    <s v="No"/>
    <s v="No"/>
    <n v="10"/>
    <s v="Yes"/>
    <s v="Yes"/>
    <s v="Fiber optic"/>
    <s v="No"/>
    <s v="No"/>
    <s v="No"/>
    <s v="No"/>
    <s v="No"/>
    <s v="No"/>
    <s v="Month-to-month"/>
    <s v="Yes"/>
    <s v="Electronic check"/>
    <x v="73"/>
    <x v="2"/>
    <n v="799.65"/>
    <x v="1"/>
    <x v="1"/>
    <x v="0"/>
    <x v="27"/>
  </r>
  <r>
    <x v="5375"/>
    <s v="Female"/>
    <x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x v="593"/>
    <x v="1"/>
    <n v="50.8"/>
    <x v="1"/>
    <x v="1"/>
    <x v="0"/>
    <x v="46"/>
  </r>
  <r>
    <x v="5376"/>
    <s v="Male"/>
    <x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52"/>
    <x v="3"/>
    <n v="424.5"/>
    <x v="0"/>
    <x v="0"/>
    <x v="0"/>
    <x v="43"/>
  </r>
  <r>
    <x v="5377"/>
    <s v="Male"/>
    <x v="0"/>
    <s v="No"/>
    <s v="No"/>
    <n v="4"/>
    <s v="Yes"/>
    <s v="No"/>
    <s v="DSL"/>
    <s v="No"/>
    <s v="No"/>
    <s v="No"/>
    <s v="Yes"/>
    <s v="Yes"/>
    <s v="No"/>
    <s v="Month-to-month"/>
    <s v="Yes"/>
    <s v="Electronic check"/>
    <x v="1402"/>
    <x v="1"/>
    <n v="249.4"/>
    <x v="0"/>
    <x v="0"/>
    <x v="0"/>
    <x v="76"/>
  </r>
  <r>
    <x v="5378"/>
    <s v="Female"/>
    <x v="0"/>
    <s v="Yes"/>
    <s v="Yes"/>
    <n v="58"/>
    <s v="Yes"/>
    <s v="Yes"/>
    <s v="DSL"/>
    <s v="Yes"/>
    <s v="No"/>
    <s v="Yes"/>
    <s v="Yes"/>
    <s v="Yes"/>
    <s v="No"/>
    <s v="Two year"/>
    <s v="No"/>
    <s v="Mailed check"/>
    <x v="282"/>
    <x v="2"/>
    <n v="4415.75"/>
    <x v="0"/>
    <x v="0"/>
    <x v="0"/>
    <x v="31"/>
  </r>
  <r>
    <x v="5379"/>
    <s v="Female"/>
    <x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x v="1378"/>
    <x v="2"/>
    <n v="5270.6"/>
    <x v="0"/>
    <x v="0"/>
    <x v="0"/>
    <x v="28"/>
  </r>
  <r>
    <x v="5380"/>
    <s v="Male"/>
    <x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x v="297"/>
    <x v="2"/>
    <n v="144.55000000000001"/>
    <x v="1"/>
    <x v="1"/>
    <x v="0"/>
    <x v="30"/>
  </r>
  <r>
    <x v="5381"/>
    <s v="Male"/>
    <x v="0"/>
    <s v="Yes"/>
    <s v="No"/>
    <n v="32"/>
    <s v="Yes"/>
    <s v="Yes"/>
    <s v="Fiber optic"/>
    <s v="No"/>
    <s v="No"/>
    <s v="Yes"/>
    <s v="No"/>
    <s v="No"/>
    <s v="No"/>
    <s v="Month-to-month"/>
    <s v="Yes"/>
    <s v="Electronic check"/>
    <x v="63"/>
    <x v="2"/>
    <n v="2447.9499999999998"/>
    <x v="1"/>
    <x v="1"/>
    <x v="0"/>
    <x v="41"/>
  </r>
  <r>
    <x v="5382"/>
    <s v="Male"/>
    <x v="0"/>
    <s v="Yes"/>
    <s v="Yes"/>
    <n v="56"/>
    <s v="No"/>
    <s v="No phone service"/>
    <s v="DSL"/>
    <s v="Yes"/>
    <s v="Yes"/>
    <s v="No"/>
    <s v="Yes"/>
    <s v="Yes"/>
    <s v="No"/>
    <s v="One year"/>
    <s v="Yes"/>
    <s v="Mailed check"/>
    <x v="1464"/>
    <x v="1"/>
    <n v="2884.9"/>
    <x v="0"/>
    <x v="0"/>
    <x v="0"/>
    <x v="66"/>
  </r>
  <r>
    <x v="5383"/>
    <s v="Male"/>
    <x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x v="929"/>
    <x v="2"/>
    <n v="3050.15"/>
    <x v="1"/>
    <x v="1"/>
    <x v="0"/>
    <x v="32"/>
  </r>
  <r>
    <x v="5384"/>
    <s v="Female"/>
    <x v="0"/>
    <s v="No"/>
    <s v="No"/>
    <n v="4"/>
    <s v="Yes"/>
    <s v="Yes"/>
    <s v="DSL"/>
    <s v="No"/>
    <s v="No"/>
    <s v="No"/>
    <s v="Yes"/>
    <s v="Yes"/>
    <s v="No"/>
    <s v="Month-to-month"/>
    <s v="Yes"/>
    <s v="Mailed check"/>
    <x v="500"/>
    <x v="1"/>
    <n v="253"/>
    <x v="0"/>
    <x v="0"/>
    <x v="0"/>
    <x v="35"/>
  </r>
  <r>
    <x v="5385"/>
    <s v="Male"/>
    <x v="0"/>
    <s v="No"/>
    <s v="No"/>
    <n v="53"/>
    <s v="Yes"/>
    <s v="Yes"/>
    <s v="Fiber optic"/>
    <s v="No"/>
    <s v="No"/>
    <s v="No"/>
    <s v="No"/>
    <s v="Yes"/>
    <s v="No"/>
    <s v="Month-to-month"/>
    <s v="No"/>
    <s v="Bank transfer (automatic)"/>
    <x v="324"/>
    <x v="2"/>
    <n v="4517.25"/>
    <x v="1"/>
    <x v="1"/>
    <x v="0"/>
    <x v="32"/>
  </r>
  <r>
    <x v="5386"/>
    <s v="Male"/>
    <x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x v="1208"/>
    <x v="1"/>
    <n v="436.2"/>
    <x v="0"/>
    <x v="0"/>
    <x v="0"/>
    <x v="52"/>
  </r>
  <r>
    <x v="5387"/>
    <s v="Male"/>
    <x v="0"/>
    <s v="No"/>
    <s v="No"/>
    <n v="4"/>
    <s v="No"/>
    <s v="No phone service"/>
    <s v="DSL"/>
    <s v="No"/>
    <s v="No"/>
    <s v="No"/>
    <s v="Yes"/>
    <s v="No"/>
    <s v="No"/>
    <s v="Month-to-month"/>
    <s v="No"/>
    <s v="Electronic check"/>
    <x v="983"/>
    <x v="0"/>
    <n v="118.4"/>
    <x v="0"/>
    <x v="0"/>
    <x v="0"/>
    <x v="58"/>
  </r>
  <r>
    <x v="5388"/>
    <s v="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7"/>
    <x v="3"/>
    <n v="19.899999999999999"/>
    <x v="1"/>
    <x v="1"/>
    <x v="0"/>
    <x v="19"/>
  </r>
  <r>
    <x v="5389"/>
    <s v="Female"/>
    <x v="0"/>
    <s v="Yes"/>
    <s v="No"/>
    <n v="51"/>
    <s v="Yes"/>
    <s v="No"/>
    <s v="Fiber optic"/>
    <s v="No"/>
    <s v="No"/>
    <s v="No"/>
    <s v="No"/>
    <s v="No"/>
    <s v="No"/>
    <s v="Month-to-month"/>
    <s v="No"/>
    <s v="Mailed check"/>
    <x v="741"/>
    <x v="2"/>
    <n v="3649.6"/>
    <x v="0"/>
    <x v="0"/>
    <x v="0"/>
    <x v="29"/>
  </r>
  <r>
    <x v="5390"/>
    <s v="Male"/>
    <x v="1"/>
    <s v="No"/>
    <s v="No"/>
    <n v="12"/>
    <s v="Yes"/>
    <s v="Yes"/>
    <s v="Fiber optic"/>
    <s v="No"/>
    <s v="No"/>
    <s v="Yes"/>
    <s v="No"/>
    <s v="Yes"/>
    <s v="Yes"/>
    <s v="Month-to-month"/>
    <s v="Yes"/>
    <s v="Electronic check"/>
    <x v="333"/>
    <x v="2"/>
    <n v="1200.1500000000001"/>
    <x v="1"/>
    <x v="1"/>
    <x v="0"/>
    <x v="21"/>
  </r>
  <r>
    <x v="5391"/>
    <s v="Female"/>
    <x v="0"/>
    <s v="No"/>
    <s v="No"/>
    <n v="6"/>
    <s v="No"/>
    <s v="No phone service"/>
    <s v="DSL"/>
    <s v="No"/>
    <s v="No"/>
    <s v="No"/>
    <s v="Yes"/>
    <s v="Yes"/>
    <s v="Yes"/>
    <s v="One year"/>
    <s v="Yes"/>
    <s v="Mailed check"/>
    <x v="46"/>
    <x v="1"/>
    <n v="255.6"/>
    <x v="0"/>
    <x v="0"/>
    <x v="0"/>
    <x v="33"/>
  </r>
  <r>
    <x v="5392"/>
    <s v="Male"/>
    <x v="0"/>
    <s v="Yes"/>
    <s v="Yes"/>
    <n v="63"/>
    <s v="No"/>
    <s v="No phone service"/>
    <s v="DSL"/>
    <s v="No"/>
    <s v="Yes"/>
    <s v="Yes"/>
    <s v="Yes"/>
    <s v="No"/>
    <s v="No"/>
    <s v="Two year"/>
    <s v="No"/>
    <s v="Bank transfer (automatic)"/>
    <x v="1465"/>
    <x v="0"/>
    <n v="2395.0500000000002"/>
    <x v="0"/>
    <x v="0"/>
    <x v="0"/>
    <x v="88"/>
  </r>
  <r>
    <x v="5393"/>
    <s v="Fe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232"/>
    <x v="2"/>
    <n v="70.599999999999994"/>
    <x v="1"/>
    <x v="1"/>
    <x v="0"/>
    <x v="4"/>
  </r>
  <r>
    <x v="5394"/>
    <s v="Female"/>
    <x v="0"/>
    <s v="Yes"/>
    <s v="No"/>
    <n v="48"/>
    <s v="Yes"/>
    <s v="Yes"/>
    <s v="Fiber optic"/>
    <s v="No"/>
    <s v="Yes"/>
    <s v="No"/>
    <s v="Yes"/>
    <s v="Yes"/>
    <s v="Yes"/>
    <s v="Month-to-month"/>
    <s v="Yes"/>
    <s v="Credit card (automatic)"/>
    <x v="349"/>
    <x v="2"/>
    <n v="5083.55"/>
    <x v="0"/>
    <x v="0"/>
    <x v="0"/>
    <x v="7"/>
  </r>
  <r>
    <x v="5395"/>
    <s v="Female"/>
    <x v="0"/>
    <s v="No"/>
    <s v="No"/>
    <n v="5"/>
    <s v="Yes"/>
    <s v="No"/>
    <s v="Fiber optic"/>
    <s v="No"/>
    <s v="No"/>
    <s v="No"/>
    <s v="No"/>
    <s v="Yes"/>
    <s v="No"/>
    <s v="Month-to-month"/>
    <s v="Yes"/>
    <s v="Credit card (automatic)"/>
    <x v="464"/>
    <x v="2"/>
    <n v="389.6"/>
    <x v="1"/>
    <x v="1"/>
    <x v="0"/>
    <x v="34"/>
  </r>
  <r>
    <x v="5396"/>
    <s v="Female"/>
    <x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451"/>
    <x v="3"/>
    <n v="644.5"/>
    <x v="0"/>
    <x v="0"/>
    <x v="0"/>
    <x v="19"/>
  </r>
  <r>
    <x v="5397"/>
    <s v="Male"/>
    <x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x v="587"/>
    <x v="2"/>
    <n v="523.5"/>
    <x v="1"/>
    <x v="1"/>
    <x v="0"/>
    <x v="32"/>
  </r>
  <r>
    <x v="5398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9"/>
    <x v="3"/>
    <n v="39.299999999999997"/>
    <x v="0"/>
    <x v="0"/>
    <x v="0"/>
    <x v="19"/>
  </r>
  <r>
    <x v="5399"/>
    <s v="Female"/>
    <x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19"/>
    <x v="3"/>
    <n v="989.05"/>
    <x v="0"/>
    <x v="0"/>
    <x v="0"/>
    <x v="19"/>
  </r>
  <r>
    <x v="5400"/>
    <s v="Female"/>
    <x v="0"/>
    <s v="No"/>
    <s v="No"/>
    <n v="33"/>
    <s v="Yes"/>
    <s v="No"/>
    <s v="Fiber optic"/>
    <s v="No"/>
    <s v="No"/>
    <s v="No"/>
    <s v="No"/>
    <s v="No"/>
    <s v="No"/>
    <s v="Month-to-month"/>
    <s v="Yes"/>
    <s v="Bank transfer (automatic)"/>
    <x v="213"/>
    <x v="2"/>
    <n v="2406.1"/>
    <x v="0"/>
    <x v="0"/>
    <x v="0"/>
    <x v="26"/>
  </r>
  <r>
    <x v="5401"/>
    <s v="Male"/>
    <x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07"/>
    <x v="3"/>
    <n v="638.54999999999995"/>
    <x v="0"/>
    <x v="0"/>
    <x v="0"/>
    <x v="19"/>
  </r>
  <r>
    <x v="5402"/>
    <s v="Female"/>
    <x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77"/>
    <x v="3"/>
    <n v="191.1"/>
    <x v="0"/>
    <x v="0"/>
    <x v="0"/>
    <x v="19"/>
  </r>
  <r>
    <x v="5403"/>
    <s v="Female"/>
    <x v="0"/>
    <s v="Yes"/>
    <s v="Yes"/>
    <n v="54"/>
    <s v="Yes"/>
    <s v="Yes"/>
    <s v="DSL"/>
    <s v="No"/>
    <s v="Yes"/>
    <s v="Yes"/>
    <s v="Yes"/>
    <s v="Yes"/>
    <s v="Yes"/>
    <s v="Month-to-month"/>
    <s v="Yes"/>
    <s v="Electronic check"/>
    <x v="319"/>
    <x v="2"/>
    <n v="4524.05"/>
    <x v="0"/>
    <x v="0"/>
    <x v="0"/>
    <x v="61"/>
  </r>
  <r>
    <x v="5404"/>
    <s v="Female"/>
    <x v="0"/>
    <s v="No"/>
    <s v="No"/>
    <n v="46"/>
    <s v="Yes"/>
    <s v="No"/>
    <s v="Fiber optic"/>
    <s v="Yes"/>
    <s v="Yes"/>
    <s v="Yes"/>
    <s v="No"/>
    <s v="Yes"/>
    <s v="No"/>
    <s v="One year"/>
    <s v="Yes"/>
    <s v="Credit card (automatic)"/>
    <x v="422"/>
    <x v="2"/>
    <n v="4664.2"/>
    <x v="0"/>
    <x v="0"/>
    <x v="0"/>
    <x v="23"/>
  </r>
  <r>
    <x v="5405"/>
    <s v="Male"/>
    <x v="0"/>
    <s v="No"/>
    <s v="Yes"/>
    <n v="34"/>
    <s v="Yes"/>
    <s v="Yes"/>
    <s v="Fiber optic"/>
    <s v="Yes"/>
    <s v="Yes"/>
    <s v="No"/>
    <s v="No"/>
    <s v="Yes"/>
    <s v="Yes"/>
    <s v="One year"/>
    <s v="Yes"/>
    <s v="Electronic check"/>
    <x v="78"/>
    <x v="2"/>
    <n v="3470.8"/>
    <x v="0"/>
    <x v="0"/>
    <x v="0"/>
    <x v="11"/>
  </r>
  <r>
    <x v="5406"/>
    <s v="Male"/>
    <x v="0"/>
    <s v="Yes"/>
    <s v="Yes"/>
    <n v="71"/>
    <s v="Yes"/>
    <s v="Yes"/>
    <s v="Fiber optic"/>
    <s v="Yes"/>
    <s v="No"/>
    <s v="No"/>
    <s v="No"/>
    <s v="Yes"/>
    <s v="Yes"/>
    <s v="Two year"/>
    <s v="Yes"/>
    <s v="Electronic check"/>
    <x v="892"/>
    <x v="2"/>
    <n v="6910.3"/>
    <x v="0"/>
    <x v="0"/>
    <x v="0"/>
    <x v="54"/>
  </r>
  <r>
    <x v="5407"/>
    <s v="Female"/>
    <x v="0"/>
    <s v="Yes"/>
    <s v="Yes"/>
    <n v="63"/>
    <s v="Yes"/>
    <s v="No"/>
    <s v="DSL"/>
    <s v="Yes"/>
    <s v="Yes"/>
    <s v="Yes"/>
    <s v="Yes"/>
    <s v="No"/>
    <s v="No"/>
    <s v="Two year"/>
    <s v="No"/>
    <s v="Mailed check"/>
    <x v="960"/>
    <x v="1"/>
    <n v="4014.2"/>
    <x v="0"/>
    <x v="0"/>
    <x v="0"/>
    <x v="35"/>
  </r>
  <r>
    <x v="5408"/>
    <s v="Female"/>
    <x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5"/>
    <x v="3"/>
    <n v="1288"/>
    <x v="0"/>
    <x v="0"/>
    <x v="0"/>
    <x v="38"/>
  </r>
  <r>
    <x v="5409"/>
    <s v="Female"/>
    <x v="1"/>
    <s v="No"/>
    <s v="No"/>
    <n v="26"/>
    <s v="Yes"/>
    <s v="Yes"/>
    <s v="Fiber optic"/>
    <s v="No"/>
    <s v="Yes"/>
    <s v="No"/>
    <s v="No"/>
    <s v="Yes"/>
    <s v="No"/>
    <s v="Month-to-month"/>
    <s v="Yes"/>
    <s v="Electronic check"/>
    <x v="294"/>
    <x v="2"/>
    <n v="2277.65"/>
    <x v="1"/>
    <x v="1"/>
    <x v="0"/>
    <x v="6"/>
  </r>
  <r>
    <x v="5410"/>
    <s v="Female"/>
    <x v="0"/>
    <s v="Yes"/>
    <s v="No"/>
    <n v="64"/>
    <s v="Yes"/>
    <s v="No"/>
    <s v="Fiber optic"/>
    <s v="Yes"/>
    <s v="No"/>
    <s v="Yes"/>
    <s v="No"/>
    <s v="Yes"/>
    <s v="Yes"/>
    <s v="Two year"/>
    <s v="Yes"/>
    <s v="Bank transfer (automatic)"/>
    <x v="212"/>
    <x v="2"/>
    <n v="6375.8"/>
    <x v="0"/>
    <x v="0"/>
    <x v="0"/>
    <x v="21"/>
  </r>
  <r>
    <x v="5411"/>
    <s v="Female"/>
    <x v="1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x v="162"/>
    <x v="3"/>
    <n v="24.8"/>
    <x v="1"/>
    <x v="1"/>
    <x v="0"/>
    <x v="38"/>
  </r>
  <r>
    <x v="5412"/>
    <s v="Male"/>
    <x v="1"/>
    <s v="Yes"/>
    <s v="No"/>
    <n v="61"/>
    <s v="Yes"/>
    <s v="Yes"/>
    <s v="Fiber optic"/>
    <s v="No"/>
    <s v="Yes"/>
    <s v="No"/>
    <s v="Yes"/>
    <s v="No"/>
    <s v="No"/>
    <s v="One year"/>
    <s v="Yes"/>
    <s v="Bank transfer (automatic)"/>
    <x v="599"/>
    <x v="2"/>
    <n v="5251.75"/>
    <x v="0"/>
    <x v="0"/>
    <x v="0"/>
    <x v="61"/>
  </r>
  <r>
    <x v="5413"/>
    <s v="Female"/>
    <x v="0"/>
    <s v="No"/>
    <s v="No"/>
    <n v="15"/>
    <s v="Yes"/>
    <s v="No"/>
    <s v="Fiber optic"/>
    <s v="No"/>
    <s v="No"/>
    <s v="Yes"/>
    <s v="No"/>
    <s v="Yes"/>
    <s v="Yes"/>
    <s v="Month-to-month"/>
    <s v="Yes"/>
    <s v="Credit card (automatic)"/>
    <x v="1363"/>
    <x v="2"/>
    <n v="1505.45"/>
    <x v="0"/>
    <x v="0"/>
    <x v="0"/>
    <x v="40"/>
  </r>
  <r>
    <x v="5414"/>
    <s v="Male"/>
    <x v="0"/>
    <s v="No"/>
    <s v="No"/>
    <n v="64"/>
    <s v="Yes"/>
    <s v="Yes"/>
    <s v="Fiber optic"/>
    <s v="No"/>
    <s v="Yes"/>
    <s v="No"/>
    <s v="Yes"/>
    <s v="Yes"/>
    <s v="Yes"/>
    <s v="One year"/>
    <s v="Yes"/>
    <s v="Credit card (automatic)"/>
    <x v="711"/>
    <x v="2"/>
    <n v="6903.1"/>
    <x v="1"/>
    <x v="1"/>
    <x v="0"/>
    <x v="12"/>
  </r>
  <r>
    <x v="5415"/>
    <s v="Female"/>
    <x v="0"/>
    <s v="No"/>
    <s v="No"/>
    <n v="18"/>
    <s v="Yes"/>
    <s v="Yes"/>
    <s v="DSL"/>
    <s v="No"/>
    <s v="No"/>
    <s v="No"/>
    <s v="No"/>
    <s v="No"/>
    <s v="No"/>
    <s v="Month-to-month"/>
    <s v="Yes"/>
    <s v="Electronic check"/>
    <x v="303"/>
    <x v="1"/>
    <n v="913.3"/>
    <x v="0"/>
    <x v="0"/>
    <x v="0"/>
    <x v="9"/>
  </r>
  <r>
    <x v="5416"/>
    <s v="Female"/>
    <x v="0"/>
    <s v="Yes"/>
    <s v="Yes"/>
    <n v="57"/>
    <s v="Yes"/>
    <s v="No"/>
    <s v="Fiber optic"/>
    <s v="No"/>
    <s v="Yes"/>
    <s v="No"/>
    <s v="No"/>
    <s v="Yes"/>
    <s v="Yes"/>
    <s v="One year"/>
    <s v="Yes"/>
    <s v="Electronic check"/>
    <x v="94"/>
    <x v="2"/>
    <n v="5535.8"/>
    <x v="0"/>
    <x v="0"/>
    <x v="0"/>
    <x v="36"/>
  </r>
  <r>
    <x v="5417"/>
    <s v="Male"/>
    <x v="0"/>
    <s v="Yes"/>
    <s v="Yes"/>
    <n v="14"/>
    <s v="Yes"/>
    <s v="No"/>
    <s v="DSL"/>
    <s v="Yes"/>
    <s v="Yes"/>
    <s v="No"/>
    <s v="No"/>
    <s v="No"/>
    <s v="Yes"/>
    <s v="Two year"/>
    <s v="Yes"/>
    <s v="Bank transfer (automatic)"/>
    <x v="1095"/>
    <x v="1"/>
    <n v="815.55"/>
    <x v="0"/>
    <x v="0"/>
    <x v="0"/>
    <x v="76"/>
  </r>
  <r>
    <x v="5418"/>
    <s v="Male"/>
    <x v="1"/>
    <s v="No"/>
    <s v="No"/>
    <n v="18"/>
    <s v="Yes"/>
    <s v="Yes"/>
    <s v="Fiber optic"/>
    <s v="No"/>
    <s v="Yes"/>
    <s v="No"/>
    <s v="No"/>
    <s v="No"/>
    <s v="No"/>
    <s v="Month-to-month"/>
    <s v="Yes"/>
    <s v="Credit card (automatic)"/>
    <x v="702"/>
    <x v="2"/>
    <n v="1411.65"/>
    <x v="0"/>
    <x v="0"/>
    <x v="0"/>
    <x v="34"/>
  </r>
  <r>
    <x v="5419"/>
    <s v="Female"/>
    <x v="1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x v="982"/>
    <x v="2"/>
    <n v="5602.25"/>
    <x v="0"/>
    <x v="0"/>
    <x v="0"/>
    <x v="41"/>
  </r>
  <r>
    <x v="5420"/>
    <s v="Male"/>
    <x v="0"/>
    <s v="Yes"/>
    <s v="No"/>
    <n v="70"/>
    <s v="Yes"/>
    <s v="Yes"/>
    <s v="Fiber optic"/>
    <s v="Yes"/>
    <s v="Yes"/>
    <s v="Yes"/>
    <s v="Yes"/>
    <s v="Yes"/>
    <s v="Yes"/>
    <s v="Two year"/>
    <s v="No"/>
    <s v="Credit card (automatic)"/>
    <x v="1336"/>
    <x v="2"/>
    <n v="8244.2999999999993"/>
    <x v="0"/>
    <x v="0"/>
    <x v="0"/>
    <x v="74"/>
  </r>
  <r>
    <x v="5421"/>
    <s v="Female"/>
    <x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32"/>
    <x v="3"/>
    <n v="741.5"/>
    <x v="0"/>
    <x v="0"/>
    <x v="0"/>
    <x v="19"/>
  </r>
  <r>
    <x v="5422"/>
    <s v="Male"/>
    <x v="0"/>
    <s v="Yes"/>
    <s v="Yes"/>
    <n v="68"/>
    <s v="Yes"/>
    <s v="No"/>
    <s v="DSL"/>
    <s v="Yes"/>
    <s v="Yes"/>
    <s v="Yes"/>
    <s v="Yes"/>
    <s v="No"/>
    <s v="No"/>
    <s v="Two year"/>
    <s v="No"/>
    <s v="Credit card (automatic)"/>
    <x v="1466"/>
    <x v="1"/>
    <n v="4375.8"/>
    <x v="0"/>
    <x v="0"/>
    <x v="0"/>
    <x v="81"/>
  </r>
  <r>
    <x v="5423"/>
    <s v="Male"/>
    <x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x v="524"/>
    <x v="2"/>
    <n v="1008.7"/>
    <x v="1"/>
    <x v="1"/>
    <x v="0"/>
    <x v="34"/>
  </r>
  <r>
    <x v="5424"/>
    <s v="Male"/>
    <x v="1"/>
    <s v="Yes"/>
    <s v="No"/>
    <n v="65"/>
    <s v="Yes"/>
    <s v="Yes"/>
    <s v="Fiber optic"/>
    <s v="Yes"/>
    <s v="Yes"/>
    <s v="No"/>
    <s v="No"/>
    <s v="Yes"/>
    <s v="No"/>
    <s v="Two year"/>
    <s v="Yes"/>
    <s v="Credit card (automatic)"/>
    <x v="1384"/>
    <x v="2"/>
    <n v="5968.4"/>
    <x v="0"/>
    <x v="0"/>
    <x v="0"/>
    <x v="77"/>
  </r>
  <r>
    <x v="5425"/>
    <s v="Female"/>
    <x v="0"/>
    <s v="No"/>
    <s v="No"/>
    <n v="30"/>
    <s v="Yes"/>
    <s v="Yes"/>
    <s v="Fiber optic"/>
    <s v="No"/>
    <s v="No"/>
    <s v="Yes"/>
    <s v="No"/>
    <s v="Yes"/>
    <s v="Yes"/>
    <s v="Month-to-month"/>
    <s v="No"/>
    <s v="Electronic check"/>
    <x v="699"/>
    <x v="2"/>
    <n v="3096.9"/>
    <x v="0"/>
    <x v="0"/>
    <x v="0"/>
    <x v="5"/>
  </r>
  <r>
    <x v="5426"/>
    <s v="Male"/>
    <x v="0"/>
    <s v="Yes"/>
    <s v="No"/>
    <n v="51"/>
    <s v="Yes"/>
    <s v="Yes"/>
    <s v="DSL"/>
    <s v="No"/>
    <s v="No"/>
    <s v="No"/>
    <s v="Yes"/>
    <s v="Yes"/>
    <s v="Yes"/>
    <s v="Two year"/>
    <s v="Yes"/>
    <s v="Bank transfer (automatic)"/>
    <x v="408"/>
    <x v="2"/>
    <n v="3901.25"/>
    <x v="0"/>
    <x v="0"/>
    <x v="0"/>
    <x v="27"/>
  </r>
  <r>
    <x v="5427"/>
    <s v="Female"/>
    <x v="0"/>
    <s v="No"/>
    <s v="No"/>
    <n v="31"/>
    <s v="Yes"/>
    <s v="Yes"/>
    <s v="Fiber optic"/>
    <s v="Yes"/>
    <s v="No"/>
    <s v="Yes"/>
    <s v="No"/>
    <s v="No"/>
    <s v="No"/>
    <s v="Month-to-month"/>
    <s v="Yes"/>
    <s v="Credit card (automatic)"/>
    <x v="929"/>
    <x v="2"/>
    <n v="2613.4"/>
    <x v="0"/>
    <x v="0"/>
    <x v="0"/>
    <x v="32"/>
  </r>
  <r>
    <x v="5428"/>
    <s v="Female"/>
    <x v="0"/>
    <s v="Yes"/>
    <s v="No"/>
    <n v="9"/>
    <s v="Yes"/>
    <s v="No"/>
    <s v="Fiber optic"/>
    <s v="No"/>
    <s v="No"/>
    <s v="No"/>
    <s v="No"/>
    <s v="Yes"/>
    <s v="Yes"/>
    <s v="Month-to-month"/>
    <s v="No"/>
    <s v="Electronic check"/>
    <x v="578"/>
    <x v="2"/>
    <n v="853.1"/>
    <x v="1"/>
    <x v="1"/>
    <x v="0"/>
    <x v="6"/>
  </r>
  <r>
    <x v="5429"/>
    <s v="Female"/>
    <x v="0"/>
    <s v="Yes"/>
    <s v="Yes"/>
    <n v="72"/>
    <s v="Yes"/>
    <s v="Yes"/>
    <s v="DSL"/>
    <s v="Yes"/>
    <s v="Yes"/>
    <s v="Yes"/>
    <s v="Yes"/>
    <s v="No"/>
    <s v="Yes"/>
    <s v="Two year"/>
    <s v="Yes"/>
    <s v="Bank transfer (automatic)"/>
    <x v="849"/>
    <x v="2"/>
    <n v="5661.7"/>
    <x v="0"/>
    <x v="0"/>
    <x v="0"/>
    <x v="30"/>
  </r>
  <r>
    <x v="5430"/>
    <s v="Male"/>
    <x v="0"/>
    <s v="No"/>
    <s v="No"/>
    <n v="10"/>
    <s v="Yes"/>
    <s v="Yes"/>
    <s v="DSL"/>
    <s v="No"/>
    <s v="No"/>
    <s v="No"/>
    <s v="No"/>
    <s v="Yes"/>
    <s v="Yes"/>
    <s v="Month-to-month"/>
    <s v="Yes"/>
    <s v="Credit card (automatic)"/>
    <x v="1467"/>
    <x v="2"/>
    <n v="794.25"/>
    <x v="1"/>
    <x v="1"/>
    <x v="0"/>
    <x v="67"/>
  </r>
  <r>
    <x v="5431"/>
    <s v="Female"/>
    <x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21"/>
    <x v="3"/>
    <n v="695.05"/>
    <x v="0"/>
    <x v="0"/>
    <x v="0"/>
    <x v="19"/>
  </r>
  <r>
    <x v="5432"/>
    <s v="Female"/>
    <x v="0"/>
    <s v="No"/>
    <s v="No"/>
    <n v="2"/>
    <s v="Yes"/>
    <s v="No"/>
    <s v="DSL"/>
    <s v="No"/>
    <s v="No"/>
    <s v="Yes"/>
    <s v="Yes"/>
    <s v="Yes"/>
    <s v="Yes"/>
    <s v="Month-to-month"/>
    <s v="No"/>
    <s v="Electronic check"/>
    <x v="1016"/>
    <x v="2"/>
    <n v="160.80000000000001"/>
    <x v="1"/>
    <x v="1"/>
    <x v="0"/>
    <x v="31"/>
  </r>
  <r>
    <x v="5433"/>
    <s v="Male"/>
    <x v="0"/>
    <s v="No"/>
    <s v="No"/>
    <n v="55"/>
    <s v="Yes"/>
    <s v="No"/>
    <s v="Fiber optic"/>
    <s v="Yes"/>
    <s v="Yes"/>
    <s v="No"/>
    <s v="No"/>
    <s v="Yes"/>
    <s v="Yes"/>
    <s v="One year"/>
    <s v="Yes"/>
    <s v="Mailed check"/>
    <x v="87"/>
    <x v="2"/>
    <n v="5552.05"/>
    <x v="0"/>
    <x v="0"/>
    <x v="0"/>
    <x v="39"/>
  </r>
  <r>
    <x v="5434"/>
    <s v="Male"/>
    <x v="0"/>
    <s v="No"/>
    <s v="Yes"/>
    <n v="33"/>
    <s v="Yes"/>
    <s v="Yes"/>
    <s v="Fiber optic"/>
    <s v="Yes"/>
    <s v="No"/>
    <s v="Yes"/>
    <s v="No"/>
    <s v="No"/>
    <s v="Yes"/>
    <s v="Month-to-month"/>
    <s v="Yes"/>
    <s v="Bank transfer (automatic)"/>
    <x v="804"/>
    <x v="2"/>
    <n v="3275.15"/>
    <x v="0"/>
    <x v="0"/>
    <x v="0"/>
    <x v="36"/>
  </r>
  <r>
    <x v="5435"/>
    <s v="Female"/>
    <x v="0"/>
    <s v="Yes"/>
    <s v="Yes"/>
    <n v="46"/>
    <s v="Yes"/>
    <s v="No"/>
    <s v="Fiber optic"/>
    <s v="No"/>
    <s v="No"/>
    <s v="Yes"/>
    <s v="Yes"/>
    <s v="No"/>
    <s v="Yes"/>
    <s v="One year"/>
    <s v="No"/>
    <s v="Bank transfer (automatic)"/>
    <x v="579"/>
    <x v="2"/>
    <n v="4236.6000000000004"/>
    <x v="0"/>
    <x v="0"/>
    <x v="0"/>
    <x v="68"/>
  </r>
  <r>
    <x v="5436"/>
    <s v="Female"/>
    <x v="0"/>
    <s v="No"/>
    <s v="Yes"/>
    <n v="1"/>
    <s v="Yes"/>
    <s v="No"/>
    <s v="DSL"/>
    <s v="Yes"/>
    <s v="No"/>
    <s v="No"/>
    <s v="Yes"/>
    <s v="No"/>
    <s v="No"/>
    <s v="Month-to-month"/>
    <s v="No"/>
    <s v="Electronic check"/>
    <x v="1237"/>
    <x v="1"/>
    <n v="54.5"/>
    <x v="0"/>
    <x v="0"/>
    <x v="0"/>
    <x v="16"/>
  </r>
  <r>
    <x v="5437"/>
    <s v="Female"/>
    <x v="1"/>
    <s v="No"/>
    <s v="No"/>
    <n v="20"/>
    <s v="Yes"/>
    <s v="Yes"/>
    <s v="DSL"/>
    <s v="No"/>
    <s v="No"/>
    <s v="No"/>
    <s v="No"/>
    <s v="No"/>
    <s v="Yes"/>
    <s v="Month-to-month"/>
    <s v="Yes"/>
    <s v="Mailed check"/>
    <x v="710"/>
    <x v="1"/>
    <n v="1174.3499999999999"/>
    <x v="1"/>
    <x v="1"/>
    <x v="0"/>
    <x v="47"/>
  </r>
  <r>
    <x v="5438"/>
    <s v="Male"/>
    <x v="0"/>
    <s v="Yes"/>
    <s v="No"/>
    <n v="9"/>
    <s v="Yes"/>
    <s v="No"/>
    <s v="Fiber optic"/>
    <s v="No"/>
    <s v="Yes"/>
    <s v="Yes"/>
    <s v="No"/>
    <s v="No"/>
    <s v="No"/>
    <s v="Month-to-month"/>
    <s v="Yes"/>
    <s v="Electronic check"/>
    <x v="182"/>
    <x v="2"/>
    <n v="741.7"/>
    <x v="1"/>
    <x v="1"/>
    <x v="0"/>
    <x v="30"/>
  </r>
  <r>
    <x v="5439"/>
    <s v="Male"/>
    <x v="1"/>
    <s v="No"/>
    <s v="No"/>
    <n v="32"/>
    <s v="Yes"/>
    <s v="Yes"/>
    <s v="Fiber optic"/>
    <s v="No"/>
    <s v="No"/>
    <s v="No"/>
    <s v="No"/>
    <s v="Yes"/>
    <s v="Yes"/>
    <s v="Month-to-month"/>
    <s v="Yes"/>
    <s v="Credit card (automatic)"/>
    <x v="756"/>
    <x v="2"/>
    <n v="3019.25"/>
    <x v="1"/>
    <x v="1"/>
    <x v="0"/>
    <x v="23"/>
  </r>
  <r>
    <x v="5440"/>
    <s v="Female"/>
    <x v="0"/>
    <s v="Yes"/>
    <s v="Yes"/>
    <n v="19"/>
    <s v="Yes"/>
    <s v="No"/>
    <s v="DSL"/>
    <s v="No"/>
    <s v="No"/>
    <s v="Yes"/>
    <s v="No"/>
    <s v="No"/>
    <s v="No"/>
    <s v="Month-to-month"/>
    <s v="Yes"/>
    <s v="Bank transfer (automatic)"/>
    <x v="1369"/>
    <x v="1"/>
    <n v="962.9"/>
    <x v="0"/>
    <x v="0"/>
    <x v="0"/>
    <x v="9"/>
  </r>
  <r>
    <x v="5441"/>
    <s v="Female"/>
    <x v="0"/>
    <s v="Yes"/>
    <s v="No"/>
    <n v="70"/>
    <s v="Yes"/>
    <s v="Yes"/>
    <s v="DSL"/>
    <s v="Yes"/>
    <s v="No"/>
    <s v="Yes"/>
    <s v="Yes"/>
    <s v="No"/>
    <s v="No"/>
    <s v="Two year"/>
    <s v="No"/>
    <s v="Credit card (automatic)"/>
    <x v="1468"/>
    <x v="1"/>
    <n v="4759.75"/>
    <x v="1"/>
    <x v="1"/>
    <x v="0"/>
    <x v="22"/>
  </r>
  <r>
    <x v="5442"/>
    <s v="Female"/>
    <x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746"/>
    <x v="3"/>
    <n v="1498.35"/>
    <x v="0"/>
    <x v="0"/>
    <x v="0"/>
    <x v="38"/>
  </r>
  <r>
    <x v="5443"/>
    <s v="Male"/>
    <x v="0"/>
    <s v="No"/>
    <s v="No"/>
    <n v="26"/>
    <s v="Yes"/>
    <s v="No"/>
    <s v="DSL"/>
    <s v="No"/>
    <s v="No"/>
    <s v="No"/>
    <s v="No"/>
    <s v="No"/>
    <s v="No"/>
    <s v="Month-to-month"/>
    <s v="No"/>
    <s v="Electronic check"/>
    <x v="1115"/>
    <x v="1"/>
    <n v="1233.1500000000001"/>
    <x v="0"/>
    <x v="0"/>
    <x v="0"/>
    <x v="25"/>
  </r>
  <r>
    <x v="5444"/>
    <s v="Male"/>
    <x v="0"/>
    <s v="Yes"/>
    <s v="No"/>
    <n v="45"/>
    <s v="Yes"/>
    <s v="Yes"/>
    <s v="Fiber optic"/>
    <s v="No"/>
    <s v="Yes"/>
    <s v="Yes"/>
    <s v="No"/>
    <s v="Yes"/>
    <s v="Yes"/>
    <s v="Month-to-month"/>
    <s v="Yes"/>
    <s v="Bank transfer (automatic)"/>
    <x v="1267"/>
    <x v="2"/>
    <n v="4882.8"/>
    <x v="0"/>
    <x v="0"/>
    <x v="0"/>
    <x v="37"/>
  </r>
  <r>
    <x v="5445"/>
    <s v="Male"/>
    <x v="0"/>
    <s v="Yes"/>
    <s v="Yes"/>
    <n v="62"/>
    <s v="Yes"/>
    <s v="Yes"/>
    <s v="Fiber optic"/>
    <s v="No"/>
    <s v="No"/>
    <s v="Yes"/>
    <s v="No"/>
    <s v="Yes"/>
    <s v="No"/>
    <s v="Two year"/>
    <s v="Yes"/>
    <s v="Credit card (automatic)"/>
    <x v="6"/>
    <x v="2"/>
    <n v="5411.65"/>
    <x v="0"/>
    <x v="0"/>
    <x v="0"/>
    <x v="6"/>
  </r>
  <r>
    <x v="5446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5"/>
    <x v="3"/>
    <n v="19.649999999999999"/>
    <x v="1"/>
    <x v="1"/>
    <x v="0"/>
    <x v="19"/>
  </r>
  <r>
    <x v="5447"/>
    <s v="Female"/>
    <x v="0"/>
    <s v="No"/>
    <s v="No"/>
    <n v="3"/>
    <s v="Yes"/>
    <s v="No"/>
    <s v="DSL"/>
    <s v="No"/>
    <s v="No"/>
    <s v="No"/>
    <s v="No"/>
    <s v="No"/>
    <s v="No"/>
    <s v="Month-to-month"/>
    <s v="No"/>
    <s v="Mailed check"/>
    <x v="778"/>
    <x v="1"/>
    <n v="148.05000000000001"/>
    <x v="0"/>
    <x v="0"/>
    <x v="0"/>
    <x v="25"/>
  </r>
  <r>
    <x v="5448"/>
    <s v="Female"/>
    <x v="0"/>
    <s v="Yes"/>
    <s v="Yes"/>
    <n v="41"/>
    <s v="Yes"/>
    <s v="Yes"/>
    <s v="Fiber optic"/>
    <s v="Yes"/>
    <s v="Yes"/>
    <s v="Yes"/>
    <s v="No"/>
    <s v="No"/>
    <s v="Yes"/>
    <s v="One year"/>
    <s v="Yes"/>
    <s v="Bank transfer (automatic)"/>
    <x v="1469"/>
    <x v="2"/>
    <n v="3930.55"/>
    <x v="0"/>
    <x v="0"/>
    <x v="0"/>
    <x v="69"/>
  </r>
  <r>
    <x v="5449"/>
    <s v="Male"/>
    <x v="0"/>
    <s v="Yes"/>
    <s v="Yes"/>
    <n v="67"/>
    <s v="Yes"/>
    <s v="No"/>
    <s v="Fiber optic"/>
    <s v="No"/>
    <s v="Yes"/>
    <s v="Yes"/>
    <s v="Yes"/>
    <s v="Yes"/>
    <s v="Yes"/>
    <s v="Two year"/>
    <s v="No"/>
    <s v="Bank transfer (automatic)"/>
    <x v="909"/>
    <x v="2"/>
    <n v="6895.5"/>
    <x v="0"/>
    <x v="0"/>
    <x v="0"/>
    <x v="78"/>
  </r>
  <r>
    <x v="5450"/>
    <s v="Male"/>
    <x v="0"/>
    <s v="No"/>
    <s v="No"/>
    <n v="1"/>
    <s v="Yes"/>
    <s v="Yes"/>
    <s v="Fiber optic"/>
    <s v="No"/>
    <s v="No"/>
    <s v="No"/>
    <s v="No"/>
    <s v="Yes"/>
    <s v="No"/>
    <s v="Month-to-month"/>
    <s v="Yes"/>
    <s v="Mailed check"/>
    <x v="898"/>
    <x v="2"/>
    <n v="84.65"/>
    <x v="1"/>
    <x v="1"/>
    <x v="0"/>
    <x v="32"/>
  </r>
  <r>
    <x v="5451"/>
    <s v="Female"/>
    <x v="0"/>
    <s v="Yes"/>
    <s v="No"/>
    <n v="71"/>
    <s v="Yes"/>
    <s v="Yes"/>
    <s v="Fiber optic"/>
    <s v="Yes"/>
    <s v="Yes"/>
    <s v="No"/>
    <s v="No"/>
    <s v="Yes"/>
    <s v="No"/>
    <s v="One year"/>
    <s v="No"/>
    <s v="Mailed check"/>
    <x v="422"/>
    <x v="2"/>
    <n v="6856.95"/>
    <x v="0"/>
    <x v="0"/>
    <x v="0"/>
    <x v="23"/>
  </r>
  <r>
    <x v="5452"/>
    <s v="Female"/>
    <x v="0"/>
    <s v="Yes"/>
    <s v="Yes"/>
    <n v="37"/>
    <s v="Yes"/>
    <s v="No"/>
    <s v="DSL"/>
    <s v="Yes"/>
    <s v="Yes"/>
    <s v="No"/>
    <s v="No"/>
    <s v="Yes"/>
    <s v="Yes"/>
    <s v="One year"/>
    <s v="No"/>
    <s v="Bank transfer (automatic)"/>
    <x v="372"/>
    <x v="2"/>
    <n v="2658.8"/>
    <x v="0"/>
    <x v="0"/>
    <x v="0"/>
    <x v="27"/>
  </r>
  <r>
    <x v="5453"/>
    <s v="Male"/>
    <x v="0"/>
    <s v="Yes"/>
    <s v="No"/>
    <n v="60"/>
    <s v="Yes"/>
    <s v="No"/>
    <s v="DSL"/>
    <s v="Yes"/>
    <s v="Yes"/>
    <s v="No"/>
    <s v="Yes"/>
    <s v="No"/>
    <s v="No"/>
    <s v="Two year"/>
    <s v="Yes"/>
    <s v="Mailed check"/>
    <x v="918"/>
    <x v="1"/>
    <n v="3766.2"/>
    <x v="0"/>
    <x v="0"/>
    <x v="0"/>
    <x v="76"/>
  </r>
  <r>
    <x v="5454"/>
    <s v="Female"/>
    <x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x v="363"/>
    <x v="2"/>
    <n v="69.55"/>
    <x v="1"/>
    <x v="1"/>
    <x v="0"/>
    <x v="26"/>
  </r>
  <r>
    <x v="5455"/>
    <s v="Female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39"/>
    <x v="3"/>
    <n v="129.55000000000001"/>
    <x v="0"/>
    <x v="0"/>
    <x v="0"/>
    <x v="19"/>
  </r>
  <r>
    <x v="5456"/>
    <s v="Female"/>
    <x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x v="108"/>
    <x v="0"/>
    <n v="347.25"/>
    <x v="1"/>
    <x v="1"/>
    <x v="0"/>
    <x v="58"/>
  </r>
  <r>
    <x v="5457"/>
    <s v="Female"/>
    <x v="0"/>
    <s v="Yes"/>
    <s v="Yes"/>
    <n v="11"/>
    <s v="Yes"/>
    <s v="No"/>
    <s v="DSL"/>
    <s v="Yes"/>
    <s v="No"/>
    <s v="No"/>
    <s v="No"/>
    <s v="No"/>
    <s v="No"/>
    <s v="Month-to-month"/>
    <s v="No"/>
    <s v="Bank transfer (automatic)"/>
    <x v="1125"/>
    <x v="1"/>
    <n v="581.70000000000005"/>
    <x v="0"/>
    <x v="0"/>
    <x v="0"/>
    <x v="46"/>
  </r>
  <r>
    <x v="5458"/>
    <s v="Male"/>
    <x v="0"/>
    <s v="No"/>
    <s v="No"/>
    <n v="7"/>
    <s v="Yes"/>
    <s v="No"/>
    <s v="DSL"/>
    <s v="Yes"/>
    <s v="No"/>
    <s v="No"/>
    <s v="No"/>
    <s v="No"/>
    <s v="No"/>
    <s v="Month-to-month"/>
    <s v="Yes"/>
    <s v="Mailed check"/>
    <x v="1125"/>
    <x v="1"/>
    <n v="354.05"/>
    <x v="1"/>
    <x v="1"/>
    <x v="0"/>
    <x v="46"/>
  </r>
  <r>
    <x v="5459"/>
    <s v="Female"/>
    <x v="0"/>
    <s v="Yes"/>
    <s v="Yes"/>
    <n v="10"/>
    <s v="Yes"/>
    <s v="No"/>
    <s v="Fiber optic"/>
    <s v="No"/>
    <s v="No"/>
    <s v="No"/>
    <s v="No"/>
    <s v="Yes"/>
    <s v="Yes"/>
    <s v="Month-to-month"/>
    <s v="Yes"/>
    <s v="Electronic check"/>
    <x v="486"/>
    <x v="2"/>
    <n v="929.45"/>
    <x v="0"/>
    <x v="0"/>
    <x v="0"/>
    <x v="6"/>
  </r>
  <r>
    <x v="5460"/>
    <s v="Male"/>
    <x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32"/>
    <x v="3"/>
    <n v="679"/>
    <x v="0"/>
    <x v="0"/>
    <x v="0"/>
    <x v="19"/>
  </r>
  <r>
    <x v="5461"/>
    <s v="Female"/>
    <x v="0"/>
    <s v="No"/>
    <s v="No"/>
    <n v="62"/>
    <s v="Yes"/>
    <s v="No"/>
    <s v="DSL"/>
    <s v="Yes"/>
    <s v="No"/>
    <s v="No"/>
    <s v="Yes"/>
    <s v="No"/>
    <s v="Yes"/>
    <s v="Two year"/>
    <s v="Yes"/>
    <s v="Mailed check"/>
    <x v="843"/>
    <x v="1"/>
    <n v="3846.75"/>
    <x v="0"/>
    <x v="0"/>
    <x v="0"/>
    <x v="22"/>
  </r>
  <r>
    <x v="5462"/>
    <s v="Male"/>
    <x v="0"/>
    <s v="Yes"/>
    <s v="No"/>
    <n v="64"/>
    <s v="Yes"/>
    <s v="Yes"/>
    <s v="DSL"/>
    <s v="No"/>
    <s v="Yes"/>
    <s v="No"/>
    <s v="Yes"/>
    <s v="No"/>
    <s v="Yes"/>
    <s v="One year"/>
    <s v="Yes"/>
    <s v="Mailed check"/>
    <x v="192"/>
    <x v="2"/>
    <n v="4480.7"/>
    <x v="0"/>
    <x v="0"/>
    <x v="0"/>
    <x v="26"/>
  </r>
  <r>
    <x v="5463"/>
    <s v="Female"/>
    <x v="0"/>
    <s v="Yes"/>
    <s v="Yes"/>
    <n v="1"/>
    <s v="Yes"/>
    <s v="No"/>
    <s v="DSL"/>
    <s v="No"/>
    <s v="No"/>
    <s v="No"/>
    <s v="No"/>
    <s v="No"/>
    <s v="No"/>
    <s v="Month-to-month"/>
    <s v="Yes"/>
    <s v="Bank transfer (automatic)"/>
    <x v="124"/>
    <x v="1"/>
    <n v="44.35"/>
    <x v="1"/>
    <x v="1"/>
    <x v="0"/>
    <x v="64"/>
  </r>
  <r>
    <x v="5464"/>
    <s v="Male"/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42"/>
    <x v="3"/>
    <n v="499.4"/>
    <x v="0"/>
    <x v="0"/>
    <x v="0"/>
    <x v="14"/>
  </r>
  <r>
    <x v="5465"/>
    <s v="Female"/>
    <x v="0"/>
    <s v="No"/>
    <s v="No"/>
    <n v="26"/>
    <s v="Yes"/>
    <s v="No"/>
    <s v="DSL"/>
    <s v="No"/>
    <s v="Yes"/>
    <s v="Yes"/>
    <s v="No"/>
    <s v="No"/>
    <s v="No"/>
    <s v="One year"/>
    <s v="Yes"/>
    <s v="Mailed check"/>
    <x v="791"/>
    <x v="1"/>
    <n v="1553.2"/>
    <x v="0"/>
    <x v="0"/>
    <x v="0"/>
    <x v="8"/>
  </r>
  <r>
    <x v="5466"/>
    <s v="Male"/>
    <x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81"/>
    <x v="3"/>
    <n v="219.5"/>
    <x v="0"/>
    <x v="0"/>
    <x v="0"/>
    <x v="19"/>
  </r>
  <r>
    <x v="5467"/>
    <s v="Female"/>
    <x v="0"/>
    <s v="No"/>
    <s v="No"/>
    <n v="53"/>
    <s v="Yes"/>
    <s v="Yes"/>
    <s v="Fiber optic"/>
    <s v="Yes"/>
    <s v="Yes"/>
    <s v="Yes"/>
    <s v="No"/>
    <s v="Yes"/>
    <s v="No"/>
    <s v="One year"/>
    <s v="No"/>
    <s v="Mailed check"/>
    <x v="874"/>
    <x v="2"/>
    <n v="5311.85"/>
    <x v="0"/>
    <x v="0"/>
    <x v="0"/>
    <x v="21"/>
  </r>
  <r>
    <x v="5468"/>
    <s v="Female"/>
    <x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x v="628"/>
    <x v="2"/>
    <n v="586.04999999999995"/>
    <x v="1"/>
    <x v="1"/>
    <x v="0"/>
    <x v="30"/>
  </r>
  <r>
    <x v="5469"/>
    <s v="Male"/>
    <x v="0"/>
    <s v="No"/>
    <s v="No"/>
    <n v="33"/>
    <s v="Yes"/>
    <s v="No"/>
    <s v="Fiber optic"/>
    <s v="No"/>
    <s v="Yes"/>
    <s v="Yes"/>
    <s v="No"/>
    <s v="No"/>
    <s v="No"/>
    <s v="Month-to-month"/>
    <s v="Yes"/>
    <s v="Credit card (automatic)"/>
    <x v="938"/>
    <x v="2"/>
    <n v="2576.8000000000002"/>
    <x v="0"/>
    <x v="0"/>
    <x v="0"/>
    <x v="41"/>
  </r>
  <r>
    <x v="5470"/>
    <s v="Female"/>
    <x v="1"/>
    <s v="Yes"/>
    <s v="No"/>
    <n v="71"/>
    <s v="Yes"/>
    <s v="No"/>
    <s v="Fiber optic"/>
    <s v="No"/>
    <s v="Yes"/>
    <s v="Yes"/>
    <s v="No"/>
    <s v="No"/>
    <s v="Yes"/>
    <s v="Two year"/>
    <s v="No"/>
    <s v="Credit card (automatic)"/>
    <x v="578"/>
    <x v="2"/>
    <n v="6435.25"/>
    <x v="0"/>
    <x v="0"/>
    <x v="0"/>
    <x v="6"/>
  </r>
  <r>
    <x v="5471"/>
    <s v="Female"/>
    <x v="0"/>
    <s v="No"/>
    <s v="No"/>
    <n v="29"/>
    <s v="Yes"/>
    <s v="Yes"/>
    <s v="Fiber optic"/>
    <s v="No"/>
    <s v="No"/>
    <s v="No"/>
    <s v="No"/>
    <s v="No"/>
    <s v="No"/>
    <s v="Month-to-month"/>
    <s v="Yes"/>
    <s v="Electronic check"/>
    <x v="526"/>
    <x v="2"/>
    <n v="1993.25"/>
    <x v="0"/>
    <x v="0"/>
    <x v="0"/>
    <x v="59"/>
  </r>
  <r>
    <x v="5472"/>
    <s v="Male"/>
    <x v="0"/>
    <s v="Yes"/>
    <s v="Yes"/>
    <n v="24"/>
    <s v="Yes"/>
    <s v="Yes"/>
    <s v="DSL"/>
    <s v="Yes"/>
    <s v="No"/>
    <s v="No"/>
    <s v="Yes"/>
    <s v="Yes"/>
    <s v="Yes"/>
    <s v="Month-to-month"/>
    <s v="No"/>
    <s v="Bank transfer (automatic)"/>
    <x v="464"/>
    <x v="2"/>
    <n v="1923.85"/>
    <x v="0"/>
    <x v="0"/>
    <x v="0"/>
    <x v="34"/>
  </r>
  <r>
    <x v="5473"/>
    <s v="Male"/>
    <x v="0"/>
    <s v="Yes"/>
    <s v="Yes"/>
    <n v="20"/>
    <s v="Yes"/>
    <s v="No"/>
    <s v="DSL"/>
    <s v="No"/>
    <s v="No"/>
    <s v="Yes"/>
    <s v="No"/>
    <s v="No"/>
    <s v="No"/>
    <s v="Month-to-month"/>
    <s v="Yes"/>
    <s v="Electronic check"/>
    <x v="1369"/>
    <x v="1"/>
    <n v="939.8"/>
    <x v="0"/>
    <x v="0"/>
    <x v="0"/>
    <x v="9"/>
  </r>
  <r>
    <x v="5474"/>
    <s v="Female"/>
    <x v="0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x v="201"/>
    <x v="2"/>
    <n v="84.6"/>
    <x v="0"/>
    <x v="0"/>
    <x v="0"/>
    <x v="32"/>
  </r>
  <r>
    <x v="5475"/>
    <s v="Male"/>
    <x v="0"/>
    <s v="No"/>
    <s v="Yes"/>
    <n v="54"/>
    <s v="Yes"/>
    <s v="Yes"/>
    <s v="DSL"/>
    <s v="No"/>
    <s v="Yes"/>
    <s v="No"/>
    <s v="No"/>
    <s v="No"/>
    <s v="No"/>
    <s v="Month-to-month"/>
    <s v="Yes"/>
    <s v="Credit card (automatic)"/>
    <x v="236"/>
    <x v="1"/>
    <n v="3092.65"/>
    <x v="1"/>
    <x v="1"/>
    <x v="0"/>
    <x v="16"/>
  </r>
  <r>
    <x v="5476"/>
    <s v="Female"/>
    <x v="1"/>
    <s v="No"/>
    <s v="No"/>
    <n v="5"/>
    <s v="Yes"/>
    <s v="No"/>
    <s v="Fiber optic"/>
    <s v="No"/>
    <s v="No"/>
    <s v="Yes"/>
    <s v="No"/>
    <s v="Yes"/>
    <s v="No"/>
    <s v="Month-to-month"/>
    <s v="Yes"/>
    <s v="Mailed check"/>
    <x v="587"/>
    <x v="2"/>
    <n v="415.55"/>
    <x v="1"/>
    <x v="1"/>
    <x v="0"/>
    <x v="32"/>
  </r>
  <r>
    <x v="5477"/>
    <s v="Female"/>
    <x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x v="190"/>
    <x v="2"/>
    <n v="5986.55"/>
    <x v="0"/>
    <x v="0"/>
    <x v="0"/>
    <x v="50"/>
  </r>
  <r>
    <x v="5478"/>
    <s v="Male"/>
    <x v="0"/>
    <s v="Yes"/>
    <s v="No"/>
    <n v="52"/>
    <s v="Yes"/>
    <s v="No"/>
    <s v="Fiber optic"/>
    <s v="Yes"/>
    <s v="Yes"/>
    <s v="Yes"/>
    <s v="Yes"/>
    <s v="Yes"/>
    <s v="Yes"/>
    <s v="Two year"/>
    <s v="Yes"/>
    <s v="Electronic check"/>
    <x v="1248"/>
    <x v="2"/>
    <n v="5487"/>
    <x v="0"/>
    <x v="0"/>
    <x v="0"/>
    <x v="12"/>
  </r>
  <r>
    <x v="5479"/>
    <s v="Female"/>
    <x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x v="1194"/>
    <x v="2"/>
    <n v="651.5"/>
    <x v="0"/>
    <x v="0"/>
    <x v="0"/>
    <x v="29"/>
  </r>
  <r>
    <x v="5480"/>
    <s v="Female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x v="354"/>
    <x v="1"/>
    <n v="45.4"/>
    <x v="0"/>
    <x v="0"/>
    <x v="0"/>
    <x v="25"/>
  </r>
  <r>
    <x v="5481"/>
    <s v="Male"/>
    <x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x v="596"/>
    <x v="2"/>
    <n v="73.650000000000006"/>
    <x v="1"/>
    <x v="1"/>
    <x v="0"/>
    <x v="59"/>
  </r>
  <r>
    <x v="5482"/>
    <s v="Male"/>
    <x v="0"/>
    <s v="Yes"/>
    <s v="Yes"/>
    <n v="33"/>
    <s v="Yes"/>
    <s v="No"/>
    <s v="DSL"/>
    <s v="No"/>
    <s v="No"/>
    <s v="Yes"/>
    <s v="Yes"/>
    <s v="Yes"/>
    <s v="Yes"/>
    <s v="One year"/>
    <s v="Yes"/>
    <s v="Mailed check"/>
    <x v="145"/>
    <x v="2"/>
    <n v="2405.0500000000002"/>
    <x v="1"/>
    <x v="1"/>
    <x v="0"/>
    <x v="59"/>
  </r>
  <r>
    <x v="5483"/>
    <s v="Female"/>
    <x v="0"/>
    <s v="Yes"/>
    <s v="No"/>
    <n v="55"/>
    <s v="Yes"/>
    <s v="Yes"/>
    <s v="Fiber optic"/>
    <s v="No"/>
    <s v="No"/>
    <s v="Yes"/>
    <s v="No"/>
    <s v="No"/>
    <s v="No"/>
    <s v="Month-to-month"/>
    <s v="Yes"/>
    <s v="Electronic check"/>
    <x v="1310"/>
    <x v="2"/>
    <n v="4458.1499999999996"/>
    <x v="1"/>
    <x v="1"/>
    <x v="0"/>
    <x v="60"/>
  </r>
  <r>
    <x v="5484"/>
    <s v="Male"/>
    <x v="0"/>
    <s v="Yes"/>
    <s v="Yes"/>
    <n v="69"/>
    <s v="Yes"/>
    <s v="Yes"/>
    <s v="Fiber optic"/>
    <s v="No"/>
    <s v="No"/>
    <s v="No"/>
    <s v="Yes"/>
    <s v="Yes"/>
    <s v="Yes"/>
    <s v="Two year"/>
    <s v="Yes"/>
    <s v="Electronic check"/>
    <x v="26"/>
    <x v="2"/>
    <n v="6856.45"/>
    <x v="0"/>
    <x v="0"/>
    <x v="0"/>
    <x v="21"/>
  </r>
  <r>
    <x v="5485"/>
    <s v="Male"/>
    <x v="0"/>
    <s v="No"/>
    <s v="No"/>
    <n v="1"/>
    <s v="Yes"/>
    <s v="No"/>
    <s v="DSL"/>
    <s v="Yes"/>
    <s v="No"/>
    <s v="No"/>
    <s v="No"/>
    <s v="No"/>
    <s v="No"/>
    <s v="Month-to-month"/>
    <s v="Yes"/>
    <s v="Mailed check"/>
    <x v="1286"/>
    <x v="1"/>
    <n v="50.75"/>
    <x v="0"/>
    <x v="0"/>
    <x v="0"/>
    <x v="46"/>
  </r>
  <r>
    <x v="5486"/>
    <s v="Male"/>
    <x v="0"/>
    <s v="No"/>
    <s v="No"/>
    <n v="54"/>
    <s v="Yes"/>
    <s v="Yes"/>
    <s v="DSL"/>
    <s v="Yes"/>
    <s v="No"/>
    <s v="Yes"/>
    <s v="Yes"/>
    <s v="Yes"/>
    <s v="Yes"/>
    <s v="Two year"/>
    <s v="No"/>
    <s v="Bank transfer (automatic)"/>
    <x v="897"/>
    <x v="2"/>
    <n v="4735.2"/>
    <x v="0"/>
    <x v="0"/>
    <x v="0"/>
    <x v="70"/>
  </r>
  <r>
    <x v="5487"/>
    <s v="Male"/>
    <x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2"/>
    <x v="3"/>
    <n v="682.15"/>
    <x v="0"/>
    <x v="0"/>
    <x v="0"/>
    <x v="19"/>
  </r>
  <r>
    <x v="5488"/>
    <s v="Male"/>
    <x v="1"/>
    <s v="Yes"/>
    <s v="No"/>
    <n v="45"/>
    <s v="Yes"/>
    <s v="Yes"/>
    <s v="Fiber optic"/>
    <s v="No"/>
    <s v="Yes"/>
    <s v="Yes"/>
    <s v="Yes"/>
    <s v="Yes"/>
    <s v="No"/>
    <s v="One year"/>
    <s v="Yes"/>
    <s v="Bank transfer (automatic)"/>
    <x v="343"/>
    <x v="2"/>
    <n v="4525.8"/>
    <x v="0"/>
    <x v="0"/>
    <x v="0"/>
    <x v="21"/>
  </r>
  <r>
    <x v="5489"/>
    <s v="Female"/>
    <x v="0"/>
    <s v="No"/>
    <s v="Yes"/>
    <n v="11"/>
    <s v="No"/>
    <s v="No phone service"/>
    <s v="DSL"/>
    <s v="No"/>
    <s v="No"/>
    <s v="No"/>
    <s v="No"/>
    <s v="No"/>
    <s v="No"/>
    <s v="Month-to-month"/>
    <s v="No"/>
    <s v="Electronic check"/>
    <x v="624"/>
    <x v="3"/>
    <n v="321.05"/>
    <x v="0"/>
    <x v="0"/>
    <x v="0"/>
    <x v="38"/>
  </r>
  <r>
    <x v="5490"/>
    <s v="Male"/>
    <x v="0"/>
    <s v="No"/>
    <s v="No"/>
    <n v="6"/>
    <s v="Yes"/>
    <s v="No"/>
    <s v="DSL"/>
    <s v="Yes"/>
    <s v="Yes"/>
    <s v="No"/>
    <s v="No"/>
    <s v="No"/>
    <s v="No"/>
    <s v="Month-to-month"/>
    <s v="Yes"/>
    <s v="Bank transfer (automatic)"/>
    <x v="689"/>
    <x v="1"/>
    <n v="335.65"/>
    <x v="0"/>
    <x v="0"/>
    <x v="0"/>
    <x v="8"/>
  </r>
  <r>
    <x v="5491"/>
    <s v="Male"/>
    <x v="0"/>
    <s v="No"/>
    <s v="No"/>
    <n v="21"/>
    <s v="Yes"/>
    <s v="No"/>
    <s v="DSL"/>
    <s v="Yes"/>
    <s v="No"/>
    <s v="Yes"/>
    <s v="No"/>
    <s v="Yes"/>
    <s v="No"/>
    <s v="Month-to-month"/>
    <s v="No"/>
    <s v="Bank transfer (automatic)"/>
    <x v="621"/>
    <x v="1"/>
    <n v="1424.4"/>
    <x v="0"/>
    <x v="0"/>
    <x v="0"/>
    <x v="22"/>
  </r>
  <r>
    <x v="5492"/>
    <s v="Female"/>
    <x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816"/>
    <x v="3"/>
    <n v="1748.55"/>
    <x v="0"/>
    <x v="0"/>
    <x v="0"/>
    <x v="38"/>
  </r>
  <r>
    <x v="5493"/>
    <s v="Female"/>
    <x v="1"/>
    <s v="Yes"/>
    <s v="No"/>
    <n v="6"/>
    <s v="Yes"/>
    <s v="Yes"/>
    <s v="Fiber optic"/>
    <s v="No"/>
    <s v="No"/>
    <s v="No"/>
    <s v="No"/>
    <s v="No"/>
    <s v="Yes"/>
    <s v="Month-to-month"/>
    <s v="Yes"/>
    <s v="Electronic check"/>
    <x v="609"/>
    <x v="2"/>
    <n v="474.9"/>
    <x v="1"/>
    <x v="1"/>
    <x v="0"/>
    <x v="50"/>
  </r>
  <r>
    <x v="5494"/>
    <s v="Female"/>
    <x v="0"/>
    <s v="No"/>
    <s v="No"/>
    <n v="8"/>
    <s v="Yes"/>
    <s v="No"/>
    <s v="Fiber optic"/>
    <s v="Yes"/>
    <s v="No"/>
    <s v="No"/>
    <s v="No"/>
    <s v="Yes"/>
    <s v="No"/>
    <s v="Month-to-month"/>
    <s v="No"/>
    <s v="Electronic check"/>
    <x v="511"/>
    <x v="2"/>
    <n v="668.4"/>
    <x v="1"/>
    <x v="1"/>
    <x v="0"/>
    <x v="32"/>
  </r>
  <r>
    <x v="5495"/>
    <s v="Male"/>
    <x v="0"/>
    <s v="No"/>
    <s v="No"/>
    <n v="11"/>
    <s v="Yes"/>
    <s v="No"/>
    <s v="Fiber optic"/>
    <s v="No"/>
    <s v="No"/>
    <s v="No"/>
    <s v="Yes"/>
    <s v="No"/>
    <s v="No"/>
    <s v="Month-to-month"/>
    <s v="Yes"/>
    <s v="Electronic check"/>
    <x v="281"/>
    <x v="2"/>
    <n v="926.25"/>
    <x v="1"/>
    <x v="1"/>
    <x v="0"/>
    <x v="59"/>
  </r>
  <r>
    <x v="5496"/>
    <s v="Male"/>
    <x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8"/>
    <x v="3"/>
    <n v="1077.95"/>
    <x v="0"/>
    <x v="0"/>
    <x v="0"/>
    <x v="43"/>
  </r>
  <r>
    <x v="5497"/>
    <s v="Male"/>
    <x v="0"/>
    <s v="Yes"/>
    <s v="Yes"/>
    <n v="49"/>
    <s v="No"/>
    <s v="No phone service"/>
    <s v="DSL"/>
    <s v="No"/>
    <s v="Yes"/>
    <s v="No"/>
    <s v="No"/>
    <s v="Yes"/>
    <s v="Yes"/>
    <s v="One year"/>
    <s v="Yes"/>
    <s v="Bank transfer (automatic)"/>
    <x v="163"/>
    <x v="1"/>
    <n v="2541.25"/>
    <x v="1"/>
    <x v="1"/>
    <x v="0"/>
    <x v="66"/>
  </r>
  <r>
    <x v="5498"/>
    <s v="Female"/>
    <x v="1"/>
    <s v="Yes"/>
    <s v="No"/>
    <n v="1"/>
    <s v="Yes"/>
    <s v="No"/>
    <s v="DSL"/>
    <s v="No"/>
    <s v="No"/>
    <s v="No"/>
    <s v="No"/>
    <s v="No"/>
    <s v="No"/>
    <s v="Month-to-month"/>
    <s v="No"/>
    <s v="Electronic check"/>
    <x v="185"/>
    <x v="1"/>
    <n v="46"/>
    <x v="1"/>
    <x v="1"/>
    <x v="0"/>
    <x v="52"/>
  </r>
  <r>
    <x v="5499"/>
    <s v="Male"/>
    <x v="1"/>
    <s v="No"/>
    <s v="No"/>
    <n v="15"/>
    <s v="Yes"/>
    <s v="No"/>
    <s v="Fiber optic"/>
    <s v="No"/>
    <s v="No"/>
    <s v="No"/>
    <s v="No"/>
    <s v="No"/>
    <s v="Yes"/>
    <s v="Month-to-month"/>
    <s v="Yes"/>
    <s v="Electronic check"/>
    <x v="630"/>
    <x v="2"/>
    <n v="1156.0999999999999"/>
    <x v="1"/>
    <x v="1"/>
    <x v="0"/>
    <x v="41"/>
  </r>
  <r>
    <x v="5500"/>
    <s v="Male"/>
    <x v="0"/>
    <s v="Yes"/>
    <s v="Yes"/>
    <n v="60"/>
    <s v="Yes"/>
    <s v="No"/>
    <s v="DSL"/>
    <s v="Yes"/>
    <s v="Yes"/>
    <s v="Yes"/>
    <s v="No"/>
    <s v="No"/>
    <s v="No"/>
    <s v="Two year"/>
    <s v="No"/>
    <s v="Bank transfer (automatic)"/>
    <x v="887"/>
    <x v="1"/>
    <n v="3694.45"/>
    <x v="0"/>
    <x v="0"/>
    <x v="0"/>
    <x v="76"/>
  </r>
  <r>
    <x v="5501"/>
    <s v="Male"/>
    <x v="0"/>
    <s v="No"/>
    <s v="No"/>
    <n v="17"/>
    <s v="No"/>
    <s v="No phone service"/>
    <s v="DSL"/>
    <s v="No"/>
    <s v="No"/>
    <s v="No"/>
    <s v="No"/>
    <s v="No"/>
    <s v="No"/>
    <s v="Month-to-month"/>
    <s v="No"/>
    <s v="Credit card (automatic)"/>
    <x v="675"/>
    <x v="3"/>
    <n v="382.8"/>
    <x v="0"/>
    <x v="0"/>
    <x v="0"/>
    <x v="38"/>
  </r>
  <r>
    <x v="5502"/>
    <s v="Male"/>
    <x v="1"/>
    <s v="Yes"/>
    <s v="No"/>
    <n v="16"/>
    <s v="Yes"/>
    <s v="No"/>
    <s v="Fiber optic"/>
    <s v="No"/>
    <s v="No"/>
    <s v="No"/>
    <s v="No"/>
    <s v="No"/>
    <s v="No"/>
    <s v="Month-to-month"/>
    <s v="Yes"/>
    <s v="Bank transfer (automatic)"/>
    <x v="1470"/>
    <x v="2"/>
    <n v="1167.8"/>
    <x v="1"/>
    <x v="1"/>
    <x v="0"/>
    <x v="67"/>
  </r>
  <r>
    <x v="5503"/>
    <s v="Male"/>
    <x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332"/>
    <x v="3"/>
    <n v="746.75"/>
    <x v="0"/>
    <x v="0"/>
    <x v="0"/>
    <x v="19"/>
  </r>
  <r>
    <x v="5504"/>
    <s v="Male"/>
    <x v="1"/>
    <s v="Yes"/>
    <s v="No"/>
    <n v="44"/>
    <s v="Yes"/>
    <s v="Yes"/>
    <s v="Fiber optic"/>
    <s v="No"/>
    <s v="Yes"/>
    <s v="No"/>
    <s v="No"/>
    <s v="No"/>
    <s v="Yes"/>
    <s v="One year"/>
    <s v="No"/>
    <s v="Mailed check"/>
    <x v="1120"/>
    <x v="2"/>
    <n v="3912.9"/>
    <x v="1"/>
    <x v="1"/>
    <x v="0"/>
    <x v="65"/>
  </r>
  <r>
    <x v="5505"/>
    <s v="Female"/>
    <x v="0"/>
    <s v="Yes"/>
    <s v="Yes"/>
    <n v="12"/>
    <s v="No"/>
    <s v="No phone service"/>
    <s v="DSL"/>
    <s v="No"/>
    <s v="No"/>
    <s v="No"/>
    <s v="Yes"/>
    <s v="No"/>
    <s v="No"/>
    <s v="One year"/>
    <s v="No"/>
    <s v="Credit card (automatic)"/>
    <x v="1088"/>
    <x v="0"/>
    <n v="368.85"/>
    <x v="0"/>
    <x v="0"/>
    <x v="0"/>
    <x v="0"/>
  </r>
  <r>
    <x v="5506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"/>
    <x v="3"/>
    <n v="20.2"/>
    <x v="0"/>
    <x v="0"/>
    <x v="0"/>
    <x v="19"/>
  </r>
  <r>
    <x v="5507"/>
    <s v="Female"/>
    <x v="0"/>
    <s v="No"/>
    <s v="No"/>
    <n v="28"/>
    <s v="Yes"/>
    <s v="No"/>
    <s v="DSL"/>
    <s v="Yes"/>
    <s v="Yes"/>
    <s v="No"/>
    <s v="Yes"/>
    <s v="No"/>
    <s v="No"/>
    <s v="One year"/>
    <s v="Yes"/>
    <s v="Electronic check"/>
    <x v="23"/>
    <x v="1"/>
    <n v="1654.7"/>
    <x v="0"/>
    <x v="0"/>
    <x v="0"/>
    <x v="20"/>
  </r>
  <r>
    <x v="5508"/>
    <s v="Male"/>
    <x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03"/>
    <x v="3"/>
    <n v="1940.85"/>
    <x v="0"/>
    <x v="0"/>
    <x v="0"/>
    <x v="38"/>
  </r>
  <r>
    <x v="5509"/>
    <s v="Female"/>
    <x v="0"/>
    <s v="No"/>
    <s v="Yes"/>
    <n v="5"/>
    <s v="Yes"/>
    <s v="No"/>
    <s v="DSL"/>
    <s v="No"/>
    <s v="No"/>
    <s v="No"/>
    <s v="No"/>
    <s v="No"/>
    <s v="No"/>
    <s v="Month-to-month"/>
    <s v="No"/>
    <s v="Mailed check"/>
    <x v="185"/>
    <x v="1"/>
    <n v="221.7"/>
    <x v="1"/>
    <x v="1"/>
    <x v="0"/>
    <x v="52"/>
  </r>
  <r>
    <x v="5510"/>
    <s v="Male"/>
    <x v="0"/>
    <s v="No"/>
    <s v="No"/>
    <n v="18"/>
    <s v="Yes"/>
    <s v="No"/>
    <s v="Fiber optic"/>
    <s v="No"/>
    <s v="Yes"/>
    <s v="Yes"/>
    <s v="No"/>
    <s v="Yes"/>
    <s v="Yes"/>
    <s v="Month-to-month"/>
    <s v="No"/>
    <s v="Credit card (automatic)"/>
    <x v="569"/>
    <x v="2"/>
    <n v="1794.65"/>
    <x v="0"/>
    <x v="0"/>
    <x v="0"/>
    <x v="39"/>
  </r>
  <r>
    <x v="5511"/>
    <s v="Male"/>
    <x v="0"/>
    <s v="Yes"/>
    <s v="No"/>
    <n v="70"/>
    <s v="Yes"/>
    <s v="Yes"/>
    <s v="DSL"/>
    <s v="Yes"/>
    <s v="No"/>
    <s v="No"/>
    <s v="Yes"/>
    <s v="Yes"/>
    <s v="Yes"/>
    <s v="Two year"/>
    <s v="Yes"/>
    <s v="Credit card (automatic)"/>
    <x v="755"/>
    <x v="2"/>
    <n v="5289.8"/>
    <x v="0"/>
    <x v="0"/>
    <x v="0"/>
    <x v="57"/>
  </r>
  <r>
    <x v="5512"/>
    <s v="Female"/>
    <x v="0"/>
    <s v="Yes"/>
    <s v="Yes"/>
    <n v="9"/>
    <s v="Yes"/>
    <s v="Yes"/>
    <s v="DSL"/>
    <s v="No"/>
    <s v="Yes"/>
    <s v="No"/>
    <s v="No"/>
    <s v="No"/>
    <s v="No"/>
    <s v="Month-to-month"/>
    <s v="Yes"/>
    <s v="Mailed check"/>
    <x v="25"/>
    <x v="1"/>
    <n v="501.2"/>
    <x v="0"/>
    <x v="0"/>
    <x v="0"/>
    <x v="16"/>
  </r>
  <r>
    <x v="5513"/>
    <s v="Female"/>
    <x v="1"/>
    <s v="No"/>
    <s v="No"/>
    <n v="67"/>
    <s v="Yes"/>
    <s v="No"/>
    <s v="Fiber optic"/>
    <s v="Yes"/>
    <s v="Yes"/>
    <s v="No"/>
    <s v="Yes"/>
    <s v="Yes"/>
    <s v="No"/>
    <s v="Two year"/>
    <s v="Yes"/>
    <s v="Bank transfer (automatic)"/>
    <x v="1383"/>
    <x v="2"/>
    <n v="6140.85"/>
    <x v="0"/>
    <x v="0"/>
    <x v="0"/>
    <x v="56"/>
  </r>
  <r>
    <x v="5514"/>
    <s v="Female"/>
    <x v="0"/>
    <s v="No"/>
    <s v="No"/>
    <n v="1"/>
    <s v="Yes"/>
    <s v="No"/>
    <s v="DSL"/>
    <s v="Yes"/>
    <s v="No"/>
    <s v="No"/>
    <s v="No"/>
    <s v="No"/>
    <s v="No"/>
    <s v="Month-to-month"/>
    <s v="Yes"/>
    <s v="Bank transfer (automatic)"/>
    <x v="1471"/>
    <x v="1"/>
    <n v="48.45"/>
    <x v="0"/>
    <x v="0"/>
    <x v="0"/>
    <x v="85"/>
  </r>
  <r>
    <x v="5515"/>
    <s v="Female"/>
    <x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95"/>
    <x v="3"/>
    <n v="309.25"/>
    <x v="0"/>
    <x v="0"/>
    <x v="0"/>
    <x v="10"/>
  </r>
  <r>
    <x v="5516"/>
    <s v="Male"/>
    <x v="0"/>
    <s v="No"/>
    <s v="No"/>
    <n v="4"/>
    <s v="Yes"/>
    <s v="Yes"/>
    <s v="DSL"/>
    <s v="No"/>
    <s v="No"/>
    <s v="No"/>
    <s v="No"/>
    <s v="No"/>
    <s v="No"/>
    <s v="Month-to-month"/>
    <s v="No"/>
    <s v="Credit card (automatic)"/>
    <x v="1472"/>
    <x v="1"/>
    <n v="201.1"/>
    <x v="1"/>
    <x v="1"/>
    <x v="0"/>
    <x v="66"/>
  </r>
  <r>
    <x v="5517"/>
    <s v="Male"/>
    <x v="1"/>
    <s v="Yes"/>
    <s v="Yes"/>
    <n v="71"/>
    <s v="Yes"/>
    <s v="No"/>
    <s v="Fiber optic"/>
    <s v="Yes"/>
    <s v="Yes"/>
    <s v="Yes"/>
    <s v="No"/>
    <s v="No"/>
    <s v="No"/>
    <s v="One year"/>
    <s v="Yes"/>
    <s v="Bank transfer (automatic)"/>
    <x v="1335"/>
    <x v="2"/>
    <n v="6179.35"/>
    <x v="0"/>
    <x v="0"/>
    <x v="0"/>
    <x v="70"/>
  </r>
  <r>
    <x v="5518"/>
    <s v="Male"/>
    <x v="0"/>
    <s v="Yes"/>
    <s v="Yes"/>
    <n v="30"/>
    <s v="Yes"/>
    <s v="Yes"/>
    <s v="Fiber optic"/>
    <s v="Yes"/>
    <s v="Yes"/>
    <s v="No"/>
    <s v="No"/>
    <s v="Yes"/>
    <s v="No"/>
    <s v="Month-to-month"/>
    <s v="Yes"/>
    <s v="Electronic check"/>
    <x v="61"/>
    <x v="2"/>
    <n v="2838.7"/>
    <x v="1"/>
    <x v="1"/>
    <x v="0"/>
    <x v="40"/>
  </r>
  <r>
    <x v="5519"/>
    <s v="Male"/>
    <x v="0"/>
    <s v="Yes"/>
    <s v="No"/>
    <n v="1"/>
    <s v="Yes"/>
    <s v="No"/>
    <s v="DSL"/>
    <s v="Yes"/>
    <s v="No"/>
    <s v="Yes"/>
    <s v="No"/>
    <s v="No"/>
    <s v="No"/>
    <s v="Month-to-month"/>
    <s v="No"/>
    <s v="Mailed check"/>
    <x v="689"/>
    <x v="1"/>
    <n v="55.7"/>
    <x v="0"/>
    <x v="0"/>
    <x v="0"/>
    <x v="8"/>
  </r>
  <r>
    <x v="5520"/>
    <s v="Female"/>
    <x v="0"/>
    <s v="No"/>
    <s v="No"/>
    <n v="55"/>
    <s v="Yes"/>
    <s v="Yes"/>
    <s v="Fiber optic"/>
    <s v="Yes"/>
    <s v="No"/>
    <s v="Yes"/>
    <s v="No"/>
    <s v="No"/>
    <s v="No"/>
    <s v="One year"/>
    <s v="Yes"/>
    <s v="Credit card (automatic)"/>
    <x v="151"/>
    <x v="2"/>
    <n v="4589.8500000000004"/>
    <x v="0"/>
    <x v="0"/>
    <x v="0"/>
    <x v="50"/>
  </r>
  <r>
    <x v="5521"/>
    <s v="Male"/>
    <x v="0"/>
    <s v="No"/>
    <s v="No"/>
    <n v="59"/>
    <s v="Yes"/>
    <s v="No"/>
    <s v="DSL"/>
    <s v="No"/>
    <s v="No"/>
    <s v="Yes"/>
    <s v="Yes"/>
    <s v="Yes"/>
    <s v="No"/>
    <s v="Month-to-month"/>
    <s v="Yes"/>
    <s v="Electronic check"/>
    <x v="884"/>
    <x v="1"/>
    <n v="3735.45"/>
    <x v="0"/>
    <x v="0"/>
    <x v="0"/>
    <x v="22"/>
  </r>
  <r>
    <x v="5522"/>
    <s v="Female"/>
    <x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x v="192"/>
    <x v="2"/>
    <n v="70.150000000000006"/>
    <x v="1"/>
    <x v="1"/>
    <x v="0"/>
    <x v="26"/>
  </r>
  <r>
    <x v="5523"/>
    <s v="Female"/>
    <x v="0"/>
    <s v="Yes"/>
    <s v="No"/>
    <n v="7"/>
    <s v="Yes"/>
    <s v="No"/>
    <s v="Fiber optic"/>
    <s v="No"/>
    <s v="No"/>
    <s v="No"/>
    <s v="No"/>
    <s v="No"/>
    <s v="No"/>
    <s v="Month-to-month"/>
    <s v="Yes"/>
    <s v="Bank transfer (automatic)"/>
    <x v="41"/>
    <x v="2"/>
    <n v="477.55"/>
    <x v="0"/>
    <x v="0"/>
    <x v="0"/>
    <x v="29"/>
  </r>
  <r>
    <x v="5524"/>
    <s v="Male"/>
    <x v="0"/>
    <s v="Yes"/>
    <s v="Yes"/>
    <n v="45"/>
    <s v="Yes"/>
    <s v="No"/>
    <s v="DSL"/>
    <s v="Yes"/>
    <s v="No"/>
    <s v="No"/>
    <s v="Yes"/>
    <s v="No"/>
    <s v="No"/>
    <s v="Two year"/>
    <s v="No"/>
    <s v="Bank transfer (automatic)"/>
    <x v="72"/>
    <x v="1"/>
    <n v="2553.6999999999998"/>
    <x v="0"/>
    <x v="0"/>
    <x v="0"/>
    <x v="16"/>
  </r>
  <r>
    <x v="5525"/>
    <s v="Female"/>
    <x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193"/>
    <x v="3"/>
    <n v="1342.15"/>
    <x v="0"/>
    <x v="0"/>
    <x v="0"/>
    <x v="38"/>
  </r>
  <r>
    <x v="5526"/>
    <s v="Male"/>
    <x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33"/>
    <x v="3"/>
    <n v="1216.3499999999999"/>
    <x v="0"/>
    <x v="0"/>
    <x v="0"/>
    <x v="43"/>
  </r>
  <r>
    <x v="5527"/>
    <s v="Female"/>
    <x v="1"/>
    <s v="Yes"/>
    <s v="No"/>
    <n v="72"/>
    <s v="Yes"/>
    <s v="Yes"/>
    <s v="Fiber optic"/>
    <s v="No"/>
    <s v="Yes"/>
    <s v="Yes"/>
    <s v="No"/>
    <s v="Yes"/>
    <s v="Yes"/>
    <s v="One year"/>
    <s v="No"/>
    <s v="Credit card (automatic)"/>
    <x v="228"/>
    <x v="2"/>
    <n v="7578.05"/>
    <x v="0"/>
    <x v="0"/>
    <x v="0"/>
    <x v="7"/>
  </r>
  <r>
    <x v="5528"/>
    <s v="Male"/>
    <x v="0"/>
    <s v="Yes"/>
    <s v="No"/>
    <n v="44"/>
    <s v="Yes"/>
    <s v="No"/>
    <s v="DSL"/>
    <s v="Yes"/>
    <s v="Yes"/>
    <s v="No"/>
    <s v="Yes"/>
    <s v="No"/>
    <s v="No"/>
    <s v="One year"/>
    <s v="Yes"/>
    <s v="Bank transfer (automatic)"/>
    <x v="559"/>
    <x v="1"/>
    <n v="2603.9499999999998"/>
    <x v="0"/>
    <x v="0"/>
    <x v="0"/>
    <x v="20"/>
  </r>
  <r>
    <x v="5529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x v="3"/>
    <n v="42.7"/>
    <x v="0"/>
    <x v="0"/>
    <x v="0"/>
    <x v="19"/>
  </r>
  <r>
    <x v="5530"/>
    <s v="Female"/>
    <x v="0"/>
    <s v="No"/>
    <s v="No"/>
    <n v="66"/>
    <s v="Yes"/>
    <s v="Yes"/>
    <s v="Fiber optic"/>
    <s v="No"/>
    <s v="No"/>
    <s v="Yes"/>
    <s v="No"/>
    <s v="Yes"/>
    <s v="No"/>
    <s v="One year"/>
    <s v="Yes"/>
    <s v="Bank transfer (automatic)"/>
    <x v="1265"/>
    <x v="2"/>
    <n v="6056.9"/>
    <x v="0"/>
    <x v="0"/>
    <x v="0"/>
    <x v="56"/>
  </r>
  <r>
    <x v="5531"/>
    <s v="Male"/>
    <x v="0"/>
    <s v="Yes"/>
    <s v="Yes"/>
    <n v="68"/>
    <s v="No"/>
    <s v="No phone service"/>
    <s v="DSL"/>
    <s v="Yes"/>
    <s v="Yes"/>
    <s v="No"/>
    <s v="No"/>
    <s v="Yes"/>
    <s v="No"/>
    <s v="One year"/>
    <s v="No"/>
    <s v="Mailed check"/>
    <x v="271"/>
    <x v="1"/>
    <n v="2983.65"/>
    <x v="0"/>
    <x v="0"/>
    <x v="0"/>
    <x v="25"/>
  </r>
  <r>
    <x v="5532"/>
    <s v="Female"/>
    <x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786"/>
    <x v="3"/>
    <n v="689.35"/>
    <x v="0"/>
    <x v="0"/>
    <x v="0"/>
    <x v="14"/>
  </r>
  <r>
    <x v="5533"/>
    <s v="Female"/>
    <x v="1"/>
    <s v="No"/>
    <s v="No"/>
    <n v="21"/>
    <s v="Yes"/>
    <s v="Yes"/>
    <s v="Fiber optic"/>
    <s v="No"/>
    <s v="No"/>
    <s v="No"/>
    <s v="No"/>
    <s v="Yes"/>
    <s v="Yes"/>
    <s v="Month-to-month"/>
    <s v="Yes"/>
    <s v="Bank transfer (automatic)"/>
    <x v="335"/>
    <x v="2"/>
    <n v="2025.1"/>
    <x v="0"/>
    <x v="0"/>
    <x v="0"/>
    <x v="36"/>
  </r>
  <r>
    <x v="5534"/>
    <s v="Male"/>
    <x v="0"/>
    <s v="No"/>
    <s v="Yes"/>
    <n v="21"/>
    <s v="Yes"/>
    <s v="Yes"/>
    <s v="Fiber optic"/>
    <s v="Yes"/>
    <s v="No"/>
    <s v="No"/>
    <s v="No"/>
    <s v="No"/>
    <s v="No"/>
    <s v="Month-to-month"/>
    <s v="No"/>
    <s v="Electronic check"/>
    <x v="431"/>
    <x v="2"/>
    <n v="1747.2"/>
    <x v="0"/>
    <x v="0"/>
    <x v="0"/>
    <x v="30"/>
  </r>
  <r>
    <x v="5535"/>
    <s v="Female"/>
    <x v="0"/>
    <s v="Yes"/>
    <s v="Yes"/>
    <n v="55"/>
    <s v="Yes"/>
    <s v="Yes"/>
    <s v="DSL"/>
    <s v="Yes"/>
    <s v="No"/>
    <s v="Yes"/>
    <s v="Yes"/>
    <s v="Yes"/>
    <s v="Yes"/>
    <s v="Two year"/>
    <s v="Yes"/>
    <s v="Bank transfer (automatic)"/>
    <x v="314"/>
    <x v="2"/>
    <n v="4657.95"/>
    <x v="0"/>
    <x v="0"/>
    <x v="0"/>
    <x v="32"/>
  </r>
  <r>
    <x v="5536"/>
    <s v="Male"/>
    <x v="0"/>
    <s v="No"/>
    <s v="No"/>
    <n v="9"/>
    <s v="No"/>
    <s v="No phone service"/>
    <s v="DSL"/>
    <s v="No"/>
    <s v="No"/>
    <s v="No"/>
    <s v="No"/>
    <s v="Yes"/>
    <s v="No"/>
    <s v="Month-to-month"/>
    <s v="Yes"/>
    <s v="Credit card (automatic)"/>
    <x v="496"/>
    <x v="0"/>
    <n v="296.10000000000002"/>
    <x v="1"/>
    <x v="1"/>
    <x v="0"/>
    <x v="63"/>
  </r>
  <r>
    <x v="5537"/>
    <s v="Male"/>
    <x v="1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x v="262"/>
    <x v="2"/>
    <n v="8016.6"/>
    <x v="0"/>
    <x v="0"/>
    <x v="0"/>
    <x v="73"/>
  </r>
  <r>
    <x v="5538"/>
    <s v="Female"/>
    <x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x v="613"/>
    <x v="2"/>
    <n v="81.099999999999994"/>
    <x v="1"/>
    <x v="1"/>
    <x v="0"/>
    <x v="34"/>
  </r>
  <r>
    <x v="5539"/>
    <s v="Male"/>
    <x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1"/>
    <x v="3"/>
    <n v="433.5"/>
    <x v="0"/>
    <x v="0"/>
    <x v="0"/>
    <x v="19"/>
  </r>
  <r>
    <x v="5540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55"/>
    <x v="3"/>
    <n v="20.55"/>
    <x v="1"/>
    <x v="1"/>
    <x v="0"/>
    <x v="14"/>
  </r>
  <r>
    <x v="5541"/>
    <s v="Female"/>
    <x v="0"/>
    <s v="No"/>
    <s v="No"/>
    <n v="61"/>
    <s v="Yes"/>
    <s v="Yes"/>
    <s v="Fiber optic"/>
    <s v="No"/>
    <s v="No"/>
    <s v="Yes"/>
    <s v="Yes"/>
    <s v="Yes"/>
    <s v="Yes"/>
    <s v="Two year"/>
    <s v="Yes"/>
    <s v="Electronic check"/>
    <x v="183"/>
    <x v="2"/>
    <n v="6428.4"/>
    <x v="1"/>
    <x v="1"/>
    <x v="0"/>
    <x v="15"/>
  </r>
  <r>
    <x v="5542"/>
    <s v="Female"/>
    <x v="0"/>
    <s v="Yes"/>
    <s v="No"/>
    <n v="67"/>
    <s v="Yes"/>
    <s v="Yes"/>
    <s v="DSL"/>
    <s v="No"/>
    <s v="Yes"/>
    <s v="Yes"/>
    <s v="Yes"/>
    <s v="Yes"/>
    <s v="Yes"/>
    <s v="Two year"/>
    <s v="No"/>
    <s v="Bank transfer (automatic)"/>
    <x v="1033"/>
    <x v="2"/>
    <n v="5883.85"/>
    <x v="0"/>
    <x v="0"/>
    <x v="0"/>
    <x v="61"/>
  </r>
  <r>
    <x v="5543"/>
    <s v="Female"/>
    <x v="1"/>
    <s v="No"/>
    <s v="No"/>
    <n v="14"/>
    <s v="Yes"/>
    <s v="No"/>
    <s v="Fiber optic"/>
    <s v="Yes"/>
    <s v="Yes"/>
    <s v="No"/>
    <s v="No"/>
    <s v="No"/>
    <s v="No"/>
    <s v="Month-to-month"/>
    <s v="No"/>
    <s v="Electronic check"/>
    <x v="546"/>
    <x v="2"/>
    <n v="1043.8"/>
    <x v="0"/>
    <x v="0"/>
    <x v="0"/>
    <x v="41"/>
  </r>
  <r>
    <x v="5544"/>
    <s v="Male"/>
    <x v="0"/>
    <s v="Yes"/>
    <s v="No"/>
    <n v="59"/>
    <s v="Yes"/>
    <s v="Yes"/>
    <s v="Fiber optic"/>
    <s v="Yes"/>
    <s v="Yes"/>
    <s v="Yes"/>
    <s v="Yes"/>
    <s v="Yes"/>
    <s v="No"/>
    <s v="Month-to-month"/>
    <s v="Yes"/>
    <s v="Electronic check"/>
    <x v="1238"/>
    <x v="2"/>
    <n v="6252.9"/>
    <x v="1"/>
    <x v="1"/>
    <x v="0"/>
    <x v="15"/>
  </r>
  <r>
    <x v="5545"/>
    <s v="Male"/>
    <x v="1"/>
    <s v="Yes"/>
    <s v="No"/>
    <n v="21"/>
    <s v="Yes"/>
    <s v="No"/>
    <s v="Fiber optic"/>
    <s v="No"/>
    <s v="No"/>
    <s v="Yes"/>
    <s v="No"/>
    <s v="Yes"/>
    <s v="No"/>
    <s v="Month-to-month"/>
    <s v="No"/>
    <s v="Bank transfer (automatic)"/>
    <x v="809"/>
    <x v="2"/>
    <n v="1857.25"/>
    <x v="0"/>
    <x v="0"/>
    <x v="0"/>
    <x v="70"/>
  </r>
  <r>
    <x v="5546"/>
    <s v="Male"/>
    <x v="0"/>
    <s v="No"/>
    <s v="No"/>
    <n v="4"/>
    <s v="No"/>
    <s v="No phone service"/>
    <s v="DSL"/>
    <s v="Yes"/>
    <s v="Yes"/>
    <s v="No"/>
    <s v="Yes"/>
    <s v="No"/>
    <s v="No"/>
    <s v="Month-to-month"/>
    <s v="No"/>
    <s v="Mailed check"/>
    <x v="1473"/>
    <x v="0"/>
    <n v="146.4"/>
    <x v="0"/>
    <x v="0"/>
    <x v="0"/>
    <x v="3"/>
  </r>
  <r>
    <x v="5547"/>
    <s v="Female"/>
    <x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x v="578"/>
    <x v="2"/>
    <n v="240.45"/>
    <x v="1"/>
    <x v="1"/>
    <x v="0"/>
    <x v="6"/>
  </r>
  <r>
    <x v="5548"/>
    <s v="Male"/>
    <x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8"/>
    <x v="3"/>
    <n v="1724.15"/>
    <x v="0"/>
    <x v="0"/>
    <x v="0"/>
    <x v="43"/>
  </r>
  <r>
    <x v="5549"/>
    <s v="Female"/>
    <x v="0"/>
    <s v="No"/>
    <s v="No"/>
    <n v="3"/>
    <s v="Yes"/>
    <s v="No"/>
    <s v="Fiber optic"/>
    <s v="No"/>
    <s v="Yes"/>
    <s v="No"/>
    <s v="Yes"/>
    <s v="Yes"/>
    <s v="Yes"/>
    <s v="Month-to-month"/>
    <s v="Yes"/>
    <s v="Electronic check"/>
    <x v="1474"/>
    <x v="2"/>
    <n v="315.3"/>
    <x v="1"/>
    <x v="1"/>
    <x v="0"/>
    <x v="28"/>
  </r>
  <r>
    <x v="5550"/>
    <s v="Male"/>
    <x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89"/>
    <x v="3"/>
    <n v="429.55"/>
    <x v="0"/>
    <x v="0"/>
    <x v="0"/>
    <x v="14"/>
  </r>
  <r>
    <x v="5551"/>
    <s v="Male"/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27"/>
    <x v="3"/>
    <n v="356.15"/>
    <x v="0"/>
    <x v="0"/>
    <x v="0"/>
    <x v="19"/>
  </r>
  <r>
    <x v="5552"/>
    <s v="Male"/>
    <x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02"/>
    <x v="3"/>
    <n v="488.25"/>
    <x v="0"/>
    <x v="0"/>
    <x v="0"/>
    <x v="19"/>
  </r>
  <r>
    <x v="5553"/>
    <s v="Male"/>
    <x v="0"/>
    <s v="No"/>
    <s v="No"/>
    <n v="1"/>
    <s v="Yes"/>
    <s v="No"/>
    <s v="DSL"/>
    <s v="No"/>
    <s v="No"/>
    <s v="No"/>
    <s v="No"/>
    <s v="No"/>
    <s v="Yes"/>
    <s v="Month-to-month"/>
    <s v="Yes"/>
    <s v="Mailed check"/>
    <x v="689"/>
    <x v="1"/>
    <n v="55.7"/>
    <x v="1"/>
    <x v="1"/>
    <x v="0"/>
    <x v="8"/>
  </r>
  <r>
    <x v="5554"/>
    <s v="Female"/>
    <x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46"/>
    <x v="3"/>
    <n v="1298.7"/>
    <x v="0"/>
    <x v="0"/>
    <x v="0"/>
    <x v="14"/>
  </r>
  <r>
    <x v="5555"/>
    <s v="Female"/>
    <x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"/>
    <x v="3"/>
    <n v="1378.75"/>
    <x v="0"/>
    <x v="0"/>
    <x v="0"/>
    <x v="19"/>
  </r>
  <r>
    <x v="5556"/>
    <s v="Male"/>
    <x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x v="1213"/>
    <x v="2"/>
    <n v="973.45"/>
    <x v="1"/>
    <x v="1"/>
    <x v="0"/>
    <x v="30"/>
  </r>
  <r>
    <x v="5557"/>
    <s v="Female"/>
    <x v="0"/>
    <s v="No"/>
    <s v="No"/>
    <n v="5"/>
    <s v="Yes"/>
    <s v="No"/>
    <s v="Fiber optic"/>
    <s v="No"/>
    <s v="No"/>
    <s v="No"/>
    <s v="No"/>
    <s v="Yes"/>
    <s v="No"/>
    <s v="Month-to-month"/>
    <s v="No"/>
    <s v="Electronic check"/>
    <x v="1005"/>
    <x v="2"/>
    <n v="384.25"/>
    <x v="0"/>
    <x v="0"/>
    <x v="0"/>
    <x v="30"/>
  </r>
  <r>
    <x v="5558"/>
    <s v="Female"/>
    <x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x v="1475"/>
    <x v="2"/>
    <n v="8543.25"/>
    <x v="0"/>
    <x v="0"/>
    <x v="0"/>
    <x v="83"/>
  </r>
  <r>
    <x v="5559"/>
    <s v="Female"/>
    <x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x v="1476"/>
    <x v="0"/>
    <n v="389.95"/>
    <x v="0"/>
    <x v="0"/>
    <x v="0"/>
    <x v="100"/>
  </r>
  <r>
    <x v="5560"/>
    <s v="Male"/>
    <x v="0"/>
    <s v="Yes"/>
    <s v="No"/>
    <n v="61"/>
    <s v="Yes"/>
    <s v="No"/>
    <s v="Fiber optic"/>
    <s v="No"/>
    <s v="Yes"/>
    <s v="Yes"/>
    <s v="Yes"/>
    <s v="No"/>
    <s v="Yes"/>
    <s v="Month-to-month"/>
    <s v="No"/>
    <s v="Credit card (automatic)"/>
    <x v="1257"/>
    <x v="2"/>
    <n v="5731.85"/>
    <x v="0"/>
    <x v="0"/>
    <x v="0"/>
    <x v="40"/>
  </r>
  <r>
    <x v="5561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6"/>
    <x v="3"/>
    <n v="20.65"/>
    <x v="0"/>
    <x v="0"/>
    <x v="0"/>
    <x v="14"/>
  </r>
  <r>
    <x v="5562"/>
    <s v="Female"/>
    <x v="1"/>
    <s v="Yes"/>
    <s v="No"/>
    <n v="56"/>
    <s v="Yes"/>
    <s v="Yes"/>
    <s v="Fiber optic"/>
    <s v="No"/>
    <s v="No"/>
    <s v="No"/>
    <s v="Yes"/>
    <s v="No"/>
    <s v="No"/>
    <s v="Month-to-month"/>
    <s v="Yes"/>
    <s v="Bank transfer (automatic)"/>
    <x v="907"/>
    <x v="2"/>
    <n v="4275.75"/>
    <x v="0"/>
    <x v="0"/>
    <x v="0"/>
    <x v="57"/>
  </r>
  <r>
    <x v="5563"/>
    <s v="Fe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2"/>
    <x v="3"/>
    <n v="84.5"/>
    <x v="0"/>
    <x v="0"/>
    <x v="0"/>
    <x v="19"/>
  </r>
  <r>
    <x v="5564"/>
    <s v="Male"/>
    <x v="0"/>
    <s v="No"/>
    <s v="No"/>
    <n v="35"/>
    <s v="Yes"/>
    <s v="Yes"/>
    <s v="DSL"/>
    <s v="Yes"/>
    <s v="No"/>
    <s v="No"/>
    <s v="No"/>
    <s v="No"/>
    <s v="No"/>
    <s v="Two year"/>
    <s v="No"/>
    <s v="Mailed check"/>
    <x v="917"/>
    <x v="1"/>
    <n v="1924.1"/>
    <x v="0"/>
    <x v="0"/>
    <x v="0"/>
    <x v="16"/>
  </r>
  <r>
    <x v="5565"/>
    <s v="Female"/>
    <x v="0"/>
    <s v="Yes"/>
    <s v="No"/>
    <n v="18"/>
    <s v="No"/>
    <s v="No phone service"/>
    <s v="DSL"/>
    <s v="No"/>
    <s v="No"/>
    <s v="Yes"/>
    <s v="No"/>
    <s v="Yes"/>
    <s v="No"/>
    <s v="Month-to-month"/>
    <s v="Yes"/>
    <s v="Electronic check"/>
    <x v="1477"/>
    <x v="0"/>
    <n v="669.85"/>
    <x v="1"/>
    <x v="1"/>
    <x v="0"/>
    <x v="88"/>
  </r>
  <r>
    <x v="5566"/>
    <s v="Male"/>
    <x v="0"/>
    <s v="Yes"/>
    <s v="No"/>
    <n v="72"/>
    <s v="Yes"/>
    <s v="Yes"/>
    <s v="DSL"/>
    <s v="No"/>
    <s v="Yes"/>
    <s v="Yes"/>
    <s v="No"/>
    <s v="Yes"/>
    <s v="Yes"/>
    <s v="Two year"/>
    <s v="No"/>
    <s v="Bank transfer (automatic)"/>
    <x v="802"/>
    <x v="2"/>
    <n v="5784.3"/>
    <x v="0"/>
    <x v="0"/>
    <x v="0"/>
    <x v="49"/>
  </r>
  <r>
    <x v="5567"/>
    <s v="Female"/>
    <x v="1"/>
    <s v="No"/>
    <s v="No"/>
    <n v="49"/>
    <s v="Yes"/>
    <s v="Yes"/>
    <s v="Fiber optic"/>
    <s v="Yes"/>
    <s v="Yes"/>
    <s v="Yes"/>
    <s v="Yes"/>
    <s v="No"/>
    <s v="Yes"/>
    <s v="One year"/>
    <s v="No"/>
    <s v="Bank transfer (automatic)"/>
    <x v="1478"/>
    <x v="2"/>
    <n v="5166.2"/>
    <x v="0"/>
    <x v="0"/>
    <x v="0"/>
    <x v="78"/>
  </r>
  <r>
    <x v="5568"/>
    <s v="Female"/>
    <x v="0"/>
    <s v="Yes"/>
    <s v="No"/>
    <n v="44"/>
    <s v="Yes"/>
    <s v="Yes"/>
    <s v="Fiber optic"/>
    <s v="Yes"/>
    <s v="Yes"/>
    <s v="Yes"/>
    <s v="Yes"/>
    <s v="No"/>
    <s v="No"/>
    <s v="Month-to-month"/>
    <s v="Yes"/>
    <s v="Credit card (automatic)"/>
    <x v="485"/>
    <x v="2"/>
    <n v="4060.55"/>
    <x v="0"/>
    <x v="0"/>
    <x v="0"/>
    <x v="36"/>
  </r>
  <r>
    <x v="5569"/>
    <s v="Female"/>
    <x v="1"/>
    <s v="Yes"/>
    <s v="No"/>
    <n v="3"/>
    <s v="Yes"/>
    <s v="No"/>
    <s v="Fiber optic"/>
    <s v="No"/>
    <s v="No"/>
    <s v="No"/>
    <s v="Yes"/>
    <s v="Yes"/>
    <s v="No"/>
    <s v="Month-to-month"/>
    <s v="Yes"/>
    <s v="Mailed check"/>
    <x v="607"/>
    <x v="2"/>
    <n v="267.39999999999998"/>
    <x v="1"/>
    <x v="1"/>
    <x v="0"/>
    <x v="50"/>
  </r>
  <r>
    <x v="5570"/>
    <s v="Female"/>
    <x v="0"/>
    <s v="Yes"/>
    <s v="Yes"/>
    <n v="37"/>
    <s v="Yes"/>
    <s v="Yes"/>
    <s v="Fiber optic"/>
    <s v="No"/>
    <s v="Yes"/>
    <s v="Yes"/>
    <s v="No"/>
    <s v="No"/>
    <s v="Yes"/>
    <s v="Month-to-month"/>
    <s v="Yes"/>
    <s v="Electronic check"/>
    <x v="241"/>
    <x v="2"/>
    <n v="3532.85"/>
    <x v="0"/>
    <x v="0"/>
    <x v="0"/>
    <x v="36"/>
  </r>
  <r>
    <x v="5571"/>
    <s v="Male"/>
    <x v="0"/>
    <s v="Yes"/>
    <s v="No"/>
    <n v="61"/>
    <s v="Yes"/>
    <s v="Yes"/>
    <s v="DSL"/>
    <s v="No"/>
    <s v="Yes"/>
    <s v="Yes"/>
    <s v="No"/>
    <s v="Yes"/>
    <s v="Yes"/>
    <s v="One year"/>
    <s v="Yes"/>
    <s v="Electronic check"/>
    <x v="1213"/>
    <x v="2"/>
    <n v="4914.8"/>
    <x v="0"/>
    <x v="0"/>
    <x v="0"/>
    <x v="30"/>
  </r>
  <r>
    <x v="5572"/>
    <s v="Male"/>
    <x v="0"/>
    <s v="Yes"/>
    <s v="No"/>
    <n v="70"/>
    <s v="Yes"/>
    <s v="Yes"/>
    <s v="DSL"/>
    <s v="Yes"/>
    <s v="No"/>
    <s v="Yes"/>
    <s v="Yes"/>
    <s v="No"/>
    <s v="Yes"/>
    <s v="Two year"/>
    <s v="Yes"/>
    <s v="Credit card (automatic)"/>
    <x v="37"/>
    <x v="2"/>
    <n v="5315.8"/>
    <x v="0"/>
    <x v="0"/>
    <x v="0"/>
    <x v="27"/>
  </r>
  <r>
    <x v="5573"/>
    <s v="Female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345"/>
    <x v="2"/>
    <n v="69.849999999999994"/>
    <x v="1"/>
    <x v="1"/>
    <x v="0"/>
    <x v="26"/>
  </r>
  <r>
    <x v="5574"/>
    <s v="Female"/>
    <x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507"/>
    <x v="3"/>
    <n v="775.6"/>
    <x v="0"/>
    <x v="0"/>
    <x v="0"/>
    <x v="19"/>
  </r>
  <r>
    <x v="5575"/>
    <s v="Male"/>
    <x v="0"/>
    <s v="Yes"/>
    <s v="Yes"/>
    <n v="70"/>
    <s v="Yes"/>
    <s v="Yes"/>
    <s v="DSL"/>
    <s v="Yes"/>
    <s v="Yes"/>
    <s v="Yes"/>
    <s v="Yes"/>
    <s v="No"/>
    <s v="Yes"/>
    <s v="One year"/>
    <s v="No"/>
    <s v="Bank transfer (automatic)"/>
    <x v="1050"/>
    <x v="2"/>
    <n v="5445.95"/>
    <x v="0"/>
    <x v="0"/>
    <x v="0"/>
    <x v="60"/>
  </r>
  <r>
    <x v="5576"/>
    <s v="Female"/>
    <x v="0"/>
    <s v="No"/>
    <s v="No"/>
    <n v="1"/>
    <s v="Yes"/>
    <s v="No"/>
    <s v="DSL"/>
    <s v="No"/>
    <s v="No"/>
    <s v="No"/>
    <s v="No"/>
    <s v="Yes"/>
    <s v="No"/>
    <s v="Month-to-month"/>
    <s v="Yes"/>
    <s v="Mailed check"/>
    <x v="1479"/>
    <x v="1"/>
    <n v="53.55"/>
    <x v="1"/>
    <x v="1"/>
    <x v="0"/>
    <x v="2"/>
  </r>
  <r>
    <x v="5577"/>
    <s v="Male"/>
    <x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142"/>
    <x v="3"/>
    <n v="1007.8"/>
    <x v="0"/>
    <x v="0"/>
    <x v="0"/>
    <x v="10"/>
  </r>
  <r>
    <x v="5578"/>
    <s v="Female"/>
    <x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7"/>
    <x v="3"/>
    <n v="833.55"/>
    <x v="0"/>
    <x v="0"/>
    <x v="0"/>
    <x v="19"/>
  </r>
  <r>
    <x v="5579"/>
    <s v="Female"/>
    <x v="0"/>
    <s v="Yes"/>
    <s v="Yes"/>
    <n v="70"/>
    <s v="Yes"/>
    <s v="Yes"/>
    <s v="Fiber optic"/>
    <s v="Yes"/>
    <s v="Yes"/>
    <s v="Yes"/>
    <s v="Yes"/>
    <s v="No"/>
    <s v="No"/>
    <s v="Two year"/>
    <s v="No"/>
    <s v="Bank transfer (automatic)"/>
    <x v="1063"/>
    <x v="2"/>
    <n v="6579.05"/>
    <x v="1"/>
    <x v="1"/>
    <x v="0"/>
    <x v="40"/>
  </r>
  <r>
    <x v="5580"/>
    <s v="Male"/>
    <x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81"/>
    <x v="3"/>
    <n v="1004.5"/>
    <x v="0"/>
    <x v="0"/>
    <x v="0"/>
    <x v="19"/>
  </r>
  <r>
    <x v="5581"/>
    <s v="Male"/>
    <x v="0"/>
    <s v="Yes"/>
    <s v="Yes"/>
    <n v="68"/>
    <s v="Yes"/>
    <s v="Yes"/>
    <s v="Fiber optic"/>
    <s v="Yes"/>
    <s v="Yes"/>
    <s v="Yes"/>
    <s v="Yes"/>
    <s v="Yes"/>
    <s v="Yes"/>
    <s v="Two year"/>
    <s v="Yes"/>
    <s v="Electronic check"/>
    <x v="1410"/>
    <x v="2"/>
    <n v="7856"/>
    <x v="1"/>
    <x v="1"/>
    <x v="0"/>
    <x v="13"/>
  </r>
  <r>
    <x v="5582"/>
    <s v="Female"/>
    <x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188"/>
    <x v="3"/>
    <n v="1183.05"/>
    <x v="0"/>
    <x v="0"/>
    <x v="0"/>
    <x v="43"/>
  </r>
  <r>
    <x v="5583"/>
    <s v="Female"/>
    <x v="1"/>
    <s v="Yes"/>
    <s v="No"/>
    <n v="26"/>
    <s v="Yes"/>
    <s v="No"/>
    <s v="Fiber optic"/>
    <s v="No"/>
    <s v="Yes"/>
    <s v="No"/>
    <s v="No"/>
    <s v="No"/>
    <s v="Yes"/>
    <s v="Month-to-month"/>
    <s v="No"/>
    <s v="Electronic check"/>
    <x v="511"/>
    <x v="2"/>
    <n v="2169.75"/>
    <x v="1"/>
    <x v="1"/>
    <x v="0"/>
    <x v="32"/>
  </r>
  <r>
    <x v="5584"/>
    <s v="Male"/>
    <x v="0"/>
    <s v="Yes"/>
    <s v="No"/>
    <n v="11"/>
    <s v="Yes"/>
    <s v="Yes"/>
    <s v="Fiber optic"/>
    <s v="No"/>
    <s v="Yes"/>
    <s v="No"/>
    <s v="No"/>
    <s v="No"/>
    <s v="No"/>
    <s v="Month-to-month"/>
    <s v="Yes"/>
    <s v="Bank transfer (automatic)"/>
    <x v="403"/>
    <x v="2"/>
    <n v="896.9"/>
    <x v="1"/>
    <x v="1"/>
    <x v="0"/>
    <x v="34"/>
  </r>
  <r>
    <x v="5585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70"/>
    <x v="3"/>
    <n v="19.3"/>
    <x v="1"/>
    <x v="1"/>
    <x v="0"/>
    <x v="10"/>
  </r>
  <r>
    <x v="5586"/>
    <s v="Female"/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307"/>
    <x v="3"/>
    <n v="501.35"/>
    <x v="0"/>
    <x v="0"/>
    <x v="0"/>
    <x v="10"/>
  </r>
  <r>
    <x v="5587"/>
    <s v="Female"/>
    <x v="1"/>
    <s v="No"/>
    <s v="No"/>
    <n v="46"/>
    <s v="Yes"/>
    <s v="No"/>
    <s v="Fiber optic"/>
    <s v="No"/>
    <s v="Yes"/>
    <s v="Yes"/>
    <s v="No"/>
    <s v="Yes"/>
    <s v="No"/>
    <s v="One year"/>
    <s v="Yes"/>
    <s v="Bank transfer (automatic)"/>
    <x v="1038"/>
    <x v="2"/>
    <n v="4126.3500000000004"/>
    <x v="0"/>
    <x v="0"/>
    <x v="0"/>
    <x v="68"/>
  </r>
  <r>
    <x v="5588"/>
    <s v="Male"/>
    <x v="0"/>
    <s v="No"/>
    <s v="No"/>
    <n v="1"/>
    <s v="Yes"/>
    <s v="No"/>
    <s v="DSL"/>
    <s v="No"/>
    <s v="No"/>
    <s v="Yes"/>
    <s v="No"/>
    <s v="No"/>
    <s v="No"/>
    <s v="Month-to-month"/>
    <s v="Yes"/>
    <s v="Mailed check"/>
    <x v="795"/>
    <x v="1"/>
    <n v="49.65"/>
    <x v="1"/>
    <x v="1"/>
    <x v="0"/>
    <x v="9"/>
  </r>
  <r>
    <x v="5589"/>
    <s v="Female"/>
    <x v="0"/>
    <s v="No"/>
    <s v="No"/>
    <n v="46"/>
    <s v="Yes"/>
    <s v="No"/>
    <s v="DSL"/>
    <s v="No"/>
    <s v="No"/>
    <s v="Yes"/>
    <s v="Yes"/>
    <s v="No"/>
    <s v="No"/>
    <s v="Two year"/>
    <s v="No"/>
    <s v="Credit card (automatic)"/>
    <x v="667"/>
    <x v="1"/>
    <n v="2460.15"/>
    <x v="1"/>
    <x v="1"/>
    <x v="0"/>
    <x v="2"/>
  </r>
  <r>
    <x v="5590"/>
    <s v="Male"/>
    <x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07"/>
    <x v="3"/>
    <n v="477.6"/>
    <x v="0"/>
    <x v="0"/>
    <x v="0"/>
    <x v="10"/>
  </r>
  <r>
    <x v="5591"/>
    <s v="Male"/>
    <x v="0"/>
    <s v="No"/>
    <s v="No"/>
    <n v="4"/>
    <s v="Yes"/>
    <s v="No"/>
    <s v="Fiber optic"/>
    <s v="No"/>
    <s v="No"/>
    <s v="No"/>
    <s v="No"/>
    <s v="Yes"/>
    <s v="Yes"/>
    <s v="Month-to-month"/>
    <s v="Yes"/>
    <s v="Electronic check"/>
    <x v="853"/>
    <x v="2"/>
    <n v="370.65"/>
    <x v="1"/>
    <x v="1"/>
    <x v="0"/>
    <x v="65"/>
  </r>
  <r>
    <x v="5592"/>
    <s v="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9"/>
    <x v="3"/>
    <n v="265.75"/>
    <x v="0"/>
    <x v="0"/>
    <x v="0"/>
    <x v="19"/>
  </r>
  <r>
    <x v="5593"/>
    <s v="Male"/>
    <x v="0"/>
    <s v="Yes"/>
    <s v="No"/>
    <n v="31"/>
    <s v="Yes"/>
    <s v="No"/>
    <s v="DSL"/>
    <s v="Yes"/>
    <s v="Yes"/>
    <s v="Yes"/>
    <s v="Yes"/>
    <s v="No"/>
    <s v="Yes"/>
    <s v="One year"/>
    <s v="Yes"/>
    <s v="Credit card (automatic)"/>
    <x v="528"/>
    <x v="2"/>
    <n v="2424.4499999999998"/>
    <x v="0"/>
    <x v="0"/>
    <x v="0"/>
    <x v="31"/>
  </r>
  <r>
    <x v="5594"/>
    <s v="Female"/>
    <x v="0"/>
    <s v="Yes"/>
    <s v="Yes"/>
    <n v="23"/>
    <s v="Yes"/>
    <s v="Yes"/>
    <s v="Fiber optic"/>
    <s v="No"/>
    <s v="No"/>
    <s v="No"/>
    <s v="No"/>
    <s v="Yes"/>
    <s v="No"/>
    <s v="Month-to-month"/>
    <s v="Yes"/>
    <s v="Electronic check"/>
    <x v="670"/>
    <x v="2"/>
    <n v="1849.95"/>
    <x v="0"/>
    <x v="0"/>
    <x v="0"/>
    <x v="50"/>
  </r>
  <r>
    <x v="5595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1"/>
    <x v="3"/>
    <n v="61.05"/>
    <x v="0"/>
    <x v="0"/>
    <x v="0"/>
    <x v="10"/>
  </r>
  <r>
    <x v="5596"/>
    <s v="Female"/>
    <x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480"/>
    <x v="3"/>
    <n v="1698.55"/>
    <x v="0"/>
    <x v="0"/>
    <x v="0"/>
    <x v="96"/>
  </r>
  <r>
    <x v="5597"/>
    <s v="Male"/>
    <x v="1"/>
    <s v="No"/>
    <s v="No"/>
    <n v="22"/>
    <s v="Yes"/>
    <s v="Yes"/>
    <s v="Fiber optic"/>
    <s v="No"/>
    <s v="No"/>
    <s v="No"/>
    <s v="Yes"/>
    <s v="Yes"/>
    <s v="No"/>
    <s v="Month-to-month"/>
    <s v="Yes"/>
    <s v="Bank transfer (automatic)"/>
    <x v="937"/>
    <x v="2"/>
    <n v="1910.6"/>
    <x v="1"/>
    <x v="1"/>
    <x v="0"/>
    <x v="68"/>
  </r>
  <r>
    <x v="5598"/>
    <s v="Female"/>
    <x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307"/>
    <x v="3"/>
    <n v="998.1"/>
    <x v="0"/>
    <x v="0"/>
    <x v="0"/>
    <x v="10"/>
  </r>
  <r>
    <x v="5599"/>
    <s v="Male"/>
    <x v="0"/>
    <s v="Yes"/>
    <s v="No"/>
    <n v="9"/>
    <s v="Yes"/>
    <s v="No"/>
    <s v="Fiber optic"/>
    <s v="No"/>
    <s v="Yes"/>
    <s v="Yes"/>
    <s v="Yes"/>
    <s v="Yes"/>
    <s v="No"/>
    <s v="Month-to-month"/>
    <s v="Yes"/>
    <s v="Mailed check"/>
    <x v="154"/>
    <x v="2"/>
    <n v="890.6"/>
    <x v="1"/>
    <x v="1"/>
    <x v="0"/>
    <x v="36"/>
  </r>
  <r>
    <x v="5600"/>
    <s v="Male"/>
    <x v="0"/>
    <s v="Yes"/>
    <s v="Yes"/>
    <n v="7"/>
    <s v="Yes"/>
    <s v="No"/>
    <s v="Fiber optic"/>
    <s v="No"/>
    <s v="No"/>
    <s v="No"/>
    <s v="No"/>
    <s v="No"/>
    <s v="No"/>
    <s v="Month-to-month"/>
    <s v="Yes"/>
    <s v="Bank transfer (automatic)"/>
    <x v="864"/>
    <x v="2"/>
    <n v="529.5"/>
    <x v="1"/>
    <x v="1"/>
    <x v="0"/>
    <x v="26"/>
  </r>
  <r>
    <x v="5601"/>
    <s v="Female"/>
    <x v="0"/>
    <s v="Yes"/>
    <s v="Yes"/>
    <n v="35"/>
    <s v="No"/>
    <s v="No phone service"/>
    <s v="DSL"/>
    <s v="No"/>
    <s v="No"/>
    <s v="No"/>
    <s v="Yes"/>
    <s v="Yes"/>
    <s v="No"/>
    <s v="One year"/>
    <s v="No"/>
    <s v="Mailed check"/>
    <x v="1481"/>
    <x v="0"/>
    <n v="1383.6"/>
    <x v="0"/>
    <x v="0"/>
    <x v="0"/>
    <x v="75"/>
  </r>
  <r>
    <x v="5602"/>
    <s v="Male"/>
    <x v="0"/>
    <s v="No"/>
    <s v="No"/>
    <n v="6"/>
    <s v="Yes"/>
    <s v="No"/>
    <s v="DSL"/>
    <s v="Yes"/>
    <s v="No"/>
    <s v="Yes"/>
    <s v="Yes"/>
    <s v="Yes"/>
    <s v="Yes"/>
    <s v="Two year"/>
    <s v="Yes"/>
    <s v="Mailed check"/>
    <x v="297"/>
    <x v="2"/>
    <n v="493.4"/>
    <x v="0"/>
    <x v="0"/>
    <x v="0"/>
    <x v="30"/>
  </r>
  <r>
    <x v="5603"/>
    <s v="Female"/>
    <x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x v="272"/>
    <x v="1"/>
    <n v="48.6"/>
    <x v="1"/>
    <x v="1"/>
    <x v="0"/>
    <x v="33"/>
  </r>
  <r>
    <x v="5604"/>
    <s v="Male"/>
    <x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x v="904"/>
    <x v="2"/>
    <n v="1207"/>
    <x v="0"/>
    <x v="0"/>
    <x v="0"/>
    <x v="4"/>
  </r>
  <r>
    <x v="5605"/>
    <s v="Male"/>
    <x v="0"/>
    <s v="Yes"/>
    <s v="Yes"/>
    <n v="10"/>
    <s v="Yes"/>
    <s v="No"/>
    <s v="DSL"/>
    <s v="No"/>
    <s v="No"/>
    <s v="Yes"/>
    <s v="No"/>
    <s v="Yes"/>
    <s v="No"/>
    <s v="Month-to-month"/>
    <s v="No"/>
    <s v="Mailed check"/>
    <x v="367"/>
    <x v="1"/>
    <n v="563.5"/>
    <x v="0"/>
    <x v="0"/>
    <x v="0"/>
    <x v="20"/>
  </r>
  <r>
    <x v="5606"/>
    <s v="Male"/>
    <x v="0"/>
    <s v="No"/>
    <s v="Yes"/>
    <n v="15"/>
    <s v="Yes"/>
    <s v="No"/>
    <s v="DSL"/>
    <s v="No"/>
    <s v="No"/>
    <s v="Yes"/>
    <s v="Yes"/>
    <s v="No"/>
    <s v="No"/>
    <s v="One year"/>
    <s v="No"/>
    <s v="Credit card (automatic)"/>
    <x v="18"/>
    <x v="1"/>
    <n v="864.55"/>
    <x v="0"/>
    <x v="0"/>
    <x v="0"/>
    <x v="16"/>
  </r>
  <r>
    <x v="5607"/>
    <s v="Female"/>
    <x v="1"/>
    <s v="No"/>
    <s v="No"/>
    <n v="40"/>
    <s v="No"/>
    <s v="No phone service"/>
    <s v="DSL"/>
    <s v="Yes"/>
    <s v="Yes"/>
    <s v="No"/>
    <s v="No"/>
    <s v="Yes"/>
    <s v="Yes"/>
    <s v="Month-to-month"/>
    <s v="Yes"/>
    <s v="Electronic check"/>
    <x v="830"/>
    <x v="1"/>
    <n v="2109.35"/>
    <x v="1"/>
    <x v="1"/>
    <x v="0"/>
    <x v="8"/>
  </r>
  <r>
    <x v="5608"/>
    <s v="Female"/>
    <x v="0"/>
    <s v="Yes"/>
    <s v="Yes"/>
    <n v="13"/>
    <s v="Yes"/>
    <s v="No"/>
    <s v="DSL"/>
    <s v="Yes"/>
    <s v="No"/>
    <s v="No"/>
    <s v="Yes"/>
    <s v="No"/>
    <s v="No"/>
    <s v="One year"/>
    <s v="No"/>
    <s v="Bank transfer (automatic)"/>
    <x v="1300"/>
    <x v="1"/>
    <n v="701.05"/>
    <x v="0"/>
    <x v="0"/>
    <x v="0"/>
    <x v="2"/>
  </r>
  <r>
    <x v="5609"/>
    <s v="Male"/>
    <x v="0"/>
    <s v="Yes"/>
    <s v="No"/>
    <n v="29"/>
    <s v="Yes"/>
    <s v="Yes"/>
    <s v="Fiber optic"/>
    <s v="No"/>
    <s v="Yes"/>
    <s v="No"/>
    <s v="No"/>
    <s v="No"/>
    <s v="No"/>
    <s v="Month-to-month"/>
    <s v="Yes"/>
    <s v="Bank transfer (automatic)"/>
    <x v="539"/>
    <x v="2"/>
    <n v="2265.25"/>
    <x v="1"/>
    <x v="1"/>
    <x v="0"/>
    <x v="30"/>
  </r>
  <r>
    <x v="5610"/>
    <s v="Female"/>
    <x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x v="528"/>
    <x v="2"/>
    <n v="220.6"/>
    <x v="1"/>
    <x v="1"/>
    <x v="0"/>
    <x v="31"/>
  </r>
  <r>
    <x v="5611"/>
    <s v="Female"/>
    <x v="1"/>
    <s v="Yes"/>
    <s v="No"/>
    <n v="58"/>
    <s v="Yes"/>
    <s v="Yes"/>
    <s v="Fiber optic"/>
    <s v="No"/>
    <s v="No"/>
    <s v="No"/>
    <s v="Yes"/>
    <s v="Yes"/>
    <s v="Yes"/>
    <s v="Month-to-month"/>
    <s v="Yes"/>
    <s v="Bank transfer (automatic)"/>
    <x v="732"/>
    <x v="2"/>
    <n v="5749.8"/>
    <x v="0"/>
    <x v="0"/>
    <x v="0"/>
    <x v="5"/>
  </r>
  <r>
    <x v="5612"/>
    <s v="Female"/>
    <x v="0"/>
    <s v="No"/>
    <s v="No"/>
    <n v="45"/>
    <s v="Yes"/>
    <s v="No"/>
    <s v="DSL"/>
    <s v="Yes"/>
    <s v="Yes"/>
    <s v="No"/>
    <s v="Yes"/>
    <s v="No"/>
    <s v="No"/>
    <s v="One year"/>
    <s v="Yes"/>
    <s v="Credit card (automatic)"/>
    <x v="1482"/>
    <x v="1"/>
    <n v="2796.45"/>
    <x v="0"/>
    <x v="0"/>
    <x v="0"/>
    <x v="81"/>
  </r>
  <r>
    <x v="5613"/>
    <s v="Female"/>
    <x v="0"/>
    <s v="Yes"/>
    <s v="Yes"/>
    <n v="72"/>
    <s v="Yes"/>
    <s v="Yes"/>
    <s v="DSL"/>
    <s v="Yes"/>
    <s v="Yes"/>
    <s v="Yes"/>
    <s v="Yes"/>
    <s v="No"/>
    <s v="No"/>
    <s v="Two year"/>
    <s v="Yes"/>
    <s v="Bank transfer (automatic)"/>
    <x v="128"/>
    <x v="2"/>
    <n v="5165.7"/>
    <x v="0"/>
    <x v="0"/>
    <x v="0"/>
    <x v="26"/>
  </r>
  <r>
    <x v="5614"/>
    <s v="Male"/>
    <x v="0"/>
    <s v="Yes"/>
    <s v="Yes"/>
    <n v="68"/>
    <s v="Yes"/>
    <s v="Yes"/>
    <s v="Fiber optic"/>
    <s v="Yes"/>
    <s v="Yes"/>
    <s v="No"/>
    <s v="No"/>
    <s v="No"/>
    <s v="No"/>
    <s v="One year"/>
    <s v="Yes"/>
    <s v="Bank transfer (automatic)"/>
    <x v="411"/>
    <x v="2"/>
    <n v="5696.6"/>
    <x v="0"/>
    <x v="0"/>
    <x v="0"/>
    <x v="61"/>
  </r>
  <r>
    <x v="5615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33"/>
    <x v="3"/>
    <n v="20.2"/>
    <x v="1"/>
    <x v="1"/>
    <x v="0"/>
    <x v="19"/>
  </r>
  <r>
    <x v="5616"/>
    <s v="Female"/>
    <x v="0"/>
    <s v="Yes"/>
    <s v="Yes"/>
    <n v="38"/>
    <s v="Yes"/>
    <s v="No"/>
    <s v="DSL"/>
    <s v="Yes"/>
    <s v="Yes"/>
    <s v="No"/>
    <s v="No"/>
    <s v="No"/>
    <s v="No"/>
    <s v="Month-to-month"/>
    <s v="No"/>
    <s v="Electronic check"/>
    <x v="1237"/>
    <x v="1"/>
    <n v="2076.0500000000002"/>
    <x v="0"/>
    <x v="0"/>
    <x v="0"/>
    <x v="16"/>
  </r>
  <r>
    <x v="5617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2"/>
    <x v="3"/>
    <n v="44.2"/>
    <x v="0"/>
    <x v="0"/>
    <x v="0"/>
    <x v="14"/>
  </r>
  <r>
    <x v="5618"/>
    <s v="Male"/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x v="3"/>
    <n v="215.25"/>
    <x v="0"/>
    <x v="0"/>
    <x v="0"/>
    <x v="19"/>
  </r>
  <r>
    <x v="5619"/>
    <s v="Female"/>
    <x v="1"/>
    <s v="Yes"/>
    <s v="No"/>
    <n v="20"/>
    <s v="Yes"/>
    <s v="No"/>
    <s v="Fiber optic"/>
    <s v="No"/>
    <s v="No"/>
    <s v="No"/>
    <s v="No"/>
    <s v="Yes"/>
    <s v="Yes"/>
    <s v="One year"/>
    <s v="Yes"/>
    <s v="Bank transfer (automatic)"/>
    <x v="168"/>
    <x v="2"/>
    <n v="1859.5"/>
    <x v="0"/>
    <x v="0"/>
    <x v="0"/>
    <x v="68"/>
  </r>
  <r>
    <x v="5620"/>
    <s v="Male"/>
    <x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x v="8"/>
    <x v="2"/>
    <n v="7470.1"/>
    <x v="0"/>
    <x v="0"/>
    <x v="0"/>
    <x v="7"/>
  </r>
  <r>
    <x v="5621"/>
    <s v="Female"/>
    <x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x v="73"/>
    <x v="2"/>
    <n v="229.5"/>
    <x v="1"/>
    <x v="1"/>
    <x v="0"/>
    <x v="27"/>
  </r>
  <r>
    <x v="5622"/>
    <s v="Male"/>
    <x v="0"/>
    <s v="No"/>
    <s v="No"/>
    <n v="23"/>
    <s v="Yes"/>
    <s v="Yes"/>
    <s v="Fiber optic"/>
    <s v="No"/>
    <s v="No"/>
    <s v="Yes"/>
    <s v="Yes"/>
    <s v="Yes"/>
    <s v="Yes"/>
    <s v="Month-to-month"/>
    <s v="Yes"/>
    <s v="Mailed check"/>
    <x v="714"/>
    <x v="2"/>
    <n v="2470.1"/>
    <x v="1"/>
    <x v="1"/>
    <x v="0"/>
    <x v="11"/>
  </r>
  <r>
    <x v="5623"/>
    <s v="Male"/>
    <x v="0"/>
    <s v="No"/>
    <s v="No"/>
    <n v="40"/>
    <s v="Yes"/>
    <s v="No"/>
    <s v="DSL"/>
    <s v="No"/>
    <s v="No"/>
    <s v="No"/>
    <s v="Yes"/>
    <s v="No"/>
    <s v="No"/>
    <s v="Month-to-month"/>
    <s v="Yes"/>
    <s v="Electronic check"/>
    <x v="985"/>
    <x v="1"/>
    <n v="2092.9"/>
    <x v="0"/>
    <x v="0"/>
    <x v="0"/>
    <x v="46"/>
  </r>
  <r>
    <x v="5624"/>
    <s v="Male"/>
    <x v="1"/>
    <s v="Yes"/>
    <s v="No"/>
    <n v="62"/>
    <s v="Yes"/>
    <s v="Yes"/>
    <s v="Fiber optic"/>
    <s v="No"/>
    <s v="Yes"/>
    <s v="No"/>
    <s v="No"/>
    <s v="No"/>
    <s v="Yes"/>
    <s v="Month-to-month"/>
    <s v="Yes"/>
    <s v="Bank transfer (automatic)"/>
    <x v="590"/>
    <x v="2"/>
    <n v="5629.55"/>
    <x v="0"/>
    <x v="0"/>
    <x v="0"/>
    <x v="17"/>
  </r>
  <r>
    <x v="5625"/>
    <s v="Female"/>
    <x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55"/>
    <x v="3"/>
    <n v="469.85"/>
    <x v="0"/>
    <x v="0"/>
    <x v="0"/>
    <x v="14"/>
  </r>
  <r>
    <x v="5626"/>
    <s v="Female"/>
    <x v="0"/>
    <s v="No"/>
    <s v="No"/>
    <n v="11"/>
    <s v="Yes"/>
    <s v="No"/>
    <s v="DSL"/>
    <s v="Yes"/>
    <s v="No"/>
    <s v="Yes"/>
    <s v="No"/>
    <s v="No"/>
    <s v="Yes"/>
    <s v="Month-to-month"/>
    <s v="No"/>
    <s v="Bank transfer (automatic)"/>
    <x v="391"/>
    <x v="1"/>
    <n v="733.95"/>
    <x v="0"/>
    <x v="0"/>
    <x v="0"/>
    <x v="35"/>
  </r>
  <r>
    <x v="5627"/>
    <s v="Male"/>
    <x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x v="52"/>
    <x v="2"/>
    <n v="485.25"/>
    <x v="0"/>
    <x v="0"/>
    <x v="0"/>
    <x v="27"/>
  </r>
  <r>
    <x v="5628"/>
    <s v="Female"/>
    <x v="0"/>
    <s v="No"/>
    <s v="No"/>
    <n v="13"/>
    <s v="Yes"/>
    <s v="Yes"/>
    <s v="Fiber optic"/>
    <s v="Yes"/>
    <s v="Yes"/>
    <s v="No"/>
    <s v="No"/>
    <s v="Yes"/>
    <s v="No"/>
    <s v="Month-to-month"/>
    <s v="Yes"/>
    <s v="Electronic check"/>
    <x v="691"/>
    <x v="2"/>
    <n v="1244.5"/>
    <x v="1"/>
    <x v="1"/>
    <x v="0"/>
    <x v="54"/>
  </r>
  <r>
    <x v="5629"/>
    <s v="Male"/>
    <x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x v="3"/>
    <n v="20.05"/>
    <x v="1"/>
    <x v="1"/>
    <x v="0"/>
    <x v="19"/>
  </r>
  <r>
    <x v="5630"/>
    <s v="Female"/>
    <x v="0"/>
    <s v="No"/>
    <s v="No"/>
    <n v="39"/>
    <s v="Yes"/>
    <s v="Yes"/>
    <s v="Fiber optic"/>
    <s v="No"/>
    <s v="Yes"/>
    <s v="Yes"/>
    <s v="No"/>
    <s v="Yes"/>
    <s v="Yes"/>
    <s v="Month-to-month"/>
    <s v="Yes"/>
    <s v="Electronic check"/>
    <x v="1246"/>
    <x v="2"/>
    <n v="3994.45"/>
    <x v="1"/>
    <x v="1"/>
    <x v="0"/>
    <x v="78"/>
  </r>
  <r>
    <x v="5631"/>
    <s v="Male"/>
    <x v="0"/>
    <s v="Yes"/>
    <s v="No"/>
    <n v="3"/>
    <s v="No"/>
    <s v="No phone service"/>
    <s v="DSL"/>
    <s v="No"/>
    <s v="No"/>
    <s v="No"/>
    <s v="No"/>
    <s v="No"/>
    <s v="No"/>
    <s v="Month-to-month"/>
    <s v="No"/>
    <s v="Mailed check"/>
    <x v="746"/>
    <x v="3"/>
    <n v="78.25"/>
    <x v="0"/>
    <x v="0"/>
    <x v="0"/>
    <x v="38"/>
  </r>
  <r>
    <x v="5632"/>
    <s v="Male"/>
    <x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56"/>
    <x v="3"/>
    <n v="1131.5"/>
    <x v="0"/>
    <x v="0"/>
    <x v="0"/>
    <x v="19"/>
  </r>
  <r>
    <x v="5633"/>
    <s v="Male"/>
    <x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66"/>
    <x v="3"/>
    <n v="184.05"/>
    <x v="0"/>
    <x v="0"/>
    <x v="0"/>
    <x v="45"/>
  </r>
  <r>
    <x v="5634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47"/>
    <x v="3"/>
    <n v="19.899999999999999"/>
    <x v="1"/>
    <x v="1"/>
    <x v="0"/>
    <x v="19"/>
  </r>
  <r>
    <x v="5635"/>
    <s v="Female"/>
    <x v="0"/>
    <s v="Yes"/>
    <s v="No"/>
    <n v="22"/>
    <s v="Yes"/>
    <s v="No"/>
    <s v="DSL"/>
    <s v="No"/>
    <s v="Yes"/>
    <s v="Yes"/>
    <s v="No"/>
    <s v="No"/>
    <s v="No"/>
    <s v="Month-to-month"/>
    <s v="Yes"/>
    <s v="Mailed check"/>
    <x v="792"/>
    <x v="1"/>
    <n v="1178.75"/>
    <x v="0"/>
    <x v="0"/>
    <x v="0"/>
    <x v="16"/>
  </r>
  <r>
    <x v="5636"/>
    <s v="Male"/>
    <x v="0"/>
    <s v="Yes"/>
    <s v="No"/>
    <n v="14"/>
    <s v="No"/>
    <s v="No phone service"/>
    <s v="DSL"/>
    <s v="No"/>
    <s v="No"/>
    <s v="No"/>
    <s v="No"/>
    <s v="Yes"/>
    <s v="Yes"/>
    <s v="Month-to-month"/>
    <s v="No"/>
    <s v="Electronic check"/>
    <x v="1001"/>
    <x v="1"/>
    <n v="667.7"/>
    <x v="1"/>
    <x v="1"/>
    <x v="0"/>
    <x v="52"/>
  </r>
  <r>
    <x v="5637"/>
    <s v="Male"/>
    <x v="0"/>
    <s v="Yes"/>
    <s v="Yes"/>
    <n v="64"/>
    <s v="Yes"/>
    <s v="Yes"/>
    <s v="Fiber optic"/>
    <s v="No"/>
    <s v="No"/>
    <s v="Yes"/>
    <s v="No"/>
    <s v="No"/>
    <s v="Yes"/>
    <s v="One year"/>
    <s v="No"/>
    <s v="Credit card (automatic)"/>
    <x v="28"/>
    <x v="2"/>
    <n v="5629.15"/>
    <x v="0"/>
    <x v="0"/>
    <x v="0"/>
    <x v="17"/>
  </r>
  <r>
    <x v="5638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81"/>
    <x v="3"/>
    <n v="19.95"/>
    <x v="1"/>
    <x v="1"/>
    <x v="0"/>
    <x v="19"/>
  </r>
  <r>
    <x v="5639"/>
    <s v="Male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"/>
    <x v="3"/>
    <n v="109.3"/>
    <x v="0"/>
    <x v="0"/>
    <x v="0"/>
    <x v="14"/>
  </r>
  <r>
    <x v="5640"/>
    <s v="Male"/>
    <x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x v="1228"/>
    <x v="2"/>
    <n v="79.599999999999994"/>
    <x v="1"/>
    <x v="1"/>
    <x v="0"/>
    <x v="30"/>
  </r>
  <r>
    <x v="5641"/>
    <s v="Male"/>
    <x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640"/>
    <x v="3"/>
    <n v="958.45"/>
    <x v="0"/>
    <x v="0"/>
    <x v="0"/>
    <x v="38"/>
  </r>
  <r>
    <x v="5642"/>
    <s v="Female"/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88"/>
    <x v="3"/>
    <n v="403.15"/>
    <x v="0"/>
    <x v="0"/>
    <x v="0"/>
    <x v="19"/>
  </r>
  <r>
    <x v="5643"/>
    <s v="Male"/>
    <x v="0"/>
    <s v="No"/>
    <s v="No"/>
    <n v="1"/>
    <s v="Yes"/>
    <s v="No"/>
    <s v="Fiber optic"/>
    <s v="No"/>
    <s v="No"/>
    <s v="No"/>
    <s v="Yes"/>
    <s v="No"/>
    <s v="No"/>
    <s v="Month-to-month"/>
    <s v="Yes"/>
    <s v="Electronic check"/>
    <x v="304"/>
    <x v="2"/>
    <n v="75.900000000000006"/>
    <x v="1"/>
    <x v="1"/>
    <x v="0"/>
    <x v="31"/>
  </r>
  <r>
    <x v="5644"/>
    <s v="Male"/>
    <x v="0"/>
    <s v="Yes"/>
    <s v="No"/>
    <n v="1"/>
    <s v="Yes"/>
    <s v="No"/>
    <s v="Fiber optic"/>
    <s v="No"/>
    <s v="No"/>
    <s v="Yes"/>
    <s v="No"/>
    <s v="No"/>
    <s v="No"/>
    <s v="Month-to-month"/>
    <s v="No"/>
    <s v="Electronic check"/>
    <x v="44"/>
    <x v="2"/>
    <n v="76.2"/>
    <x v="1"/>
    <x v="1"/>
    <x v="0"/>
    <x v="31"/>
  </r>
  <r>
    <x v="5645"/>
    <s v="Male"/>
    <x v="0"/>
    <s v="Yes"/>
    <s v="No"/>
    <n v="64"/>
    <s v="Yes"/>
    <s v="Yes"/>
    <s v="DSL"/>
    <s v="Yes"/>
    <s v="No"/>
    <s v="No"/>
    <s v="No"/>
    <s v="Yes"/>
    <s v="No"/>
    <s v="One year"/>
    <s v="Yes"/>
    <s v="Credit card (automatic)"/>
    <x v="32"/>
    <x v="1"/>
    <n v="4392.5"/>
    <x v="0"/>
    <x v="0"/>
    <x v="0"/>
    <x v="24"/>
  </r>
  <r>
    <x v="5646"/>
    <s v="Male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61"/>
    <x v="3"/>
    <n v="19.25"/>
    <x v="1"/>
    <x v="1"/>
    <x v="0"/>
    <x v="10"/>
  </r>
  <r>
    <x v="5647"/>
    <s v="Female"/>
    <x v="0"/>
    <s v="Yes"/>
    <s v="No"/>
    <n v="46"/>
    <s v="Yes"/>
    <s v="No"/>
    <s v="DSL"/>
    <s v="No"/>
    <s v="Yes"/>
    <s v="No"/>
    <s v="No"/>
    <s v="Yes"/>
    <s v="Yes"/>
    <s v="Month-to-month"/>
    <s v="Yes"/>
    <s v="Credit card (automatic)"/>
    <x v="915"/>
    <x v="2"/>
    <n v="3168"/>
    <x v="0"/>
    <x v="0"/>
    <x v="0"/>
    <x v="29"/>
  </r>
  <r>
    <x v="5648"/>
    <s v="Female"/>
    <x v="1"/>
    <s v="Yes"/>
    <s v="Yes"/>
    <n v="28"/>
    <s v="No"/>
    <s v="No phone service"/>
    <s v="DSL"/>
    <s v="No"/>
    <s v="Yes"/>
    <s v="No"/>
    <s v="No"/>
    <s v="No"/>
    <s v="Yes"/>
    <s v="One year"/>
    <s v="Yes"/>
    <s v="Electronic check"/>
    <x v="1047"/>
    <x v="0"/>
    <n v="1096.5999999999999"/>
    <x v="0"/>
    <x v="0"/>
    <x v="0"/>
    <x v="88"/>
  </r>
  <r>
    <x v="5649"/>
    <s v="Female"/>
    <x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x v="3"/>
    <n v="669.45"/>
    <x v="0"/>
    <x v="0"/>
    <x v="0"/>
    <x v="19"/>
  </r>
  <r>
    <x v="5650"/>
    <s v="Male"/>
    <x v="0"/>
    <s v="Yes"/>
    <s v="Yes"/>
    <n v="39"/>
    <s v="Yes"/>
    <s v="No"/>
    <s v="DSL"/>
    <s v="Yes"/>
    <s v="Yes"/>
    <s v="Yes"/>
    <s v="No"/>
    <s v="No"/>
    <s v="No"/>
    <s v="One year"/>
    <s v="No"/>
    <s v="Electronic check"/>
    <x v="1094"/>
    <x v="1"/>
    <n v="2343.85"/>
    <x v="0"/>
    <x v="0"/>
    <x v="0"/>
    <x v="20"/>
  </r>
  <r>
    <x v="5651"/>
    <s v="Female"/>
    <x v="0"/>
    <s v="Yes"/>
    <s v="No"/>
    <n v="42"/>
    <s v="Yes"/>
    <s v="Yes"/>
    <s v="Fiber optic"/>
    <s v="No"/>
    <s v="No"/>
    <s v="Yes"/>
    <s v="Yes"/>
    <s v="No"/>
    <s v="No"/>
    <s v="Month-to-month"/>
    <s v="Yes"/>
    <s v="Electronic check"/>
    <x v="132"/>
    <x v="2"/>
    <n v="3588.4"/>
    <x v="1"/>
    <x v="1"/>
    <x v="0"/>
    <x v="50"/>
  </r>
  <r>
    <x v="5652"/>
    <s v="Female"/>
    <x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x v="272"/>
    <x v="1"/>
    <n v="48.6"/>
    <x v="0"/>
    <x v="0"/>
    <x v="0"/>
    <x v="33"/>
  </r>
  <r>
    <x v="5653"/>
    <s v="Female"/>
    <x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x v="938"/>
    <x v="2"/>
    <n v="522.95000000000005"/>
    <x v="1"/>
    <x v="1"/>
    <x v="0"/>
    <x v="41"/>
  </r>
  <r>
    <x v="5654"/>
    <s v="Male"/>
    <x v="1"/>
    <s v="Yes"/>
    <s v="No"/>
    <n v="70"/>
    <s v="Yes"/>
    <s v="No"/>
    <s v="Fiber optic"/>
    <s v="Yes"/>
    <s v="Yes"/>
    <s v="Yes"/>
    <s v="No"/>
    <s v="Yes"/>
    <s v="Yes"/>
    <s v="Two year"/>
    <s v="No"/>
    <s v="Credit card (automatic)"/>
    <x v="159"/>
    <x v="2"/>
    <n v="7511.9"/>
    <x v="0"/>
    <x v="0"/>
    <x v="0"/>
    <x v="7"/>
  </r>
  <r>
    <x v="5655"/>
    <s v="Male"/>
    <x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675"/>
    <x v="3"/>
    <n v="1725"/>
    <x v="0"/>
    <x v="0"/>
    <x v="0"/>
    <x v="38"/>
  </r>
  <r>
    <x v="5656"/>
    <s v="Male"/>
    <x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x v="1431"/>
    <x v="1"/>
    <n v="49.75"/>
    <x v="0"/>
    <x v="0"/>
    <x v="0"/>
    <x v="9"/>
  </r>
  <r>
    <x v="5657"/>
    <s v="Male"/>
    <x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x v="365"/>
    <x v="2"/>
    <n v="1691.9"/>
    <x v="0"/>
    <x v="0"/>
    <x v="0"/>
    <x v="36"/>
  </r>
  <r>
    <x v="5658"/>
    <s v="Male"/>
    <x v="0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x v="1089"/>
    <x v="2"/>
    <n v="2248.0500000000002"/>
    <x v="0"/>
    <x v="0"/>
    <x v="0"/>
    <x v="77"/>
  </r>
  <r>
    <x v="5659"/>
    <s v="Male"/>
    <x v="0"/>
    <s v="No"/>
    <s v="No"/>
    <n v="63"/>
    <s v="Yes"/>
    <s v="Yes"/>
    <s v="DSL"/>
    <s v="Yes"/>
    <s v="No"/>
    <s v="Yes"/>
    <s v="Yes"/>
    <s v="No"/>
    <s v="Yes"/>
    <s v="Two year"/>
    <s v="Yes"/>
    <s v="Bank transfer (automatic)"/>
    <x v="167"/>
    <x v="2"/>
    <n v="4479.2"/>
    <x v="0"/>
    <x v="0"/>
    <x v="0"/>
    <x v="67"/>
  </r>
  <r>
    <x v="5660"/>
    <s v="Female"/>
    <x v="0"/>
    <s v="No"/>
    <s v="Yes"/>
    <n v="44"/>
    <s v="Yes"/>
    <s v="Yes"/>
    <s v="DSL"/>
    <s v="No"/>
    <s v="Yes"/>
    <s v="No"/>
    <s v="No"/>
    <s v="Yes"/>
    <s v="Yes"/>
    <s v="One year"/>
    <s v="Yes"/>
    <s v="Mailed check"/>
    <x v="1483"/>
    <x v="2"/>
    <n v="3471.1"/>
    <x v="0"/>
    <x v="0"/>
    <x v="0"/>
    <x v="60"/>
  </r>
  <r>
    <x v="5661"/>
    <s v="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216"/>
    <x v="3"/>
    <n v="63"/>
    <x v="0"/>
    <x v="0"/>
    <x v="0"/>
    <x v="19"/>
  </r>
  <r>
    <x v="5662"/>
    <s v="Fe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1193"/>
    <x v="2"/>
    <n v="70.25"/>
    <x v="1"/>
    <x v="1"/>
    <x v="0"/>
    <x v="26"/>
  </r>
  <r>
    <x v="5663"/>
    <s v="Female"/>
    <x v="0"/>
    <s v="Yes"/>
    <s v="Yes"/>
    <n v="37"/>
    <s v="Yes"/>
    <s v="Yes"/>
    <s v="Fiber optic"/>
    <s v="No"/>
    <s v="No"/>
    <s v="No"/>
    <s v="No"/>
    <s v="Yes"/>
    <s v="Yes"/>
    <s v="Month-to-month"/>
    <s v="Yes"/>
    <s v="Electronic check"/>
    <x v="765"/>
    <x v="2"/>
    <n v="3314.15"/>
    <x v="0"/>
    <x v="0"/>
    <x v="0"/>
    <x v="36"/>
  </r>
  <r>
    <x v="5664"/>
    <s v="Female"/>
    <x v="1"/>
    <s v="No"/>
    <s v="No"/>
    <n v="10"/>
    <s v="Yes"/>
    <s v="No"/>
    <s v="Fiber optic"/>
    <s v="No"/>
    <s v="No"/>
    <s v="Yes"/>
    <s v="No"/>
    <s v="No"/>
    <s v="Yes"/>
    <s v="Month-to-month"/>
    <s v="Yes"/>
    <s v="Credit card (automatic)"/>
    <x v="201"/>
    <x v="2"/>
    <n v="865.55"/>
    <x v="1"/>
    <x v="1"/>
    <x v="0"/>
    <x v="32"/>
  </r>
  <r>
    <x v="5665"/>
    <s v="Male"/>
    <x v="0"/>
    <s v="No"/>
    <s v="No"/>
    <n v="34"/>
    <s v="No"/>
    <s v="No phone service"/>
    <s v="DSL"/>
    <s v="No"/>
    <s v="No"/>
    <s v="No"/>
    <s v="No"/>
    <s v="No"/>
    <s v="No"/>
    <s v="Month-to-month"/>
    <s v="Yes"/>
    <s v="Bank transfer (automatic)"/>
    <x v="364"/>
    <x v="3"/>
    <n v="852.7"/>
    <x v="0"/>
    <x v="0"/>
    <x v="0"/>
    <x v="38"/>
  </r>
  <r>
    <x v="5666"/>
    <s v="Male"/>
    <x v="0"/>
    <s v="Yes"/>
    <s v="No"/>
    <n v="35"/>
    <s v="No"/>
    <s v="No phone service"/>
    <s v="DSL"/>
    <s v="Yes"/>
    <s v="No"/>
    <s v="Yes"/>
    <s v="No"/>
    <s v="Yes"/>
    <s v="Yes"/>
    <s v="One year"/>
    <s v="No"/>
    <s v="Credit card (automatic)"/>
    <x v="1484"/>
    <x v="1"/>
    <n v="1930.9"/>
    <x v="0"/>
    <x v="0"/>
    <x v="0"/>
    <x v="82"/>
  </r>
  <r>
    <x v="5667"/>
    <s v="Female"/>
    <x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2"/>
    <x v="3"/>
    <n v="91.4"/>
    <x v="0"/>
    <x v="0"/>
    <x v="0"/>
    <x v="19"/>
  </r>
  <r>
    <x v="5668"/>
    <s v="Female"/>
    <x v="1"/>
    <s v="Yes"/>
    <s v="No"/>
    <n v="39"/>
    <s v="Yes"/>
    <s v="Yes"/>
    <s v="Fiber optic"/>
    <s v="No"/>
    <s v="No"/>
    <s v="No"/>
    <s v="Yes"/>
    <s v="Yes"/>
    <s v="Yes"/>
    <s v="Month-to-month"/>
    <s v="Yes"/>
    <s v="Electronic check"/>
    <x v="1355"/>
    <x v="2"/>
    <n v="3949.15"/>
    <x v="0"/>
    <x v="0"/>
    <x v="0"/>
    <x v="39"/>
  </r>
  <r>
    <x v="5669"/>
    <s v="Male"/>
    <x v="1"/>
    <s v="Yes"/>
    <s v="No"/>
    <n v="43"/>
    <s v="Yes"/>
    <s v="No"/>
    <s v="Fiber optic"/>
    <s v="No"/>
    <s v="Yes"/>
    <s v="Yes"/>
    <s v="No"/>
    <s v="Yes"/>
    <s v="Yes"/>
    <s v="One year"/>
    <s v="Yes"/>
    <s v="Bank transfer (automatic)"/>
    <x v="346"/>
    <x v="2"/>
    <n v="4304"/>
    <x v="0"/>
    <x v="0"/>
    <x v="0"/>
    <x v="39"/>
  </r>
  <r>
    <x v="5670"/>
    <s v="Female"/>
    <x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72"/>
    <x v="3"/>
    <n v="409.9"/>
    <x v="1"/>
    <x v="1"/>
    <x v="0"/>
    <x v="43"/>
  </r>
  <r>
    <x v="5671"/>
    <s v="Female"/>
    <x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16"/>
    <x v="3"/>
    <n v="1554.9"/>
    <x v="0"/>
    <x v="0"/>
    <x v="0"/>
    <x v="38"/>
  </r>
  <r>
    <x v="5672"/>
    <s v="Female"/>
    <x v="0"/>
    <s v="Yes"/>
    <s v="No"/>
    <n v="49"/>
    <s v="Yes"/>
    <s v="Yes"/>
    <s v="DSL"/>
    <s v="Yes"/>
    <s v="Yes"/>
    <s v="Yes"/>
    <s v="No"/>
    <s v="No"/>
    <s v="Yes"/>
    <s v="One year"/>
    <s v="No"/>
    <s v="Electronic check"/>
    <x v="1470"/>
    <x v="2"/>
    <n v="3472.05"/>
    <x v="0"/>
    <x v="0"/>
    <x v="0"/>
    <x v="67"/>
  </r>
  <r>
    <x v="5673"/>
    <s v="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39"/>
    <x v="3"/>
    <n v="117.8"/>
    <x v="0"/>
    <x v="0"/>
    <x v="0"/>
    <x v="19"/>
  </r>
  <r>
    <x v="5674"/>
    <s v="Female"/>
    <x v="0"/>
    <s v="Yes"/>
    <s v="Yes"/>
    <n v="64"/>
    <s v="No"/>
    <s v="No phone service"/>
    <s v="DSL"/>
    <s v="No"/>
    <s v="Yes"/>
    <s v="Yes"/>
    <s v="Yes"/>
    <s v="No"/>
    <s v="Yes"/>
    <s v="Two year"/>
    <s v="No"/>
    <s v="Electronic check"/>
    <x v="224"/>
    <x v="1"/>
    <n v="3210.35"/>
    <x v="0"/>
    <x v="0"/>
    <x v="0"/>
    <x v="9"/>
  </r>
  <r>
    <x v="5675"/>
    <s v="Male"/>
    <x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x v="923"/>
    <x v="2"/>
    <n v="207.4"/>
    <x v="0"/>
    <x v="0"/>
    <x v="0"/>
    <x v="26"/>
  </r>
  <r>
    <x v="5676"/>
    <s v="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19"/>
    <x v="3"/>
    <n v="19.75"/>
    <x v="0"/>
    <x v="0"/>
    <x v="0"/>
    <x v="19"/>
  </r>
  <r>
    <x v="5677"/>
    <s v="Male"/>
    <x v="0"/>
    <s v="Yes"/>
    <s v="No"/>
    <n v="40"/>
    <s v="Yes"/>
    <s v="No"/>
    <s v="Fiber optic"/>
    <s v="No"/>
    <s v="Yes"/>
    <s v="Yes"/>
    <s v="No"/>
    <s v="No"/>
    <s v="No"/>
    <s v="One year"/>
    <s v="No"/>
    <s v="Electronic check"/>
    <x v="371"/>
    <x v="2"/>
    <n v="3132.75"/>
    <x v="0"/>
    <x v="0"/>
    <x v="0"/>
    <x v="34"/>
  </r>
  <r>
    <x v="5678"/>
    <s v="Female"/>
    <x v="0"/>
    <s v="No"/>
    <s v="Yes"/>
    <n v="1"/>
    <s v="Yes"/>
    <s v="No"/>
    <s v="DSL"/>
    <s v="Yes"/>
    <s v="Yes"/>
    <s v="No"/>
    <s v="Yes"/>
    <s v="No"/>
    <s v="No"/>
    <s v="Month-to-month"/>
    <s v="Yes"/>
    <s v="Electronic check"/>
    <x v="270"/>
    <x v="1"/>
    <n v="60"/>
    <x v="1"/>
    <x v="1"/>
    <x v="0"/>
    <x v="20"/>
  </r>
  <r>
    <x v="5679"/>
    <s v="Male"/>
    <x v="0"/>
    <s v="No"/>
    <s v="No"/>
    <n v="8"/>
    <s v="Yes"/>
    <s v="Yes"/>
    <s v="Fiber optic"/>
    <s v="No"/>
    <s v="No"/>
    <s v="No"/>
    <s v="No"/>
    <s v="No"/>
    <s v="Yes"/>
    <s v="Month-to-month"/>
    <s v="Yes"/>
    <s v="Electronic check"/>
    <x v="809"/>
    <x v="2"/>
    <n v="649.65"/>
    <x v="1"/>
    <x v="1"/>
    <x v="0"/>
    <x v="70"/>
  </r>
  <r>
    <x v="5680"/>
    <s v="Female"/>
    <x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15"/>
    <x v="3"/>
    <n v="20.85"/>
    <x v="1"/>
    <x v="1"/>
    <x v="0"/>
    <x v="14"/>
  </r>
  <r>
    <x v="5681"/>
    <s v="Female"/>
    <x v="1"/>
    <s v="Yes"/>
    <s v="No"/>
    <n v="34"/>
    <s v="Yes"/>
    <s v="No"/>
    <s v="DSL"/>
    <s v="No"/>
    <s v="No"/>
    <s v="Yes"/>
    <s v="Yes"/>
    <s v="Yes"/>
    <s v="No"/>
    <s v="One year"/>
    <s v="No"/>
    <s v="Bank transfer (automatic)"/>
    <x v="562"/>
    <x v="1"/>
    <n v="2106.3000000000002"/>
    <x v="0"/>
    <x v="0"/>
    <x v="0"/>
    <x v="35"/>
  </r>
  <r>
    <x v="5682"/>
    <s v="Female"/>
    <x v="0"/>
    <s v="Yes"/>
    <s v="No"/>
    <n v="1"/>
    <s v="No"/>
    <s v="No phone service"/>
    <s v="DSL"/>
    <s v="No"/>
    <s v="No"/>
    <s v="No"/>
    <s v="No"/>
    <s v="No"/>
    <s v="Yes"/>
    <s v="Month-to-month"/>
    <s v="No"/>
    <s v="Electronic check"/>
    <x v="814"/>
    <x v="0"/>
    <n v="35"/>
    <x v="0"/>
    <x v="0"/>
    <x v="0"/>
    <x v="63"/>
  </r>
  <r>
    <x v="5683"/>
    <s v="Female"/>
    <x v="0"/>
    <s v="No"/>
    <s v="No"/>
    <n v="39"/>
    <s v="No"/>
    <s v="No phone service"/>
    <s v="DSL"/>
    <s v="No"/>
    <s v="No"/>
    <s v="Yes"/>
    <s v="No"/>
    <s v="Yes"/>
    <s v="Yes"/>
    <s v="Month-to-month"/>
    <s v="Yes"/>
    <s v="Electronic check"/>
    <x v="1286"/>
    <x v="1"/>
    <n v="2011.4"/>
    <x v="1"/>
    <x v="1"/>
    <x v="0"/>
    <x v="46"/>
  </r>
  <r>
    <x v="5684"/>
    <s v="Female"/>
    <x v="1"/>
    <s v="Yes"/>
    <s v="No"/>
    <n v="58"/>
    <s v="Yes"/>
    <s v="No"/>
    <s v="Fiber optic"/>
    <s v="Yes"/>
    <s v="Yes"/>
    <s v="No"/>
    <s v="Yes"/>
    <s v="Yes"/>
    <s v="Yes"/>
    <s v="One year"/>
    <s v="Yes"/>
    <s v="Credit card (automatic)"/>
    <x v="14"/>
    <x v="2"/>
    <n v="6205.5"/>
    <x v="1"/>
    <x v="1"/>
    <x v="0"/>
    <x v="12"/>
  </r>
  <r>
    <x v="5685"/>
    <s v="Male"/>
    <x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279"/>
    <x v="3"/>
    <n v="903.7"/>
    <x v="0"/>
    <x v="0"/>
    <x v="0"/>
    <x v="10"/>
  </r>
  <r>
    <x v="5686"/>
    <s v="Male"/>
    <x v="1"/>
    <s v="No"/>
    <s v="No"/>
    <n v="6"/>
    <s v="Yes"/>
    <s v="No"/>
    <s v="Fiber optic"/>
    <s v="Yes"/>
    <s v="No"/>
    <s v="No"/>
    <s v="No"/>
    <s v="Yes"/>
    <s v="No"/>
    <s v="Month-to-month"/>
    <s v="Yes"/>
    <s v="Bank transfer (automatic)"/>
    <x v="509"/>
    <x v="2"/>
    <n v="503.6"/>
    <x v="1"/>
    <x v="1"/>
    <x v="0"/>
    <x v="32"/>
  </r>
  <r>
    <x v="5687"/>
    <s v="Male"/>
    <x v="0"/>
    <s v="No"/>
    <s v="No"/>
    <n v="43"/>
    <s v="Yes"/>
    <s v="No"/>
    <s v="Fiber optic"/>
    <s v="Yes"/>
    <s v="Yes"/>
    <s v="Yes"/>
    <s v="Yes"/>
    <s v="No"/>
    <s v="No"/>
    <s v="One year"/>
    <s v="Yes"/>
    <s v="Credit card (automatic)"/>
    <x v="958"/>
    <x v="2"/>
    <n v="3882.3"/>
    <x v="0"/>
    <x v="0"/>
    <x v="0"/>
    <x v="68"/>
  </r>
  <r>
    <x v="5688"/>
    <s v="Male"/>
    <x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87"/>
    <x v="3"/>
    <n v="879.8"/>
    <x v="0"/>
    <x v="0"/>
    <x v="0"/>
    <x v="19"/>
  </r>
  <r>
    <x v="5689"/>
    <s v="Male"/>
    <x v="0"/>
    <s v="No"/>
    <s v="No"/>
    <n v="5"/>
    <s v="Yes"/>
    <s v="No"/>
    <s v="Fiber optic"/>
    <s v="No"/>
    <s v="Yes"/>
    <s v="No"/>
    <s v="No"/>
    <s v="No"/>
    <s v="No"/>
    <s v="Month-to-month"/>
    <s v="Yes"/>
    <s v="Electronic check"/>
    <x v="712"/>
    <x v="2"/>
    <n v="383.65"/>
    <x v="0"/>
    <x v="0"/>
    <x v="0"/>
    <x v="27"/>
  </r>
  <r>
    <x v="5690"/>
    <s v="Male"/>
    <x v="0"/>
    <s v="No"/>
    <s v="No"/>
    <n v="72"/>
    <s v="No"/>
    <s v="No phone service"/>
    <s v="DSL"/>
    <s v="Yes"/>
    <s v="No"/>
    <s v="Yes"/>
    <s v="Yes"/>
    <s v="Yes"/>
    <s v="Yes"/>
    <s v="Two year"/>
    <s v="Yes"/>
    <s v="Credit card (automatic)"/>
    <x v="247"/>
    <x v="1"/>
    <n v="4390.25"/>
    <x v="0"/>
    <x v="0"/>
    <x v="0"/>
    <x v="76"/>
  </r>
  <r>
    <x v="5691"/>
    <s v="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1"/>
    <x v="3"/>
    <n v="68.2"/>
    <x v="0"/>
    <x v="0"/>
    <x v="0"/>
    <x v="19"/>
  </r>
  <r>
    <x v="5692"/>
    <s v="Male"/>
    <x v="0"/>
    <s v="Yes"/>
    <s v="Yes"/>
    <n v="9"/>
    <s v="Yes"/>
    <s v="No"/>
    <s v="DSL"/>
    <s v="No"/>
    <s v="Yes"/>
    <s v="No"/>
    <s v="Yes"/>
    <s v="No"/>
    <s v="No"/>
    <s v="Month-to-month"/>
    <s v="No"/>
    <s v="Mailed check"/>
    <x v="208"/>
    <x v="1"/>
    <n v="452.8"/>
    <x v="0"/>
    <x v="0"/>
    <x v="0"/>
    <x v="16"/>
  </r>
  <r>
    <x v="5693"/>
    <s v="Male"/>
    <x v="1"/>
    <s v="Yes"/>
    <s v="No"/>
    <n v="72"/>
    <s v="Yes"/>
    <s v="Yes"/>
    <s v="DSL"/>
    <s v="No"/>
    <s v="No"/>
    <s v="Yes"/>
    <s v="No"/>
    <s v="Yes"/>
    <s v="Yes"/>
    <s v="Two year"/>
    <s v="Yes"/>
    <s v="Credit card (automatic)"/>
    <x v="1069"/>
    <x v="2"/>
    <n v="5329"/>
    <x v="0"/>
    <x v="0"/>
    <x v="0"/>
    <x v="71"/>
  </r>
  <r>
    <x v="5694"/>
    <s v="Female"/>
    <x v="0"/>
    <s v="Yes"/>
    <s v="No"/>
    <n v="33"/>
    <s v="Yes"/>
    <s v="No"/>
    <s v="DSL"/>
    <s v="No"/>
    <s v="No"/>
    <s v="No"/>
    <s v="Yes"/>
    <s v="No"/>
    <s v="No"/>
    <s v="One year"/>
    <s v="Yes"/>
    <s v="Mailed check"/>
    <x v="1485"/>
    <x v="1"/>
    <n v="1758.9"/>
    <x v="0"/>
    <x v="0"/>
    <x v="0"/>
    <x v="46"/>
  </r>
  <r>
    <x v="5695"/>
    <s v="Female"/>
    <x v="0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x v="533"/>
    <x v="2"/>
    <n v="5737.6"/>
    <x v="0"/>
    <x v="0"/>
    <x v="0"/>
    <x v="30"/>
  </r>
  <r>
    <x v="5696"/>
    <s v="Male"/>
    <x v="0"/>
    <s v="Yes"/>
    <s v="No"/>
    <n v="22"/>
    <s v="Yes"/>
    <s v="No"/>
    <s v="DSL"/>
    <s v="Yes"/>
    <s v="No"/>
    <s v="No"/>
    <s v="Yes"/>
    <s v="No"/>
    <s v="No"/>
    <s v="Month-to-month"/>
    <s v="Yes"/>
    <s v="Electronic check"/>
    <x v="957"/>
    <x v="1"/>
    <n v="1152.7"/>
    <x v="1"/>
    <x v="1"/>
    <x v="0"/>
    <x v="2"/>
  </r>
  <r>
    <x v="5697"/>
    <s v="Female"/>
    <x v="0"/>
    <s v="Yes"/>
    <s v="No"/>
    <n v="70"/>
    <s v="Yes"/>
    <s v="Yes"/>
    <s v="Fiber optic"/>
    <s v="No"/>
    <s v="Yes"/>
    <s v="Yes"/>
    <s v="Yes"/>
    <s v="Yes"/>
    <s v="Yes"/>
    <s v="One year"/>
    <s v="Yes"/>
    <s v="Electronic check"/>
    <x v="1280"/>
    <x v="2"/>
    <n v="7674.55"/>
    <x v="1"/>
    <x v="1"/>
    <x v="0"/>
    <x v="53"/>
  </r>
  <r>
    <x v="5698"/>
    <s v="Male"/>
    <x v="0"/>
    <s v="Yes"/>
    <s v="Yes"/>
    <n v="21"/>
    <s v="Yes"/>
    <s v="Yes"/>
    <s v="Fiber optic"/>
    <s v="No"/>
    <s v="Yes"/>
    <s v="Yes"/>
    <s v="No"/>
    <s v="Yes"/>
    <s v="Yes"/>
    <s v="Month-to-month"/>
    <s v="No"/>
    <s v="Electronic check"/>
    <x v="152"/>
    <x v="2"/>
    <n v="2157.9499999999998"/>
    <x v="1"/>
    <x v="1"/>
    <x v="0"/>
    <x v="11"/>
  </r>
  <r>
    <x v="5699"/>
    <s v="Male"/>
    <x v="0"/>
    <s v="No"/>
    <s v="No"/>
    <n v="15"/>
    <s v="Yes"/>
    <s v="No"/>
    <s v="Fiber optic"/>
    <s v="No"/>
    <s v="No"/>
    <s v="Yes"/>
    <s v="No"/>
    <s v="Yes"/>
    <s v="No"/>
    <s v="Month-to-month"/>
    <s v="No"/>
    <s v="Electronic check"/>
    <x v="198"/>
    <x v="2"/>
    <n v="1219.8499999999999"/>
    <x v="0"/>
    <x v="0"/>
    <x v="0"/>
    <x v="32"/>
  </r>
  <r>
    <x v="5700"/>
    <s v="Male"/>
    <x v="1"/>
    <s v="Yes"/>
    <s v="No"/>
    <n v="29"/>
    <s v="Yes"/>
    <s v="Yes"/>
    <s v="Fiber optic"/>
    <s v="No"/>
    <s v="No"/>
    <s v="No"/>
    <s v="Yes"/>
    <s v="No"/>
    <s v="No"/>
    <s v="Month-to-month"/>
    <s v="Yes"/>
    <s v="Electronic check"/>
    <x v="762"/>
    <x v="2"/>
    <n v="2414.5500000000002"/>
    <x v="0"/>
    <x v="0"/>
    <x v="0"/>
    <x v="41"/>
  </r>
  <r>
    <x v="5701"/>
    <s v="Female"/>
    <x v="0"/>
    <s v="Yes"/>
    <s v="Yes"/>
    <n v="15"/>
    <s v="Yes"/>
    <s v="No"/>
    <s v="DSL"/>
    <s v="No"/>
    <s v="Yes"/>
    <s v="Yes"/>
    <s v="Yes"/>
    <s v="Yes"/>
    <s v="Yes"/>
    <s v="Month-to-month"/>
    <s v="No"/>
    <s v="Bank transfer (automatic)"/>
    <x v="105"/>
    <x v="2"/>
    <n v="1155.5999999999999"/>
    <x v="0"/>
    <x v="0"/>
    <x v="0"/>
    <x v="57"/>
  </r>
  <r>
    <x v="5702"/>
    <s v="Male"/>
    <x v="1"/>
    <s v="Yes"/>
    <s v="Yes"/>
    <n v="71"/>
    <s v="Yes"/>
    <s v="Yes"/>
    <s v="Fiber optic"/>
    <s v="Yes"/>
    <s v="Yes"/>
    <s v="No"/>
    <s v="No"/>
    <s v="Yes"/>
    <s v="Yes"/>
    <s v="Month-to-month"/>
    <s v="Yes"/>
    <s v="Credit card (automatic)"/>
    <x v="349"/>
    <x v="2"/>
    <n v="7548.1"/>
    <x v="1"/>
    <x v="1"/>
    <x v="0"/>
    <x v="7"/>
  </r>
  <r>
    <x v="5703"/>
    <s v="Male"/>
    <x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39"/>
    <x v="3"/>
    <n v="1809.35"/>
    <x v="0"/>
    <x v="0"/>
    <x v="0"/>
    <x v="38"/>
  </r>
  <r>
    <x v="5704"/>
    <s v="Female"/>
    <x v="0"/>
    <s v="Yes"/>
    <s v="No"/>
    <n v="19"/>
    <s v="Yes"/>
    <s v="Yes"/>
    <s v="Fiber optic"/>
    <s v="No"/>
    <s v="No"/>
    <s v="No"/>
    <s v="No"/>
    <s v="Yes"/>
    <s v="No"/>
    <s v="Month-to-month"/>
    <s v="Yes"/>
    <s v="Electronic check"/>
    <x v="1058"/>
    <x v="2"/>
    <n v="1564.4"/>
    <x v="0"/>
    <x v="0"/>
    <x v="0"/>
    <x v="70"/>
  </r>
  <r>
    <x v="5705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5"/>
    <x v="3"/>
    <n v="19.649999999999999"/>
    <x v="0"/>
    <x v="0"/>
    <x v="0"/>
    <x v="19"/>
  </r>
  <r>
    <x v="5706"/>
    <s v="Female"/>
    <x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x v="381"/>
    <x v="2"/>
    <n v="75.7"/>
    <x v="1"/>
    <x v="1"/>
    <x v="0"/>
    <x v="31"/>
  </r>
  <r>
    <x v="5707"/>
    <s v="Female"/>
    <x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x v="95"/>
    <x v="1"/>
    <n v="84.4"/>
    <x v="0"/>
    <x v="0"/>
    <x v="0"/>
    <x v="52"/>
  </r>
  <r>
    <x v="5708"/>
    <s v="Female"/>
    <x v="1"/>
    <s v="Yes"/>
    <s v="Yes"/>
    <n v="11"/>
    <s v="Yes"/>
    <s v="Yes"/>
    <s v="Fiber optic"/>
    <s v="No"/>
    <s v="No"/>
    <s v="Yes"/>
    <s v="No"/>
    <s v="No"/>
    <s v="No"/>
    <s v="Month-to-month"/>
    <s v="Yes"/>
    <s v="Credit card (automatic)"/>
    <x v="945"/>
    <x v="2"/>
    <n v="864.85"/>
    <x v="0"/>
    <x v="0"/>
    <x v="0"/>
    <x v="60"/>
  </r>
  <r>
    <x v="5709"/>
    <s v="Fe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70"/>
    <x v="3"/>
    <n v="228.75"/>
    <x v="0"/>
    <x v="0"/>
    <x v="0"/>
    <x v="10"/>
  </r>
  <r>
    <x v="5710"/>
    <s v="Female"/>
    <x v="0"/>
    <s v="Yes"/>
    <s v="No"/>
    <n v="70"/>
    <s v="Yes"/>
    <s v="Yes"/>
    <s v="Fiber optic"/>
    <s v="No"/>
    <s v="Yes"/>
    <s v="Yes"/>
    <s v="Yes"/>
    <s v="Yes"/>
    <s v="Yes"/>
    <s v="Two year"/>
    <s v="Yes"/>
    <s v="Electronic check"/>
    <x v="70"/>
    <x v="2"/>
    <n v="7752.05"/>
    <x v="0"/>
    <x v="0"/>
    <x v="0"/>
    <x v="44"/>
  </r>
  <r>
    <x v="5711"/>
    <s v="Female"/>
    <x v="1"/>
    <s v="Yes"/>
    <s v="No"/>
    <n v="20"/>
    <s v="Yes"/>
    <s v="Yes"/>
    <s v="Fiber optic"/>
    <s v="No"/>
    <s v="No"/>
    <s v="Yes"/>
    <s v="No"/>
    <s v="Yes"/>
    <s v="No"/>
    <s v="Month-to-month"/>
    <s v="No"/>
    <s v="Electronic check"/>
    <x v="902"/>
    <x v="2"/>
    <n v="1951"/>
    <x v="1"/>
    <x v="1"/>
    <x v="0"/>
    <x v="68"/>
  </r>
  <r>
    <x v="5712"/>
    <s v="Female"/>
    <x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956"/>
    <x v="3"/>
    <n v="470.6"/>
    <x v="0"/>
    <x v="0"/>
    <x v="0"/>
    <x v="19"/>
  </r>
  <r>
    <x v="5713"/>
    <s v="Male"/>
    <x v="1"/>
    <s v="No"/>
    <s v="No"/>
    <n v="49"/>
    <s v="Yes"/>
    <s v="Yes"/>
    <s v="DSL"/>
    <s v="Yes"/>
    <s v="Yes"/>
    <s v="Yes"/>
    <s v="Yes"/>
    <s v="No"/>
    <s v="Yes"/>
    <s v="Two year"/>
    <s v="No"/>
    <s v="Credit card (automatic)"/>
    <x v="337"/>
    <x v="2"/>
    <n v="4060.9"/>
    <x v="0"/>
    <x v="0"/>
    <x v="0"/>
    <x v="34"/>
  </r>
  <r>
    <x v="5714"/>
    <s v="Female"/>
    <x v="0"/>
    <s v="Yes"/>
    <s v="Yes"/>
    <n v="4"/>
    <s v="Yes"/>
    <s v="Yes"/>
    <s v="Fiber optic"/>
    <s v="No"/>
    <s v="Yes"/>
    <s v="No"/>
    <s v="No"/>
    <s v="Yes"/>
    <s v="Yes"/>
    <s v="Month-to-month"/>
    <s v="Yes"/>
    <s v="Electronic check"/>
    <x v="724"/>
    <x v="2"/>
    <n v="384.5"/>
    <x v="1"/>
    <x v="1"/>
    <x v="0"/>
    <x v="28"/>
  </r>
  <r>
    <x v="5715"/>
    <s v="Male"/>
    <x v="0"/>
    <s v="No"/>
    <s v="No"/>
    <n v="32"/>
    <s v="Yes"/>
    <s v="Yes"/>
    <s v="Fiber optic"/>
    <s v="Yes"/>
    <s v="Yes"/>
    <s v="No"/>
    <s v="Yes"/>
    <s v="Yes"/>
    <s v="Yes"/>
    <s v="Month-to-month"/>
    <s v="Yes"/>
    <s v="Credit card (automatic)"/>
    <x v="137"/>
    <x v="2"/>
    <n v="3432.9"/>
    <x v="1"/>
    <x v="1"/>
    <x v="0"/>
    <x v="37"/>
  </r>
  <r>
    <x v="5716"/>
    <s v="Male"/>
    <x v="0"/>
    <s v="No"/>
    <s v="Yes"/>
    <n v="2"/>
    <s v="Yes"/>
    <s v="No"/>
    <s v="DSL"/>
    <s v="No"/>
    <s v="No"/>
    <s v="No"/>
    <s v="No"/>
    <s v="No"/>
    <s v="Yes"/>
    <s v="Month-to-month"/>
    <s v="Yes"/>
    <s v="Electronic check"/>
    <x v="25"/>
    <x v="1"/>
    <n v="108.65"/>
    <x v="0"/>
    <x v="0"/>
    <x v="0"/>
    <x v="16"/>
  </r>
  <r>
    <x v="5717"/>
    <s v="Male"/>
    <x v="1"/>
    <s v="Yes"/>
    <s v="No"/>
    <n v="69"/>
    <s v="No"/>
    <s v="No phone service"/>
    <s v="DSL"/>
    <s v="Yes"/>
    <s v="Yes"/>
    <s v="No"/>
    <s v="No"/>
    <s v="Yes"/>
    <s v="Yes"/>
    <s v="Two year"/>
    <s v="No"/>
    <s v="Credit card (automatic)"/>
    <x v="1486"/>
    <x v="1"/>
    <n v="3952.65"/>
    <x v="0"/>
    <x v="0"/>
    <x v="0"/>
    <x v="1"/>
  </r>
  <r>
    <x v="5718"/>
    <s v="Male"/>
    <x v="0"/>
    <s v="No"/>
    <s v="No"/>
    <n v="6"/>
    <s v="Yes"/>
    <s v="No"/>
    <s v="Fiber optic"/>
    <s v="No"/>
    <s v="No"/>
    <s v="No"/>
    <s v="No"/>
    <s v="Yes"/>
    <s v="No"/>
    <s v="Month-to-month"/>
    <s v="Yes"/>
    <s v="Credit card (automatic)"/>
    <x v="403"/>
    <x v="2"/>
    <n v="463.05"/>
    <x v="1"/>
    <x v="1"/>
    <x v="0"/>
    <x v="34"/>
  </r>
  <r>
    <x v="5719"/>
    <s v="Female"/>
    <x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39"/>
    <x v="3"/>
    <n v="494.05"/>
    <x v="0"/>
    <x v="0"/>
    <x v="0"/>
    <x v="19"/>
  </r>
  <r>
    <x v="5720"/>
    <s v="Female"/>
    <x v="0"/>
    <s v="No"/>
    <s v="No"/>
    <n v="32"/>
    <s v="Yes"/>
    <s v="Yes"/>
    <s v="Fiber optic"/>
    <s v="No"/>
    <s v="Yes"/>
    <s v="Yes"/>
    <s v="No"/>
    <s v="Yes"/>
    <s v="Yes"/>
    <s v="One year"/>
    <s v="Yes"/>
    <s v="Credit card (automatic)"/>
    <x v="714"/>
    <x v="2"/>
    <n v="3416.85"/>
    <x v="0"/>
    <x v="0"/>
    <x v="0"/>
    <x v="11"/>
  </r>
  <r>
    <x v="5721"/>
    <s v="Female"/>
    <x v="0"/>
    <s v="No"/>
    <s v="No"/>
    <n v="27"/>
    <s v="Yes"/>
    <s v="No"/>
    <s v="DSL"/>
    <s v="Yes"/>
    <s v="Yes"/>
    <s v="No"/>
    <s v="No"/>
    <s v="No"/>
    <s v="No"/>
    <s v="Two year"/>
    <s v="No"/>
    <s v="Bank transfer (automatic)"/>
    <x v="1487"/>
    <x v="1"/>
    <n v="1498.65"/>
    <x v="0"/>
    <x v="0"/>
    <x v="0"/>
    <x v="82"/>
  </r>
  <r>
    <x v="5722"/>
    <s v="Female"/>
    <x v="1"/>
    <s v="Yes"/>
    <s v="No"/>
    <n v="27"/>
    <s v="Yes"/>
    <s v="Yes"/>
    <s v="Fiber optic"/>
    <s v="Yes"/>
    <s v="No"/>
    <s v="No"/>
    <s v="Yes"/>
    <s v="Yes"/>
    <s v="Yes"/>
    <s v="Month-to-month"/>
    <s v="Yes"/>
    <s v="Bank transfer (automatic)"/>
    <x v="1068"/>
    <x v="2"/>
    <n v="2867.75"/>
    <x v="1"/>
    <x v="1"/>
    <x v="0"/>
    <x v="11"/>
  </r>
  <r>
    <x v="5723"/>
    <s v="Male"/>
    <x v="0"/>
    <s v="No"/>
    <s v="No"/>
    <n v="58"/>
    <s v="Yes"/>
    <s v="Yes"/>
    <s v="Fiber optic"/>
    <s v="No"/>
    <s v="No"/>
    <s v="No"/>
    <s v="Yes"/>
    <s v="No"/>
    <s v="No"/>
    <s v="Month-to-month"/>
    <s v="No"/>
    <s v="Bank transfer (automatic)"/>
    <x v="47"/>
    <x v="2"/>
    <n v="4807.3500000000004"/>
    <x v="0"/>
    <x v="0"/>
    <x v="0"/>
    <x v="34"/>
  </r>
  <r>
    <x v="5724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x v="540"/>
    <x v="2"/>
    <n v="71.349999999999994"/>
    <x v="1"/>
    <x v="1"/>
    <x v="0"/>
    <x v="4"/>
  </r>
  <r>
    <x v="5725"/>
    <s v="Female"/>
    <x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722"/>
    <x v="3"/>
    <n v="471.35"/>
    <x v="0"/>
    <x v="0"/>
    <x v="0"/>
    <x v="38"/>
  </r>
  <r>
    <x v="5726"/>
    <s v="Female"/>
    <x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488"/>
    <x v="3"/>
    <n v="1041.8"/>
    <x v="0"/>
    <x v="0"/>
    <x v="0"/>
    <x v="14"/>
  </r>
  <r>
    <x v="5727"/>
    <s v="Female"/>
    <x v="0"/>
    <s v="Yes"/>
    <s v="Yes"/>
    <n v="70"/>
    <s v="Yes"/>
    <s v="Yes"/>
    <s v="Fiber optic"/>
    <s v="No"/>
    <s v="Yes"/>
    <s v="Yes"/>
    <s v="Yes"/>
    <s v="Yes"/>
    <s v="Yes"/>
    <s v="Two year"/>
    <s v="Yes"/>
    <s v="Electronic check"/>
    <x v="1364"/>
    <x v="2"/>
    <n v="7689.8"/>
    <x v="0"/>
    <x v="0"/>
    <x v="0"/>
    <x v="53"/>
  </r>
  <r>
    <x v="5728"/>
    <s v="Female"/>
    <x v="0"/>
    <s v="No"/>
    <s v="No"/>
    <n v="13"/>
    <s v="Yes"/>
    <s v="Yes"/>
    <s v="Fiber optic"/>
    <s v="No"/>
    <s v="Yes"/>
    <s v="Yes"/>
    <s v="Yes"/>
    <s v="No"/>
    <s v="No"/>
    <s v="Month-to-month"/>
    <s v="No"/>
    <s v="Electronic check"/>
    <x v="1070"/>
    <x v="2"/>
    <n v="1132.3499999999999"/>
    <x v="1"/>
    <x v="1"/>
    <x v="0"/>
    <x v="6"/>
  </r>
  <r>
    <x v="5729"/>
    <s v="Female"/>
    <x v="0"/>
    <s v="Yes"/>
    <s v="Yes"/>
    <n v="36"/>
    <s v="Yes"/>
    <s v="No"/>
    <s v="DSL"/>
    <s v="Yes"/>
    <s v="No"/>
    <s v="No"/>
    <s v="No"/>
    <s v="No"/>
    <s v="No"/>
    <s v="Month-to-month"/>
    <s v="No"/>
    <s v="Credit card (automatic)"/>
    <x v="666"/>
    <x v="1"/>
    <n v="1815"/>
    <x v="0"/>
    <x v="0"/>
    <x v="0"/>
    <x v="46"/>
  </r>
  <r>
    <x v="5730"/>
    <s v="Male"/>
    <x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1"/>
    <x v="3"/>
    <n v="1311.3"/>
    <x v="0"/>
    <x v="0"/>
    <x v="0"/>
    <x v="19"/>
  </r>
  <r>
    <x v="5731"/>
    <s v="Fe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47"/>
    <x v="3"/>
    <n v="199.45"/>
    <x v="0"/>
    <x v="0"/>
    <x v="0"/>
    <x v="19"/>
  </r>
  <r>
    <x v="5732"/>
    <s v="Male"/>
    <x v="1"/>
    <s v="No"/>
    <s v="No"/>
    <n v="19"/>
    <s v="Yes"/>
    <s v="No"/>
    <s v="Fiber optic"/>
    <s v="Yes"/>
    <s v="No"/>
    <s v="No"/>
    <s v="No"/>
    <s v="No"/>
    <s v="Yes"/>
    <s v="Month-to-month"/>
    <s v="Yes"/>
    <s v="Electronic check"/>
    <x v="1293"/>
    <x v="2"/>
    <n v="1637.3"/>
    <x v="0"/>
    <x v="0"/>
    <x v="0"/>
    <x v="70"/>
  </r>
  <r>
    <x v="5733"/>
    <s v="Female"/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6"/>
    <x v="3"/>
    <n v="1326.35"/>
    <x v="0"/>
    <x v="0"/>
    <x v="0"/>
    <x v="19"/>
  </r>
  <r>
    <x v="5734"/>
    <s v="Male"/>
    <x v="0"/>
    <s v="Yes"/>
    <s v="Yes"/>
    <n v="72"/>
    <s v="Yes"/>
    <s v="Yes"/>
    <s v="DSL"/>
    <s v="Yes"/>
    <s v="Yes"/>
    <s v="Yes"/>
    <s v="Yes"/>
    <s v="Yes"/>
    <s v="Yes"/>
    <s v="Two year"/>
    <s v="Yes"/>
    <s v="Mailed check"/>
    <x v="1070"/>
    <x v="2"/>
    <n v="6376.55"/>
    <x v="0"/>
    <x v="0"/>
    <x v="0"/>
    <x v="6"/>
  </r>
  <r>
    <x v="5735"/>
    <s v="Female"/>
    <x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7"/>
    <x v="3"/>
    <n v="935.9"/>
    <x v="0"/>
    <x v="0"/>
    <x v="0"/>
    <x v="19"/>
  </r>
  <r>
    <x v="5736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x v="3"/>
    <n v="20.05"/>
    <x v="0"/>
    <x v="0"/>
    <x v="0"/>
    <x v="19"/>
  </r>
  <r>
    <x v="5737"/>
    <s v="Male"/>
    <x v="0"/>
    <s v="Yes"/>
    <s v="Yes"/>
    <n v="18"/>
    <s v="Yes"/>
    <s v="No"/>
    <s v="DSL"/>
    <s v="Yes"/>
    <s v="No"/>
    <s v="Yes"/>
    <s v="Yes"/>
    <s v="Yes"/>
    <s v="Yes"/>
    <s v="Month-to-month"/>
    <s v="No"/>
    <s v="Electronic check"/>
    <x v="633"/>
    <x v="2"/>
    <n v="1611.15"/>
    <x v="0"/>
    <x v="0"/>
    <x v="0"/>
    <x v="79"/>
  </r>
  <r>
    <x v="5738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6"/>
    <x v="3"/>
    <n v="20.6"/>
    <x v="1"/>
    <x v="1"/>
    <x v="0"/>
    <x v="14"/>
  </r>
  <r>
    <x v="5739"/>
    <s v="Male"/>
    <x v="1"/>
    <s v="Yes"/>
    <s v="No"/>
    <n v="67"/>
    <s v="Yes"/>
    <s v="Yes"/>
    <s v="Fiber optic"/>
    <s v="No"/>
    <s v="Yes"/>
    <s v="No"/>
    <s v="Yes"/>
    <s v="Yes"/>
    <s v="Yes"/>
    <s v="Two year"/>
    <s v="No"/>
    <s v="Bank transfer (automatic)"/>
    <x v="1489"/>
    <x v="2"/>
    <n v="6989.7"/>
    <x v="0"/>
    <x v="0"/>
    <x v="0"/>
    <x v="78"/>
  </r>
  <r>
    <x v="5740"/>
    <s v="Male"/>
    <x v="0"/>
    <s v="Yes"/>
    <s v="Yes"/>
    <n v="69"/>
    <s v="No"/>
    <s v="No phone service"/>
    <s v="DSL"/>
    <s v="Yes"/>
    <s v="No"/>
    <s v="Yes"/>
    <s v="Yes"/>
    <s v="No"/>
    <s v="No"/>
    <s v="Two year"/>
    <s v="No"/>
    <s v="Mailed check"/>
    <x v="1047"/>
    <x v="0"/>
    <n v="2779.5"/>
    <x v="0"/>
    <x v="0"/>
    <x v="0"/>
    <x v="88"/>
  </r>
  <r>
    <x v="5741"/>
    <s v="Male"/>
    <x v="0"/>
    <s v="No"/>
    <s v="No"/>
    <n v="19"/>
    <s v="Yes"/>
    <s v="Yes"/>
    <s v="Fiber optic"/>
    <s v="No"/>
    <s v="Yes"/>
    <s v="No"/>
    <s v="No"/>
    <s v="Yes"/>
    <s v="Yes"/>
    <s v="Month-to-month"/>
    <s v="Yes"/>
    <s v="Electronic check"/>
    <x v="825"/>
    <x v="2"/>
    <n v="1931.75"/>
    <x v="1"/>
    <x v="1"/>
    <x v="0"/>
    <x v="5"/>
  </r>
  <r>
    <x v="5742"/>
    <s v="Male"/>
    <x v="1"/>
    <s v="Yes"/>
    <s v="No"/>
    <n v="72"/>
    <s v="Yes"/>
    <s v="Yes"/>
    <s v="Fiber optic"/>
    <s v="Yes"/>
    <s v="Yes"/>
    <s v="Yes"/>
    <s v="Yes"/>
    <s v="Yes"/>
    <s v="Yes"/>
    <s v="Two year"/>
    <s v="Yes"/>
    <s v="Mailed check"/>
    <x v="693"/>
    <x v="2"/>
    <n v="8331.9500000000007"/>
    <x v="0"/>
    <x v="0"/>
    <x v="0"/>
    <x v="73"/>
  </r>
  <r>
    <x v="5743"/>
    <s v="Female"/>
    <x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3"/>
    <x v="3"/>
    <n v="735.9"/>
    <x v="0"/>
    <x v="0"/>
    <x v="0"/>
    <x v="19"/>
  </r>
  <r>
    <x v="5744"/>
    <s v="Male"/>
    <x v="1"/>
    <s v="Yes"/>
    <s v="No"/>
    <n v="40"/>
    <s v="Yes"/>
    <s v="No"/>
    <s v="DSL"/>
    <s v="No"/>
    <s v="No"/>
    <s v="No"/>
    <s v="No"/>
    <s v="No"/>
    <s v="Yes"/>
    <s v="One year"/>
    <s v="No"/>
    <s v="Electronic check"/>
    <x v="830"/>
    <x v="1"/>
    <n v="2283.3000000000002"/>
    <x v="0"/>
    <x v="0"/>
    <x v="0"/>
    <x v="8"/>
  </r>
  <r>
    <x v="5745"/>
    <s v="Female"/>
    <x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390"/>
    <x v="3"/>
    <n v="1445.2"/>
    <x v="0"/>
    <x v="0"/>
    <x v="0"/>
    <x v="43"/>
  </r>
  <r>
    <x v="5746"/>
    <s v="Female"/>
    <x v="0"/>
    <s v="No"/>
    <s v="No"/>
    <n v="10"/>
    <s v="Yes"/>
    <s v="Yes"/>
    <s v="Fiber optic"/>
    <s v="No"/>
    <s v="Yes"/>
    <s v="No"/>
    <s v="No"/>
    <s v="No"/>
    <s v="No"/>
    <s v="Month-to-month"/>
    <s v="Yes"/>
    <s v="Credit card (automatic)"/>
    <x v="464"/>
    <x v="2"/>
    <n v="818.05"/>
    <x v="1"/>
    <x v="1"/>
    <x v="0"/>
    <x v="34"/>
  </r>
  <r>
    <x v="5747"/>
    <s v="Male"/>
    <x v="0"/>
    <s v="Yes"/>
    <s v="No"/>
    <n v="32"/>
    <s v="Yes"/>
    <s v="Yes"/>
    <s v="DSL"/>
    <s v="Yes"/>
    <s v="No"/>
    <s v="No"/>
    <s v="Yes"/>
    <s v="Yes"/>
    <s v="No"/>
    <s v="One year"/>
    <s v="Yes"/>
    <s v="Credit card (automatic)"/>
    <x v="1220"/>
    <x v="2"/>
    <n v="2333.0500000000002"/>
    <x v="0"/>
    <x v="0"/>
    <x v="0"/>
    <x v="71"/>
  </r>
  <r>
    <x v="5748"/>
    <s v="Female"/>
    <x v="0"/>
    <s v="No"/>
    <s v="No"/>
    <n v="21"/>
    <s v="Yes"/>
    <s v="Yes"/>
    <s v="Fiber optic"/>
    <s v="No"/>
    <s v="Yes"/>
    <s v="No"/>
    <s v="No"/>
    <s v="Yes"/>
    <s v="Yes"/>
    <s v="Month-to-month"/>
    <s v="Yes"/>
    <s v="Credit card (automatic)"/>
    <x v="1045"/>
    <x v="2"/>
    <n v="1992.55"/>
    <x v="0"/>
    <x v="0"/>
    <x v="0"/>
    <x v="5"/>
  </r>
  <r>
    <x v="5749"/>
    <s v="Female"/>
    <x v="1"/>
    <s v="No"/>
    <s v="No"/>
    <n v="59"/>
    <s v="Yes"/>
    <s v="Yes"/>
    <s v="Fiber optic"/>
    <s v="No"/>
    <s v="No"/>
    <s v="Yes"/>
    <s v="No"/>
    <s v="Yes"/>
    <s v="Yes"/>
    <s v="One year"/>
    <s v="Yes"/>
    <s v="Electronic check"/>
    <x v="437"/>
    <x v="2"/>
    <n v="5890"/>
    <x v="0"/>
    <x v="0"/>
    <x v="0"/>
    <x v="5"/>
  </r>
  <r>
    <x v="5750"/>
    <s v="Female"/>
    <x v="1"/>
    <s v="Yes"/>
    <s v="No"/>
    <n v="13"/>
    <s v="Yes"/>
    <s v="No"/>
    <s v="Fiber optic"/>
    <s v="No"/>
    <s v="No"/>
    <s v="No"/>
    <s v="No"/>
    <s v="No"/>
    <s v="No"/>
    <s v="Month-to-month"/>
    <s v="Yes"/>
    <s v="Electronic check"/>
    <x v="192"/>
    <x v="2"/>
    <n v="916.75"/>
    <x v="1"/>
    <x v="1"/>
    <x v="0"/>
    <x v="26"/>
  </r>
  <r>
    <x v="5751"/>
    <s v="Female"/>
    <x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02"/>
    <x v="3"/>
    <n v="1029.8"/>
    <x v="0"/>
    <x v="0"/>
    <x v="0"/>
    <x v="19"/>
  </r>
  <r>
    <x v="5752"/>
    <s v="Male"/>
    <x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882"/>
    <x v="3"/>
    <n v="1796.55"/>
    <x v="0"/>
    <x v="0"/>
    <x v="0"/>
    <x v="45"/>
  </r>
  <r>
    <x v="5753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47"/>
    <x v="3"/>
    <n v="33.700000000000003"/>
    <x v="0"/>
    <x v="0"/>
    <x v="0"/>
    <x v="19"/>
  </r>
  <r>
    <x v="5754"/>
    <s v="Female"/>
    <x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924"/>
    <x v="3"/>
    <n v="454.05"/>
    <x v="0"/>
    <x v="0"/>
    <x v="0"/>
    <x v="10"/>
  </r>
  <r>
    <x v="5755"/>
    <s v="Male"/>
    <x v="1"/>
    <s v="Yes"/>
    <s v="No"/>
    <n v="15"/>
    <s v="Yes"/>
    <s v="Yes"/>
    <s v="Fiber optic"/>
    <s v="Yes"/>
    <s v="No"/>
    <s v="Yes"/>
    <s v="No"/>
    <s v="Yes"/>
    <s v="No"/>
    <s v="Month-to-month"/>
    <s v="Yes"/>
    <s v="Electronic check"/>
    <x v="305"/>
    <x v="2"/>
    <n v="1392.25"/>
    <x v="0"/>
    <x v="0"/>
    <x v="0"/>
    <x v="54"/>
  </r>
  <r>
    <x v="5756"/>
    <s v="Female"/>
    <x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6"/>
    <x v="3"/>
    <n v="1049.5999999999999"/>
    <x v="0"/>
    <x v="0"/>
    <x v="0"/>
    <x v="19"/>
  </r>
  <r>
    <x v="5757"/>
    <s v="Female"/>
    <x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5"/>
    <x v="3"/>
    <n v="734.6"/>
    <x v="0"/>
    <x v="0"/>
    <x v="0"/>
    <x v="45"/>
  </r>
  <r>
    <x v="5758"/>
    <s v="Male"/>
    <x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956"/>
    <x v="3"/>
    <n v="475.1"/>
    <x v="0"/>
    <x v="0"/>
    <x v="0"/>
    <x v="19"/>
  </r>
  <r>
    <x v="5759"/>
    <s v="Female"/>
    <x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x v="192"/>
    <x v="2"/>
    <n v="70.150000000000006"/>
    <x v="1"/>
    <x v="1"/>
    <x v="0"/>
    <x v="26"/>
  </r>
  <r>
    <x v="5760"/>
    <s v="Male"/>
    <x v="1"/>
    <s v="Yes"/>
    <s v="No"/>
    <n v="16"/>
    <s v="Yes"/>
    <s v="No"/>
    <s v="Fiber optic"/>
    <s v="No"/>
    <s v="No"/>
    <s v="Yes"/>
    <s v="Yes"/>
    <s v="No"/>
    <s v="Yes"/>
    <s v="Month-to-month"/>
    <s v="Yes"/>
    <s v="Electronic check"/>
    <x v="1059"/>
    <x v="2"/>
    <n v="1540.05"/>
    <x v="0"/>
    <x v="0"/>
    <x v="0"/>
    <x v="56"/>
  </r>
  <r>
    <x v="5761"/>
    <s v="Female"/>
    <x v="0"/>
    <s v="Yes"/>
    <s v="Yes"/>
    <n v="48"/>
    <s v="No"/>
    <s v="No phone service"/>
    <s v="DSL"/>
    <s v="Yes"/>
    <s v="Yes"/>
    <s v="No"/>
    <s v="Yes"/>
    <s v="No"/>
    <s v="No"/>
    <s v="Two year"/>
    <s v="No"/>
    <s v="Mailed check"/>
    <x v="1417"/>
    <x v="0"/>
    <n v="1978.65"/>
    <x v="0"/>
    <x v="0"/>
    <x v="0"/>
    <x v="88"/>
  </r>
  <r>
    <x v="5762"/>
    <s v="Male"/>
    <x v="1"/>
    <s v="Yes"/>
    <s v="No"/>
    <n v="30"/>
    <s v="Yes"/>
    <s v="Yes"/>
    <s v="Fiber optic"/>
    <s v="Yes"/>
    <s v="Yes"/>
    <s v="Yes"/>
    <s v="Yes"/>
    <s v="Yes"/>
    <s v="No"/>
    <s v="Month-to-month"/>
    <s v="Yes"/>
    <s v="Bank transfer (automatic)"/>
    <x v="1209"/>
    <x v="2"/>
    <n v="3181.8"/>
    <x v="0"/>
    <x v="0"/>
    <x v="0"/>
    <x v="12"/>
  </r>
  <r>
    <x v="5763"/>
    <s v="Female"/>
    <x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x v="1193"/>
    <x v="2"/>
    <n v="229.7"/>
    <x v="0"/>
    <x v="0"/>
    <x v="0"/>
    <x v="26"/>
  </r>
  <r>
    <x v="5764"/>
    <s v="Male"/>
    <x v="1"/>
    <s v="No"/>
    <s v="No"/>
    <n v="57"/>
    <s v="Yes"/>
    <s v="Yes"/>
    <s v="Fiber optic"/>
    <s v="Yes"/>
    <s v="No"/>
    <s v="No"/>
    <s v="Yes"/>
    <s v="No"/>
    <s v="Yes"/>
    <s v="Two year"/>
    <s v="No"/>
    <s v="Electronic check"/>
    <x v="1490"/>
    <x v="2"/>
    <n v="5625.55"/>
    <x v="0"/>
    <x v="0"/>
    <x v="0"/>
    <x v="40"/>
  </r>
  <r>
    <x v="5765"/>
    <s v="Female"/>
    <x v="1"/>
    <s v="Yes"/>
    <s v="No"/>
    <n v="68"/>
    <s v="Yes"/>
    <s v="Yes"/>
    <s v="Fiber optic"/>
    <s v="Yes"/>
    <s v="Yes"/>
    <s v="No"/>
    <s v="No"/>
    <s v="No"/>
    <s v="Yes"/>
    <s v="One year"/>
    <s v="Yes"/>
    <s v="Credit card (automatic)"/>
    <x v="171"/>
    <x v="2"/>
    <n v="6581.9"/>
    <x v="1"/>
    <x v="1"/>
    <x v="0"/>
    <x v="54"/>
  </r>
  <r>
    <x v="5766"/>
    <s v="Female"/>
    <x v="0"/>
    <s v="Yes"/>
    <s v="No"/>
    <n v="23"/>
    <s v="Yes"/>
    <s v="No"/>
    <s v="DSL"/>
    <s v="No"/>
    <s v="No"/>
    <s v="No"/>
    <s v="Yes"/>
    <s v="Yes"/>
    <s v="No"/>
    <s v="One year"/>
    <s v="No"/>
    <s v="Bank transfer (automatic)"/>
    <x v="270"/>
    <x v="1"/>
    <n v="1347.15"/>
    <x v="0"/>
    <x v="0"/>
    <x v="0"/>
    <x v="20"/>
  </r>
  <r>
    <x v="5767"/>
    <s v="Female"/>
    <x v="0"/>
    <s v="Yes"/>
    <s v="No"/>
    <n v="65"/>
    <s v="Yes"/>
    <s v="No"/>
    <s v="DSL"/>
    <s v="No"/>
    <s v="No"/>
    <s v="No"/>
    <s v="Yes"/>
    <s v="Yes"/>
    <s v="No"/>
    <s v="Two year"/>
    <s v="Yes"/>
    <s v="Credit card (automatic)"/>
    <x v="1094"/>
    <x v="1"/>
    <n v="3808.2"/>
    <x v="0"/>
    <x v="0"/>
    <x v="0"/>
    <x v="20"/>
  </r>
  <r>
    <x v="5768"/>
    <s v="Male"/>
    <x v="0"/>
    <s v="Yes"/>
    <s v="No"/>
    <n v="44"/>
    <s v="Yes"/>
    <s v="No"/>
    <s v="Fiber optic"/>
    <s v="No"/>
    <s v="No"/>
    <s v="No"/>
    <s v="No"/>
    <s v="Yes"/>
    <s v="Yes"/>
    <s v="One year"/>
    <s v="Yes"/>
    <s v="Bank transfer (automatic)"/>
    <x v="958"/>
    <x v="2"/>
    <n v="3974.15"/>
    <x v="0"/>
    <x v="0"/>
    <x v="0"/>
    <x v="68"/>
  </r>
  <r>
    <x v="5769"/>
    <s v="Female"/>
    <x v="0"/>
    <s v="Yes"/>
    <s v="Yes"/>
    <n v="71"/>
    <s v="Yes"/>
    <s v="Yes"/>
    <s v="Fiber optic"/>
    <s v="Yes"/>
    <s v="Yes"/>
    <s v="Yes"/>
    <s v="No"/>
    <s v="Yes"/>
    <s v="Yes"/>
    <s v="Two year"/>
    <s v="Yes"/>
    <s v="Bank transfer (automatic)"/>
    <x v="1491"/>
    <x v="2"/>
    <n v="7661.8"/>
    <x v="0"/>
    <x v="0"/>
    <x v="0"/>
    <x v="72"/>
  </r>
  <r>
    <x v="5770"/>
    <s v="Female"/>
    <x v="0"/>
    <s v="Yes"/>
    <s v="No"/>
    <n v="37"/>
    <s v="Yes"/>
    <s v="Yes"/>
    <s v="DSL"/>
    <s v="Yes"/>
    <s v="No"/>
    <s v="Yes"/>
    <s v="Yes"/>
    <s v="No"/>
    <s v="No"/>
    <s v="One year"/>
    <s v="No"/>
    <s v="Credit card (automatic)"/>
    <x v="1492"/>
    <x v="2"/>
    <n v="2479.25"/>
    <x v="0"/>
    <x v="0"/>
    <x v="0"/>
    <x v="86"/>
  </r>
  <r>
    <x v="5771"/>
    <s v="Fe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6"/>
    <x v="3"/>
    <n v="266.60000000000002"/>
    <x v="0"/>
    <x v="0"/>
    <x v="0"/>
    <x v="19"/>
  </r>
  <r>
    <x v="5772"/>
    <s v="Male"/>
    <x v="0"/>
    <s v="Yes"/>
    <s v="Yes"/>
    <n v="69"/>
    <s v="Yes"/>
    <s v="Yes"/>
    <s v="DSL"/>
    <s v="No"/>
    <s v="Yes"/>
    <s v="Yes"/>
    <s v="Yes"/>
    <s v="Yes"/>
    <s v="Yes"/>
    <s v="Two year"/>
    <s v="Yes"/>
    <s v="Bank transfer (automatic)"/>
    <x v="153"/>
    <x v="2"/>
    <n v="5601.4"/>
    <x v="0"/>
    <x v="0"/>
    <x v="0"/>
    <x v="49"/>
  </r>
  <r>
    <x v="5773"/>
    <s v="Female"/>
    <x v="0"/>
    <s v="No"/>
    <s v="No"/>
    <n v="35"/>
    <s v="Yes"/>
    <s v="No"/>
    <s v="DSL"/>
    <s v="Yes"/>
    <s v="Yes"/>
    <s v="Yes"/>
    <s v="No"/>
    <s v="No"/>
    <s v="No"/>
    <s v="Month-to-month"/>
    <s v="No"/>
    <s v="Electronic check"/>
    <x v="1493"/>
    <x v="1"/>
    <n v="1982.6"/>
    <x v="0"/>
    <x v="0"/>
    <x v="0"/>
    <x v="76"/>
  </r>
  <r>
    <x v="5774"/>
    <s v="Male"/>
    <x v="0"/>
    <s v="No"/>
    <s v="No"/>
    <n v="5"/>
    <s v="Yes"/>
    <s v="No"/>
    <s v="DSL"/>
    <s v="No"/>
    <s v="Yes"/>
    <s v="No"/>
    <s v="Yes"/>
    <s v="No"/>
    <s v="Yes"/>
    <s v="Month-to-month"/>
    <s v="Yes"/>
    <s v="Bank transfer (automatic)"/>
    <x v="1054"/>
    <x v="1"/>
    <n v="339.9"/>
    <x v="0"/>
    <x v="0"/>
    <x v="0"/>
    <x v="24"/>
  </r>
  <r>
    <x v="5775"/>
    <s v="Male"/>
    <x v="0"/>
    <s v="Yes"/>
    <s v="Yes"/>
    <n v="58"/>
    <s v="Yes"/>
    <s v="Yes"/>
    <s v="Fiber optic"/>
    <s v="No"/>
    <s v="No"/>
    <s v="No"/>
    <s v="No"/>
    <s v="Yes"/>
    <s v="No"/>
    <s v="Two year"/>
    <s v="No"/>
    <s v="Bank transfer (automatic)"/>
    <x v="709"/>
    <x v="2"/>
    <n v="4828.05"/>
    <x v="0"/>
    <x v="0"/>
    <x v="0"/>
    <x v="79"/>
  </r>
  <r>
    <x v="5776"/>
    <s v="Male"/>
    <x v="0"/>
    <s v="Yes"/>
    <s v="No"/>
    <n v="72"/>
    <s v="Yes"/>
    <s v="Yes"/>
    <s v="DSL"/>
    <s v="Yes"/>
    <s v="Yes"/>
    <s v="Yes"/>
    <s v="Yes"/>
    <s v="No"/>
    <s v="Yes"/>
    <s v="Two year"/>
    <s v="Yes"/>
    <s v="Bank transfer (automatic)"/>
    <x v="805"/>
    <x v="2"/>
    <n v="5980.55"/>
    <x v="0"/>
    <x v="0"/>
    <x v="0"/>
    <x v="49"/>
  </r>
  <r>
    <x v="5777"/>
    <s v="Male"/>
    <x v="0"/>
    <s v="Yes"/>
    <s v="No"/>
    <n v="72"/>
    <s v="Yes"/>
    <s v="Yes"/>
    <s v="DSL"/>
    <s v="Yes"/>
    <s v="Yes"/>
    <s v="Yes"/>
    <s v="Yes"/>
    <s v="No"/>
    <s v="No"/>
    <s v="Two year"/>
    <s v="No"/>
    <s v="Mailed check"/>
    <x v="1382"/>
    <x v="2"/>
    <n v="4808.7"/>
    <x v="0"/>
    <x v="0"/>
    <x v="0"/>
    <x v="86"/>
  </r>
  <r>
    <x v="5778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956"/>
    <x v="3"/>
    <n v="20.3"/>
    <x v="0"/>
    <x v="0"/>
    <x v="0"/>
    <x v="19"/>
  </r>
  <r>
    <x v="5779"/>
    <s v="Female"/>
    <x v="0"/>
    <s v="No"/>
    <s v="No"/>
    <n v="39"/>
    <s v="Yes"/>
    <s v="No"/>
    <s v="Fiber optic"/>
    <s v="Yes"/>
    <s v="No"/>
    <s v="Yes"/>
    <s v="Yes"/>
    <s v="Yes"/>
    <s v="No"/>
    <s v="One year"/>
    <s v="Yes"/>
    <s v="Electronic check"/>
    <x v="1346"/>
    <x v="2"/>
    <n v="3692.85"/>
    <x v="1"/>
    <x v="1"/>
    <x v="0"/>
    <x v="23"/>
  </r>
  <r>
    <x v="5780"/>
    <s v="Male"/>
    <x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33"/>
    <x v="3"/>
    <n v="1068.1500000000001"/>
    <x v="0"/>
    <x v="0"/>
    <x v="0"/>
    <x v="19"/>
  </r>
  <r>
    <x v="5781"/>
    <s v="Female"/>
    <x v="0"/>
    <s v="No"/>
    <s v="No"/>
    <n v="27"/>
    <s v="Yes"/>
    <s v="No"/>
    <s v="Fiber optic"/>
    <s v="No"/>
    <s v="No"/>
    <s v="Yes"/>
    <s v="Yes"/>
    <s v="No"/>
    <s v="Yes"/>
    <s v="Month-to-month"/>
    <s v="Yes"/>
    <s v="Electronic check"/>
    <x v="448"/>
    <x v="2"/>
    <n v="2383.6"/>
    <x v="0"/>
    <x v="0"/>
    <x v="0"/>
    <x v="6"/>
  </r>
  <r>
    <x v="5782"/>
    <s v="Female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482"/>
    <x v="2"/>
    <n v="69.650000000000006"/>
    <x v="1"/>
    <x v="1"/>
    <x v="0"/>
    <x v="26"/>
  </r>
  <r>
    <x v="5783"/>
    <s v="Female"/>
    <x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x v="611"/>
    <x v="2"/>
    <n v="89.3"/>
    <x v="1"/>
    <x v="1"/>
    <x v="0"/>
    <x v="6"/>
  </r>
  <r>
    <x v="5784"/>
    <s v="Female"/>
    <x v="0"/>
    <s v="Yes"/>
    <s v="No"/>
    <n v="18"/>
    <s v="Yes"/>
    <s v="No"/>
    <s v="Fiber optic"/>
    <s v="Yes"/>
    <s v="No"/>
    <s v="No"/>
    <s v="No"/>
    <s v="No"/>
    <s v="No"/>
    <s v="Month-to-month"/>
    <s v="No"/>
    <s v="Electronic check"/>
    <x v="37"/>
    <x v="2"/>
    <n v="1438.05"/>
    <x v="0"/>
    <x v="0"/>
    <x v="0"/>
    <x v="27"/>
  </r>
  <r>
    <x v="5785"/>
    <s v="Male"/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33"/>
    <x v="3"/>
    <n v="917.45"/>
    <x v="0"/>
    <x v="0"/>
    <x v="0"/>
    <x v="19"/>
  </r>
  <r>
    <x v="5786"/>
    <s v="Female"/>
    <x v="0"/>
    <s v="Yes"/>
    <s v="No"/>
    <n v="72"/>
    <s v="Yes"/>
    <s v="Yes"/>
    <s v="DSL"/>
    <s v="Yes"/>
    <s v="No"/>
    <s v="Yes"/>
    <s v="Yes"/>
    <s v="Yes"/>
    <s v="Yes"/>
    <s v="Two year"/>
    <s v="Yes"/>
    <s v="Credit card (automatic)"/>
    <x v="803"/>
    <x v="2"/>
    <n v="6096.45"/>
    <x v="0"/>
    <x v="0"/>
    <x v="0"/>
    <x v="50"/>
  </r>
  <r>
    <x v="5787"/>
    <s v="Female"/>
    <x v="0"/>
    <s v="No"/>
    <s v="No"/>
    <n v="36"/>
    <s v="Yes"/>
    <s v="No"/>
    <s v="Fiber optic"/>
    <s v="No"/>
    <s v="No"/>
    <s v="Yes"/>
    <s v="Yes"/>
    <s v="No"/>
    <s v="Yes"/>
    <s v="Month-to-month"/>
    <s v="Yes"/>
    <s v="Electronic check"/>
    <x v="470"/>
    <x v="2"/>
    <n v="3078.1"/>
    <x v="1"/>
    <x v="1"/>
    <x v="0"/>
    <x v="65"/>
  </r>
  <r>
    <x v="5788"/>
    <s v="Female"/>
    <x v="0"/>
    <s v="Yes"/>
    <s v="No"/>
    <n v="4"/>
    <s v="No"/>
    <s v="No phone service"/>
    <s v="DSL"/>
    <s v="No"/>
    <s v="No"/>
    <s v="No"/>
    <s v="No"/>
    <s v="No"/>
    <s v="No"/>
    <s v="Month-to-month"/>
    <s v="Yes"/>
    <s v="Electronic check"/>
    <x v="203"/>
    <x v="3"/>
    <n v="99.95"/>
    <x v="0"/>
    <x v="0"/>
    <x v="0"/>
    <x v="38"/>
  </r>
  <r>
    <x v="5789"/>
    <s v="Female"/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"/>
    <x v="3"/>
    <n v="475.2"/>
    <x v="0"/>
    <x v="0"/>
    <x v="0"/>
    <x v="19"/>
  </r>
  <r>
    <x v="5790"/>
    <s v="Female"/>
    <x v="0"/>
    <s v="Yes"/>
    <s v="Yes"/>
    <n v="40"/>
    <s v="No"/>
    <s v="No phone service"/>
    <s v="DSL"/>
    <s v="No"/>
    <s v="Yes"/>
    <s v="No"/>
    <s v="No"/>
    <s v="Yes"/>
    <s v="Yes"/>
    <s v="Month-to-month"/>
    <s v="Yes"/>
    <s v="Electronic check"/>
    <x v="1254"/>
    <x v="1"/>
    <n v="2036.55"/>
    <x v="0"/>
    <x v="0"/>
    <x v="0"/>
    <x v="46"/>
  </r>
  <r>
    <x v="5791"/>
    <s v="Male"/>
    <x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x v="1494"/>
    <x v="2"/>
    <n v="6444.05"/>
    <x v="0"/>
    <x v="0"/>
    <x v="0"/>
    <x v="69"/>
  </r>
  <r>
    <x v="5792"/>
    <s v="Female"/>
    <x v="1"/>
    <s v="No"/>
    <s v="No"/>
    <n v="15"/>
    <s v="Yes"/>
    <s v="No"/>
    <s v="Fiber optic"/>
    <s v="Yes"/>
    <s v="No"/>
    <s v="Yes"/>
    <s v="Yes"/>
    <s v="No"/>
    <s v="Yes"/>
    <s v="Month-to-month"/>
    <s v="Yes"/>
    <s v="Mailed check"/>
    <x v="1495"/>
    <x v="2"/>
    <n v="1426.75"/>
    <x v="1"/>
    <x v="1"/>
    <x v="0"/>
    <x v="23"/>
  </r>
  <r>
    <x v="5793"/>
    <s v="Male"/>
    <x v="0"/>
    <s v="No"/>
    <s v="No"/>
    <n v="14"/>
    <s v="Yes"/>
    <s v="Yes"/>
    <s v="DSL"/>
    <s v="No"/>
    <s v="Yes"/>
    <s v="No"/>
    <s v="No"/>
    <s v="No"/>
    <s v="No"/>
    <s v="Month-to-month"/>
    <s v="Yes"/>
    <s v="Credit card (automatic)"/>
    <x v="820"/>
    <x v="1"/>
    <n v="767.55"/>
    <x v="0"/>
    <x v="0"/>
    <x v="0"/>
    <x v="8"/>
  </r>
  <r>
    <x v="5794"/>
    <s v="Male"/>
    <x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x v="1312"/>
    <x v="2"/>
    <n v="7932.5"/>
    <x v="0"/>
    <x v="0"/>
    <x v="0"/>
    <x v="53"/>
  </r>
  <r>
    <x v="5795"/>
    <s v="Male"/>
    <x v="0"/>
    <s v="No"/>
    <s v="No"/>
    <n v="39"/>
    <s v="Yes"/>
    <s v="Yes"/>
    <s v="Fiber optic"/>
    <s v="Yes"/>
    <s v="Yes"/>
    <s v="No"/>
    <s v="No"/>
    <s v="Yes"/>
    <s v="Yes"/>
    <s v="Month-to-month"/>
    <s v="Yes"/>
    <s v="Electronic check"/>
    <x v="1075"/>
    <x v="2"/>
    <n v="4040.65"/>
    <x v="0"/>
    <x v="0"/>
    <x v="0"/>
    <x v="12"/>
  </r>
  <r>
    <x v="5796"/>
    <s v="Female"/>
    <x v="0"/>
    <s v="Yes"/>
    <s v="Yes"/>
    <n v="47"/>
    <s v="No"/>
    <s v="No phone service"/>
    <s v="DSL"/>
    <s v="Yes"/>
    <s v="Yes"/>
    <s v="Yes"/>
    <s v="No"/>
    <s v="Yes"/>
    <s v="Yes"/>
    <s v="Two year"/>
    <s v="Yes"/>
    <s v="Credit card (automatic)"/>
    <x v="270"/>
    <x v="1"/>
    <n v="2768.65"/>
    <x v="0"/>
    <x v="0"/>
    <x v="0"/>
    <x v="20"/>
  </r>
  <r>
    <x v="5797"/>
    <s v="Male"/>
    <x v="0"/>
    <s v="Yes"/>
    <s v="No"/>
    <n v="19"/>
    <s v="Yes"/>
    <s v="Yes"/>
    <s v="Fiber optic"/>
    <s v="Yes"/>
    <s v="Yes"/>
    <s v="No"/>
    <s v="Yes"/>
    <s v="No"/>
    <s v="No"/>
    <s v="Month-to-month"/>
    <s v="Yes"/>
    <s v="Credit card (automatic)"/>
    <x v="581"/>
    <x v="2"/>
    <n v="1672.35"/>
    <x v="0"/>
    <x v="0"/>
    <x v="0"/>
    <x v="6"/>
  </r>
  <r>
    <x v="5798"/>
    <s v="Female"/>
    <x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x v="110"/>
    <x v="2"/>
    <n v="474.8"/>
    <x v="1"/>
    <x v="1"/>
    <x v="0"/>
    <x v="32"/>
  </r>
  <r>
    <x v="5799"/>
    <s v="Female"/>
    <x v="0"/>
    <s v="No"/>
    <s v="No"/>
    <n v="13"/>
    <s v="No"/>
    <s v="No phone service"/>
    <s v="DSL"/>
    <s v="No"/>
    <s v="No"/>
    <s v="No"/>
    <s v="No"/>
    <s v="No"/>
    <s v="Yes"/>
    <s v="Month-to-month"/>
    <s v="Yes"/>
    <s v="Electronic check"/>
    <x v="963"/>
    <x v="0"/>
    <n v="446.1"/>
    <x v="1"/>
    <x v="1"/>
    <x v="0"/>
    <x v="63"/>
  </r>
  <r>
    <x v="5800"/>
    <s v="Female"/>
    <x v="0"/>
    <s v="No"/>
    <s v="No"/>
    <n v="17"/>
    <s v="Yes"/>
    <s v="Yes"/>
    <s v="Fiber optic"/>
    <s v="No"/>
    <s v="No"/>
    <s v="Yes"/>
    <s v="No"/>
    <s v="No"/>
    <s v="No"/>
    <s v="Month-to-month"/>
    <s v="No"/>
    <s v="Bank transfer (automatic)"/>
    <x v="176"/>
    <x v="2"/>
    <n v="1345.65"/>
    <x v="0"/>
    <x v="0"/>
    <x v="0"/>
    <x v="30"/>
  </r>
  <r>
    <x v="5801"/>
    <s v="Male"/>
    <x v="1"/>
    <s v="Yes"/>
    <s v="No"/>
    <n v="34"/>
    <s v="Yes"/>
    <s v="Yes"/>
    <s v="Fiber optic"/>
    <s v="No"/>
    <s v="No"/>
    <s v="No"/>
    <s v="No"/>
    <s v="No"/>
    <s v="No"/>
    <s v="Month-to-month"/>
    <s v="Yes"/>
    <s v="Electronic check"/>
    <x v="258"/>
    <x v="2"/>
    <n v="2425.4"/>
    <x v="0"/>
    <x v="0"/>
    <x v="0"/>
    <x v="31"/>
  </r>
  <r>
    <x v="5802"/>
    <s v="Female"/>
    <x v="0"/>
    <s v="No"/>
    <s v="No"/>
    <n v="42"/>
    <s v="Yes"/>
    <s v="No"/>
    <s v="DSL"/>
    <s v="No"/>
    <s v="Yes"/>
    <s v="No"/>
    <s v="No"/>
    <s v="No"/>
    <s v="No"/>
    <s v="Month-to-month"/>
    <s v="Yes"/>
    <s v="Electronic check"/>
    <x v="40"/>
    <x v="1"/>
    <n v="2077.9499999999998"/>
    <x v="0"/>
    <x v="0"/>
    <x v="0"/>
    <x v="9"/>
  </r>
  <r>
    <x v="5803"/>
    <s v="Male"/>
    <x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x v="1226"/>
    <x v="2"/>
    <n v="416.3"/>
    <x v="1"/>
    <x v="1"/>
    <x v="0"/>
    <x v="34"/>
  </r>
  <r>
    <x v="5804"/>
    <s v="Female"/>
    <x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350"/>
    <x v="3"/>
    <n v="1663.5"/>
    <x v="0"/>
    <x v="0"/>
    <x v="0"/>
    <x v="43"/>
  </r>
  <r>
    <x v="5805"/>
    <s v="Male"/>
    <x v="1"/>
    <s v="Yes"/>
    <s v="No"/>
    <n v="19"/>
    <s v="Yes"/>
    <s v="No"/>
    <s v="DSL"/>
    <s v="Yes"/>
    <s v="No"/>
    <s v="Yes"/>
    <s v="No"/>
    <s v="Yes"/>
    <s v="No"/>
    <s v="Month-to-month"/>
    <s v="No"/>
    <s v="Bank transfer (automatic)"/>
    <x v="962"/>
    <x v="1"/>
    <n v="1286.05"/>
    <x v="0"/>
    <x v="0"/>
    <x v="0"/>
    <x v="24"/>
  </r>
  <r>
    <x v="5806"/>
    <s v="Female"/>
    <x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27"/>
    <x v="3"/>
    <n v="35.85"/>
    <x v="1"/>
    <x v="1"/>
    <x v="0"/>
    <x v="19"/>
  </r>
  <r>
    <x v="5807"/>
    <s v="Male"/>
    <x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01"/>
    <x v="3"/>
    <n v="1094.3499999999999"/>
    <x v="0"/>
    <x v="0"/>
    <x v="0"/>
    <x v="10"/>
  </r>
  <r>
    <x v="5808"/>
    <s v="Male"/>
    <x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x v="1064"/>
    <x v="2"/>
    <n v="7719.5"/>
    <x v="0"/>
    <x v="0"/>
    <x v="0"/>
    <x v="37"/>
  </r>
  <r>
    <x v="5809"/>
    <s v="Female"/>
    <x v="0"/>
    <s v="No"/>
    <s v="No"/>
    <n v="6"/>
    <s v="Yes"/>
    <s v="No"/>
    <s v="Fiber optic"/>
    <s v="No"/>
    <s v="Yes"/>
    <s v="No"/>
    <s v="No"/>
    <s v="No"/>
    <s v="Yes"/>
    <s v="Month-to-month"/>
    <s v="Yes"/>
    <s v="Mailed check"/>
    <x v="121"/>
    <x v="2"/>
    <n v="514.6"/>
    <x v="0"/>
    <x v="0"/>
    <x v="0"/>
    <x v="61"/>
  </r>
  <r>
    <x v="5810"/>
    <s v="Female"/>
    <x v="0"/>
    <s v="Yes"/>
    <s v="Yes"/>
    <n v="17"/>
    <s v="Yes"/>
    <s v="Yes"/>
    <s v="Fiber optic"/>
    <s v="No"/>
    <s v="No"/>
    <s v="No"/>
    <s v="No"/>
    <s v="No"/>
    <s v="Yes"/>
    <s v="Month-to-month"/>
    <s v="Yes"/>
    <s v="Electronic check"/>
    <x v="324"/>
    <x v="2"/>
    <n v="1451.6"/>
    <x v="1"/>
    <x v="1"/>
    <x v="0"/>
    <x v="32"/>
  </r>
  <r>
    <x v="5811"/>
    <s v="Male"/>
    <x v="0"/>
    <s v="Yes"/>
    <s v="No"/>
    <n v="61"/>
    <s v="Yes"/>
    <s v="Yes"/>
    <s v="DSL"/>
    <s v="No"/>
    <s v="Yes"/>
    <s v="Yes"/>
    <s v="No"/>
    <s v="Yes"/>
    <s v="Yes"/>
    <s v="Two year"/>
    <s v="No"/>
    <s v="Bank transfer (automatic)"/>
    <x v="140"/>
    <x v="2"/>
    <n v="4932.5"/>
    <x v="0"/>
    <x v="0"/>
    <x v="0"/>
    <x v="34"/>
  </r>
  <r>
    <x v="5812"/>
    <s v="Male"/>
    <x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x v="1179"/>
    <x v="2"/>
    <n v="71"/>
    <x v="1"/>
    <x v="1"/>
    <x v="0"/>
    <x v="4"/>
  </r>
  <r>
    <x v="5813"/>
    <s v="Male"/>
    <x v="0"/>
    <s v="Yes"/>
    <s v="Yes"/>
    <n v="48"/>
    <s v="Yes"/>
    <s v="Yes"/>
    <s v="Fiber optic"/>
    <s v="Yes"/>
    <s v="Yes"/>
    <s v="Yes"/>
    <s v="Yes"/>
    <s v="Yes"/>
    <s v="Yes"/>
    <s v="Two year"/>
    <s v="No"/>
    <s v="Credit card (automatic)"/>
    <x v="988"/>
    <x v="2"/>
    <n v="5443.65"/>
    <x v="0"/>
    <x v="0"/>
    <x v="0"/>
    <x v="42"/>
  </r>
  <r>
    <x v="5814"/>
    <s v="Male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46"/>
    <x v="3"/>
    <n v="330.25"/>
    <x v="0"/>
    <x v="0"/>
    <x v="0"/>
    <x v="14"/>
  </r>
  <r>
    <x v="5815"/>
    <s v="Male"/>
    <x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x v="474"/>
    <x v="2"/>
    <n v="746.5"/>
    <x v="1"/>
    <x v="1"/>
    <x v="0"/>
    <x v="32"/>
  </r>
  <r>
    <x v="5816"/>
    <s v="Female"/>
    <x v="0"/>
    <s v="No"/>
    <s v="No"/>
    <n v="3"/>
    <s v="Yes"/>
    <s v="No"/>
    <s v="DSL"/>
    <s v="No"/>
    <s v="No"/>
    <s v="No"/>
    <s v="No"/>
    <s v="No"/>
    <s v="No"/>
    <s v="Month-to-month"/>
    <s v="No"/>
    <s v="Electronic check"/>
    <x v="220"/>
    <x v="1"/>
    <n v="122.7"/>
    <x v="0"/>
    <x v="0"/>
    <x v="0"/>
    <x v="25"/>
  </r>
  <r>
    <x v="5817"/>
    <s v="Male"/>
    <x v="0"/>
    <s v="No"/>
    <s v="Yes"/>
    <n v="1"/>
    <s v="Yes"/>
    <s v="No"/>
    <s v="DSL"/>
    <s v="No"/>
    <s v="No"/>
    <s v="No"/>
    <s v="No"/>
    <s v="No"/>
    <s v="No"/>
    <s v="Month-to-month"/>
    <s v="Yes"/>
    <s v="Electronic check"/>
    <x v="584"/>
    <x v="1"/>
    <n v="44.4"/>
    <x v="1"/>
    <x v="1"/>
    <x v="0"/>
    <x v="64"/>
  </r>
  <r>
    <x v="5818"/>
    <s v="Male"/>
    <x v="0"/>
    <s v="No"/>
    <s v="No"/>
    <n v="65"/>
    <s v="Yes"/>
    <s v="Yes"/>
    <s v="Fiber optic"/>
    <s v="No"/>
    <s v="Yes"/>
    <s v="Yes"/>
    <s v="No"/>
    <s v="Yes"/>
    <s v="Yes"/>
    <s v="Two year"/>
    <s v="No"/>
    <s v="Credit card (automatic)"/>
    <x v="349"/>
    <x v="2"/>
    <n v="6631.85"/>
    <x v="0"/>
    <x v="0"/>
    <x v="0"/>
    <x v="7"/>
  </r>
  <r>
    <x v="5819"/>
    <s v="Female"/>
    <x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x v="934"/>
    <x v="2"/>
    <n v="8250"/>
    <x v="0"/>
    <x v="0"/>
    <x v="0"/>
    <x v="73"/>
  </r>
  <r>
    <x v="5820"/>
    <s v="Male"/>
    <x v="0"/>
    <s v="Yes"/>
    <s v="No"/>
    <n v="60"/>
    <s v="Yes"/>
    <s v="No"/>
    <s v="DSL"/>
    <s v="Yes"/>
    <s v="No"/>
    <s v="No"/>
    <s v="No"/>
    <s v="Yes"/>
    <s v="No"/>
    <s v="One year"/>
    <s v="Yes"/>
    <s v="Mailed check"/>
    <x v="1094"/>
    <x v="1"/>
    <n v="3561.15"/>
    <x v="0"/>
    <x v="0"/>
    <x v="0"/>
    <x v="20"/>
  </r>
  <r>
    <x v="5821"/>
    <s v="Female"/>
    <x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880"/>
    <x v="3"/>
    <n v="1763.55"/>
    <x v="0"/>
    <x v="0"/>
    <x v="0"/>
    <x v="45"/>
  </r>
  <r>
    <x v="5822"/>
    <s v="Female"/>
    <x v="1"/>
    <s v="No"/>
    <s v="No"/>
    <n v="35"/>
    <s v="Yes"/>
    <s v="No"/>
    <s v="Fiber optic"/>
    <s v="No"/>
    <s v="No"/>
    <s v="No"/>
    <s v="No"/>
    <s v="No"/>
    <s v="No"/>
    <s v="Month-to-month"/>
    <s v="No"/>
    <s v="Electronic check"/>
    <x v="708"/>
    <x v="2"/>
    <n v="2419"/>
    <x v="0"/>
    <x v="0"/>
    <x v="0"/>
    <x v="4"/>
  </r>
  <r>
    <x v="5823"/>
    <s v="Female"/>
    <x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32"/>
    <x v="3"/>
    <n v="470.2"/>
    <x v="0"/>
    <x v="0"/>
    <x v="0"/>
    <x v="19"/>
  </r>
  <r>
    <x v="5824"/>
    <s v="Male"/>
    <x v="0"/>
    <s v="Yes"/>
    <s v="Yes"/>
    <n v="66"/>
    <s v="Yes"/>
    <s v="Yes"/>
    <s v="DSL"/>
    <s v="No"/>
    <s v="Yes"/>
    <s v="Yes"/>
    <s v="No"/>
    <s v="Yes"/>
    <s v="Yes"/>
    <s v="Two year"/>
    <s v="No"/>
    <s v="Bank transfer (automatic)"/>
    <x v="43"/>
    <x v="2"/>
    <n v="5234.95"/>
    <x v="0"/>
    <x v="0"/>
    <x v="0"/>
    <x v="30"/>
  </r>
  <r>
    <x v="5825"/>
    <s v="Male"/>
    <x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x v="544"/>
    <x v="2"/>
    <n v="70.3"/>
    <x v="1"/>
    <x v="1"/>
    <x v="0"/>
    <x v="26"/>
  </r>
  <r>
    <x v="5826"/>
    <s v="Female"/>
    <x v="0"/>
    <s v="Yes"/>
    <s v="No"/>
    <n v="1"/>
    <s v="Yes"/>
    <s v="No"/>
    <s v="Fiber optic"/>
    <s v="No"/>
    <s v="No"/>
    <s v="No"/>
    <s v="No"/>
    <s v="Yes"/>
    <s v="No"/>
    <s v="Month-to-month"/>
    <s v="Yes"/>
    <s v="Bank transfer (automatic)"/>
    <x v="75"/>
    <x v="2"/>
    <n v="79.349999999999994"/>
    <x v="1"/>
    <x v="1"/>
    <x v="0"/>
    <x v="41"/>
  </r>
  <r>
    <x v="5827"/>
    <s v="Male"/>
    <x v="0"/>
    <s v="Yes"/>
    <s v="Yes"/>
    <n v="34"/>
    <s v="Yes"/>
    <s v="Yes"/>
    <s v="Fiber optic"/>
    <s v="No"/>
    <s v="No"/>
    <s v="Yes"/>
    <s v="No"/>
    <s v="No"/>
    <s v="Yes"/>
    <s v="Month-to-month"/>
    <s v="Yes"/>
    <s v="Credit card (automatic)"/>
    <x v="19"/>
    <x v="2"/>
    <n v="3097"/>
    <x v="0"/>
    <x v="0"/>
    <x v="0"/>
    <x v="17"/>
  </r>
  <r>
    <x v="5828"/>
    <s v="Fe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38"/>
    <x v="3"/>
    <n v="1709.1"/>
    <x v="0"/>
    <x v="0"/>
    <x v="0"/>
    <x v="43"/>
  </r>
  <r>
    <x v="5829"/>
    <s v="Male"/>
    <x v="0"/>
    <s v="Yes"/>
    <s v="Yes"/>
    <n v="31"/>
    <s v="No"/>
    <s v="No phone service"/>
    <s v="DSL"/>
    <s v="Yes"/>
    <s v="No"/>
    <s v="Yes"/>
    <s v="Yes"/>
    <s v="Yes"/>
    <s v="Yes"/>
    <s v="One year"/>
    <s v="No"/>
    <s v="Electronic check"/>
    <x v="306"/>
    <x v="1"/>
    <n v="1848.8"/>
    <x v="0"/>
    <x v="0"/>
    <x v="0"/>
    <x v="20"/>
  </r>
  <r>
    <x v="5830"/>
    <s v="Male"/>
    <x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315"/>
    <x v="3"/>
    <n v="723.3"/>
    <x v="0"/>
    <x v="0"/>
    <x v="0"/>
    <x v="38"/>
  </r>
  <r>
    <x v="5831"/>
    <s v="Female"/>
    <x v="0"/>
    <s v="No"/>
    <s v="No"/>
    <n v="9"/>
    <s v="Yes"/>
    <s v="No"/>
    <s v="Fiber optic"/>
    <s v="No"/>
    <s v="No"/>
    <s v="No"/>
    <s v="No"/>
    <s v="Yes"/>
    <s v="Yes"/>
    <s v="Month-to-month"/>
    <s v="Yes"/>
    <s v="Bank transfer (automatic)"/>
    <x v="902"/>
    <x v="2"/>
    <n v="809.75"/>
    <x v="1"/>
    <x v="1"/>
    <x v="0"/>
    <x v="68"/>
  </r>
  <r>
    <x v="5832"/>
    <s v="Male"/>
    <x v="0"/>
    <s v="Yes"/>
    <s v="Yes"/>
    <n v="20"/>
    <s v="Yes"/>
    <s v="No"/>
    <s v="Fiber optic"/>
    <s v="No"/>
    <s v="No"/>
    <s v="No"/>
    <s v="No"/>
    <s v="No"/>
    <s v="No"/>
    <s v="Month-to-month"/>
    <s v="Yes"/>
    <s v="Electronic check"/>
    <x v="128"/>
    <x v="2"/>
    <n v="1470.95"/>
    <x v="1"/>
    <x v="1"/>
    <x v="0"/>
    <x v="26"/>
  </r>
  <r>
    <x v="5833"/>
    <s v="Male"/>
    <x v="1"/>
    <s v="Yes"/>
    <s v="No"/>
    <n v="19"/>
    <s v="No"/>
    <s v="No phone service"/>
    <s v="DSL"/>
    <s v="No"/>
    <s v="Yes"/>
    <s v="Yes"/>
    <s v="No"/>
    <s v="No"/>
    <s v="No"/>
    <s v="Month-to-month"/>
    <s v="Yes"/>
    <s v="Credit card (automatic)"/>
    <x v="1496"/>
    <x v="0"/>
    <n v="577.15"/>
    <x v="0"/>
    <x v="0"/>
    <x v="0"/>
    <x v="48"/>
  </r>
  <r>
    <x v="5834"/>
    <s v="Female"/>
    <x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x v="234"/>
    <x v="2"/>
    <n v="6914.95"/>
    <x v="0"/>
    <x v="0"/>
    <x v="0"/>
    <x v="7"/>
  </r>
  <r>
    <x v="5835"/>
    <s v="Female"/>
    <x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70"/>
    <x v="3"/>
    <n v="602.9"/>
    <x v="0"/>
    <x v="0"/>
    <x v="0"/>
    <x v="10"/>
  </r>
  <r>
    <x v="5836"/>
    <s v="Male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307"/>
    <x v="3"/>
    <n v="124.4"/>
    <x v="0"/>
    <x v="0"/>
    <x v="0"/>
    <x v="10"/>
  </r>
  <r>
    <x v="5837"/>
    <s v="Female"/>
    <x v="0"/>
    <s v="No"/>
    <s v="No"/>
    <n v="2"/>
    <s v="No"/>
    <s v="No phone service"/>
    <s v="DSL"/>
    <s v="No"/>
    <s v="Yes"/>
    <s v="No"/>
    <s v="No"/>
    <s v="Yes"/>
    <s v="Yes"/>
    <s v="Month-to-month"/>
    <s v="No"/>
    <s v="Electronic check"/>
    <x v="1497"/>
    <x v="1"/>
    <n v="96.8"/>
    <x v="0"/>
    <x v="0"/>
    <x v="0"/>
    <x v="46"/>
  </r>
  <r>
    <x v="5838"/>
    <s v="Male"/>
    <x v="0"/>
    <s v="Yes"/>
    <s v="Yes"/>
    <n v="53"/>
    <s v="Yes"/>
    <s v="Yes"/>
    <s v="DSL"/>
    <s v="Yes"/>
    <s v="No"/>
    <s v="No"/>
    <s v="Yes"/>
    <s v="No"/>
    <s v="Yes"/>
    <s v="Month-to-month"/>
    <s v="No"/>
    <s v="Electronic check"/>
    <x v="1498"/>
    <x v="2"/>
    <n v="3827.9"/>
    <x v="0"/>
    <x v="0"/>
    <x v="0"/>
    <x v="67"/>
  </r>
  <r>
    <x v="5839"/>
    <s v="Male"/>
    <x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x v="626"/>
    <x v="2"/>
    <n v="533.04999999999995"/>
    <x v="0"/>
    <x v="0"/>
    <x v="0"/>
    <x v="27"/>
  </r>
  <r>
    <x v="5840"/>
    <s v="Female"/>
    <x v="0"/>
    <s v="Yes"/>
    <s v="Yes"/>
    <n v="61"/>
    <s v="Yes"/>
    <s v="No"/>
    <s v="DSL"/>
    <s v="Yes"/>
    <s v="No"/>
    <s v="No"/>
    <s v="No"/>
    <s v="No"/>
    <s v="No"/>
    <s v="One year"/>
    <s v="Yes"/>
    <s v="Bank transfer (automatic)"/>
    <x v="1427"/>
    <x v="1"/>
    <n v="2961.4"/>
    <x v="0"/>
    <x v="0"/>
    <x v="0"/>
    <x v="9"/>
  </r>
  <r>
    <x v="5841"/>
    <s v="Male"/>
    <x v="1"/>
    <s v="No"/>
    <s v="No"/>
    <n v="70"/>
    <s v="No"/>
    <s v="No phone service"/>
    <s v="DSL"/>
    <s v="No"/>
    <s v="No"/>
    <s v="No"/>
    <s v="No"/>
    <s v="Yes"/>
    <s v="Yes"/>
    <s v="One year"/>
    <s v="Yes"/>
    <s v="Electronic check"/>
    <x v="34"/>
    <x v="1"/>
    <n v="3264.45"/>
    <x v="1"/>
    <x v="1"/>
    <x v="0"/>
    <x v="25"/>
  </r>
  <r>
    <x v="5842"/>
    <s v="Female"/>
    <x v="0"/>
    <s v="No"/>
    <s v="No"/>
    <n v="13"/>
    <s v="Yes"/>
    <s v="Yes"/>
    <s v="DSL"/>
    <s v="Yes"/>
    <s v="No"/>
    <s v="Yes"/>
    <s v="No"/>
    <s v="Yes"/>
    <s v="Yes"/>
    <s v="Month-to-month"/>
    <s v="Yes"/>
    <s v="Electronic check"/>
    <x v="260"/>
    <x v="2"/>
    <n v="995.35"/>
    <x v="0"/>
    <x v="0"/>
    <x v="0"/>
    <x v="41"/>
  </r>
  <r>
    <x v="5843"/>
    <s v="Male"/>
    <x v="1"/>
    <s v="Yes"/>
    <s v="No"/>
    <n v="35"/>
    <s v="Yes"/>
    <s v="Yes"/>
    <s v="Fiber optic"/>
    <s v="No"/>
    <s v="No"/>
    <s v="Yes"/>
    <s v="No"/>
    <s v="No"/>
    <s v="No"/>
    <s v="One year"/>
    <s v="Yes"/>
    <s v="Bank transfer (automatic)"/>
    <x v="1499"/>
    <x v="2"/>
    <n v="2815.25"/>
    <x v="0"/>
    <x v="0"/>
    <x v="0"/>
    <x v="49"/>
  </r>
  <r>
    <x v="5844"/>
    <s v="Female"/>
    <x v="0"/>
    <s v="Yes"/>
    <s v="No"/>
    <n v="2"/>
    <s v="Yes"/>
    <s v="No"/>
    <s v="Fiber optic"/>
    <s v="No"/>
    <s v="No"/>
    <s v="No"/>
    <s v="No"/>
    <s v="No"/>
    <s v="No"/>
    <s v="Month-to-month"/>
    <s v="Yes"/>
    <s v="Credit card (automatic)"/>
    <x v="213"/>
    <x v="2"/>
    <n v="154.80000000000001"/>
    <x v="0"/>
    <x v="0"/>
    <x v="0"/>
    <x v="26"/>
  </r>
  <r>
    <x v="5845"/>
    <s v="Female"/>
    <x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x v="282"/>
    <x v="2"/>
    <n v="246.3"/>
    <x v="1"/>
    <x v="1"/>
    <x v="0"/>
    <x v="31"/>
  </r>
  <r>
    <x v="5846"/>
    <s v="Female"/>
    <x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x v="246"/>
    <x v="2"/>
    <n v="257.60000000000002"/>
    <x v="0"/>
    <x v="0"/>
    <x v="0"/>
    <x v="31"/>
  </r>
  <r>
    <x v="5847"/>
    <s v="Female"/>
    <x v="0"/>
    <s v="No"/>
    <s v="No"/>
    <n v="62"/>
    <s v="Yes"/>
    <s v="Yes"/>
    <s v="Fiber optic"/>
    <s v="No"/>
    <s v="No"/>
    <s v="No"/>
    <s v="No"/>
    <s v="Yes"/>
    <s v="Yes"/>
    <s v="One year"/>
    <s v="Yes"/>
    <s v="Bank transfer (automatic)"/>
    <x v="1363"/>
    <x v="2"/>
    <n v="5757.2"/>
    <x v="0"/>
    <x v="0"/>
    <x v="0"/>
    <x v="40"/>
  </r>
  <r>
    <x v="5848"/>
    <s v="Male"/>
    <x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x v="1291"/>
    <x v="2"/>
    <n v="7517.7"/>
    <x v="0"/>
    <x v="0"/>
    <x v="0"/>
    <x v="11"/>
  </r>
  <r>
    <x v="5849"/>
    <s v="Male"/>
    <x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81"/>
    <x v="3"/>
    <n v="1234.8"/>
    <x v="0"/>
    <x v="0"/>
    <x v="0"/>
    <x v="19"/>
  </r>
  <r>
    <x v="5850"/>
    <s v="Male"/>
    <x v="1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x v="1268"/>
    <x v="2"/>
    <n v="1389.2"/>
    <x v="1"/>
    <x v="1"/>
    <x v="0"/>
    <x v="4"/>
  </r>
  <r>
    <x v="5851"/>
    <s v="Female"/>
    <x v="1"/>
    <s v="No"/>
    <s v="No"/>
    <n v="35"/>
    <s v="Yes"/>
    <s v="Yes"/>
    <s v="Fiber optic"/>
    <s v="Yes"/>
    <s v="Yes"/>
    <s v="Yes"/>
    <s v="Yes"/>
    <s v="Yes"/>
    <s v="Yes"/>
    <s v="One year"/>
    <s v="Yes"/>
    <s v="Bank transfer (automatic)"/>
    <x v="536"/>
    <x v="2"/>
    <n v="3836.3"/>
    <x v="0"/>
    <x v="0"/>
    <x v="0"/>
    <x v="44"/>
  </r>
  <r>
    <x v="5852"/>
    <s v="Male"/>
    <x v="1"/>
    <s v="Yes"/>
    <s v="No"/>
    <n v="21"/>
    <s v="Yes"/>
    <s v="No"/>
    <s v="Fiber optic"/>
    <s v="No"/>
    <s v="No"/>
    <s v="No"/>
    <s v="No"/>
    <s v="No"/>
    <s v="No"/>
    <s v="Month-to-month"/>
    <s v="Yes"/>
    <s v="Electronic check"/>
    <x v="915"/>
    <x v="2"/>
    <n v="1474.75"/>
    <x v="1"/>
    <x v="1"/>
    <x v="0"/>
    <x v="29"/>
  </r>
  <r>
    <x v="5853"/>
    <s v="Male"/>
    <x v="0"/>
    <s v="Yes"/>
    <s v="No"/>
    <n v="62"/>
    <s v="Yes"/>
    <s v="Yes"/>
    <s v="Fiber optic"/>
    <s v="Yes"/>
    <s v="Yes"/>
    <s v="No"/>
    <s v="No"/>
    <s v="No"/>
    <s v="Yes"/>
    <s v="One year"/>
    <s v="No"/>
    <s v="Electronic check"/>
    <x v="313"/>
    <x v="2"/>
    <n v="6001.45"/>
    <x v="0"/>
    <x v="0"/>
    <x v="0"/>
    <x v="23"/>
  </r>
  <r>
    <x v="5854"/>
    <s v="Female"/>
    <x v="0"/>
    <s v="No"/>
    <s v="No"/>
    <n v="15"/>
    <s v="Yes"/>
    <s v="Yes"/>
    <s v="DSL"/>
    <s v="No"/>
    <s v="No"/>
    <s v="No"/>
    <s v="No"/>
    <s v="No"/>
    <s v="No"/>
    <s v="Month-to-month"/>
    <s v="Yes"/>
    <s v="Mailed check"/>
    <x v="832"/>
    <x v="1"/>
    <n v="720.1"/>
    <x v="0"/>
    <x v="0"/>
    <x v="0"/>
    <x v="33"/>
  </r>
  <r>
    <x v="5855"/>
    <s v="Female"/>
    <x v="0"/>
    <s v="No"/>
    <s v="No"/>
    <n v="55"/>
    <s v="Yes"/>
    <s v="No"/>
    <s v="DSL"/>
    <s v="Yes"/>
    <s v="No"/>
    <s v="No"/>
    <s v="No"/>
    <s v="No"/>
    <s v="No"/>
    <s v="Month-to-month"/>
    <s v="Yes"/>
    <s v="Credit card (automatic)"/>
    <x v="76"/>
    <x v="1"/>
    <n v="2832.75"/>
    <x v="0"/>
    <x v="0"/>
    <x v="0"/>
    <x v="46"/>
  </r>
  <r>
    <x v="5856"/>
    <s v="Female"/>
    <x v="0"/>
    <s v="No"/>
    <s v="No"/>
    <n v="11"/>
    <s v="Yes"/>
    <s v="No"/>
    <s v="DSL"/>
    <s v="No"/>
    <s v="No"/>
    <s v="No"/>
    <s v="No"/>
    <s v="No"/>
    <s v="No"/>
    <s v="Month-to-month"/>
    <s v="Yes"/>
    <s v="Mailed check"/>
    <x v="975"/>
    <x v="1"/>
    <n v="472.25"/>
    <x v="0"/>
    <x v="0"/>
    <x v="0"/>
    <x v="25"/>
  </r>
  <r>
    <x v="5857"/>
    <s v="Female"/>
    <x v="0"/>
    <s v="Yes"/>
    <s v="Yes"/>
    <n v="17"/>
    <s v="Yes"/>
    <s v="Yes"/>
    <s v="Fiber optic"/>
    <s v="No"/>
    <s v="No"/>
    <s v="Yes"/>
    <s v="No"/>
    <s v="Yes"/>
    <s v="No"/>
    <s v="Month-to-month"/>
    <s v="No"/>
    <s v="Electronic check"/>
    <x v="1500"/>
    <x v="2"/>
    <n v="1460.65"/>
    <x v="1"/>
    <x v="1"/>
    <x v="0"/>
    <x v="65"/>
  </r>
  <r>
    <x v="5858"/>
    <s v="Female"/>
    <x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93"/>
    <x v="3"/>
    <n v="1336.35"/>
    <x v="0"/>
    <x v="0"/>
    <x v="0"/>
    <x v="10"/>
  </r>
  <r>
    <x v="5859"/>
    <s v="Female"/>
    <x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x v="611"/>
    <x v="2"/>
    <n v="6388.65"/>
    <x v="0"/>
    <x v="0"/>
    <x v="0"/>
    <x v="6"/>
  </r>
  <r>
    <x v="5860"/>
    <s v="Female"/>
    <x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x v="243"/>
    <x v="2"/>
    <n v="153.05000000000001"/>
    <x v="1"/>
    <x v="1"/>
    <x v="0"/>
    <x v="26"/>
  </r>
  <r>
    <x v="5861"/>
    <s v="Male"/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61"/>
    <x v="3"/>
    <n v="677.9"/>
    <x v="0"/>
    <x v="0"/>
    <x v="0"/>
    <x v="10"/>
  </r>
  <r>
    <x v="5862"/>
    <s v="Female"/>
    <x v="0"/>
    <s v="No"/>
    <s v="No"/>
    <n v="17"/>
    <s v="Yes"/>
    <s v="No"/>
    <s v="Fiber optic"/>
    <s v="No"/>
    <s v="No"/>
    <s v="No"/>
    <s v="No"/>
    <s v="No"/>
    <s v="No"/>
    <s v="Month-to-month"/>
    <s v="No"/>
    <s v="Bank transfer (automatic)"/>
    <x v="445"/>
    <x v="2"/>
    <n v="1165.5999999999999"/>
    <x v="0"/>
    <x v="0"/>
    <x v="0"/>
    <x v="4"/>
  </r>
  <r>
    <x v="5863"/>
    <s v="Female"/>
    <x v="0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x v="1501"/>
    <x v="2"/>
    <n v="2119.5"/>
    <x v="1"/>
    <x v="1"/>
    <x v="0"/>
    <x v="54"/>
  </r>
  <r>
    <x v="5864"/>
    <s v="Female"/>
    <x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65"/>
    <x v="3"/>
    <n v="921.55"/>
    <x v="0"/>
    <x v="0"/>
    <x v="0"/>
    <x v="19"/>
  </r>
  <r>
    <x v="5865"/>
    <s v="Female"/>
    <x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5"/>
    <x v="3"/>
    <n v="72"/>
    <x v="0"/>
    <x v="0"/>
    <x v="0"/>
    <x v="14"/>
  </r>
  <r>
    <x v="5866"/>
    <s v="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65"/>
    <x v="3"/>
    <n v="68.349999999999994"/>
    <x v="0"/>
    <x v="0"/>
    <x v="0"/>
    <x v="19"/>
  </r>
  <r>
    <x v="5867"/>
    <s v="Male"/>
    <x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95"/>
    <x v="3"/>
    <n v="847.25"/>
    <x v="0"/>
    <x v="0"/>
    <x v="0"/>
    <x v="10"/>
  </r>
  <r>
    <x v="5868"/>
    <s v="Female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x v="326"/>
    <x v="1"/>
    <n v="44"/>
    <x v="0"/>
    <x v="0"/>
    <x v="0"/>
    <x v="64"/>
  </r>
  <r>
    <x v="5869"/>
    <s v="Female"/>
    <x v="0"/>
    <s v="Yes"/>
    <s v="Yes"/>
    <n v="44"/>
    <s v="Yes"/>
    <s v="Yes"/>
    <s v="Fiber optic"/>
    <s v="No"/>
    <s v="Yes"/>
    <s v="Yes"/>
    <s v="No"/>
    <s v="No"/>
    <s v="Yes"/>
    <s v="One year"/>
    <s v="No"/>
    <s v="Electronic check"/>
    <x v="61"/>
    <x v="2"/>
    <n v="4295.3500000000004"/>
    <x v="0"/>
    <x v="0"/>
    <x v="0"/>
    <x v="40"/>
  </r>
  <r>
    <x v="5870"/>
    <s v="Male"/>
    <x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74"/>
    <x v="3"/>
    <n v="135"/>
    <x v="1"/>
    <x v="1"/>
    <x v="0"/>
    <x v="45"/>
  </r>
  <r>
    <x v="5871"/>
    <s v="Male"/>
    <x v="0"/>
    <s v="No"/>
    <s v="No"/>
    <n v="24"/>
    <s v="Yes"/>
    <s v="Yes"/>
    <s v="DSL"/>
    <s v="Yes"/>
    <s v="No"/>
    <s v="No"/>
    <s v="No"/>
    <s v="No"/>
    <s v="No"/>
    <s v="Month-to-month"/>
    <s v="Yes"/>
    <s v="Bank transfer (automatic)"/>
    <x v="71"/>
    <x v="1"/>
    <n v="1400.55"/>
    <x v="1"/>
    <x v="1"/>
    <x v="0"/>
    <x v="8"/>
  </r>
  <r>
    <x v="5872"/>
    <s v="Female"/>
    <x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x v="482"/>
    <x v="2"/>
    <n v="69.650000000000006"/>
    <x v="1"/>
    <x v="1"/>
    <x v="0"/>
    <x v="26"/>
  </r>
  <r>
    <x v="5873"/>
    <s v="Female"/>
    <x v="0"/>
    <s v="No"/>
    <s v="No"/>
    <n v="18"/>
    <s v="Yes"/>
    <s v="No"/>
    <s v="Fiber optic"/>
    <s v="Yes"/>
    <s v="No"/>
    <s v="No"/>
    <s v="No"/>
    <s v="No"/>
    <s v="No"/>
    <s v="Month-to-month"/>
    <s v="Yes"/>
    <s v="Electronic check"/>
    <x v="626"/>
    <x v="2"/>
    <n v="1380.4"/>
    <x v="0"/>
    <x v="0"/>
    <x v="0"/>
    <x v="27"/>
  </r>
  <r>
    <x v="5874"/>
    <s v="Female"/>
    <x v="0"/>
    <s v="No"/>
    <s v="No"/>
    <n v="10"/>
    <s v="Yes"/>
    <s v="Yes"/>
    <s v="Fiber optic"/>
    <s v="No"/>
    <s v="No"/>
    <s v="Yes"/>
    <s v="No"/>
    <s v="Yes"/>
    <s v="Yes"/>
    <s v="Month-to-month"/>
    <s v="Yes"/>
    <s v="Electronic check"/>
    <x v="669"/>
    <x v="2"/>
    <n v="1060.2"/>
    <x v="1"/>
    <x v="1"/>
    <x v="0"/>
    <x v="39"/>
  </r>
  <r>
    <x v="5875"/>
    <s v="Female"/>
    <x v="0"/>
    <s v="Yes"/>
    <s v="No"/>
    <n v="65"/>
    <s v="Yes"/>
    <s v="No"/>
    <s v="DSL"/>
    <s v="Yes"/>
    <s v="Yes"/>
    <s v="Yes"/>
    <s v="No"/>
    <s v="No"/>
    <s v="Yes"/>
    <s v="Two year"/>
    <s v="No"/>
    <s v="Bank transfer (automatic)"/>
    <x v="1179"/>
    <x v="2"/>
    <n v="4386.2"/>
    <x v="0"/>
    <x v="0"/>
    <x v="0"/>
    <x v="4"/>
  </r>
  <r>
    <x v="5876"/>
    <s v="Female"/>
    <x v="1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x v="518"/>
    <x v="2"/>
    <n v="86"/>
    <x v="1"/>
    <x v="1"/>
    <x v="0"/>
    <x v="61"/>
  </r>
  <r>
    <x v="5877"/>
    <s v="Female"/>
    <x v="0"/>
    <s v="No"/>
    <s v="No"/>
    <n v="53"/>
    <s v="Yes"/>
    <s v="Yes"/>
    <s v="Fiber optic"/>
    <s v="Yes"/>
    <s v="No"/>
    <s v="Yes"/>
    <s v="No"/>
    <s v="Yes"/>
    <s v="Yes"/>
    <s v="One year"/>
    <s v="Yes"/>
    <s v="Credit card (automatic)"/>
    <x v="1502"/>
    <x v="2"/>
    <n v="5785.5"/>
    <x v="1"/>
    <x v="1"/>
    <x v="0"/>
    <x v="15"/>
  </r>
  <r>
    <x v="5878"/>
    <s v="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039"/>
    <x v="3"/>
    <n v="52.05"/>
    <x v="0"/>
    <x v="0"/>
    <x v="0"/>
    <x v="14"/>
  </r>
  <r>
    <x v="5879"/>
    <s v="Male"/>
    <x v="0"/>
    <s v="Yes"/>
    <s v="No"/>
    <n v="33"/>
    <s v="Yes"/>
    <s v="No"/>
    <s v="DSL"/>
    <s v="Yes"/>
    <s v="Yes"/>
    <s v="No"/>
    <s v="Yes"/>
    <s v="No"/>
    <s v="No"/>
    <s v="Two year"/>
    <s v="Yes"/>
    <s v="Mailed check"/>
    <x v="738"/>
    <x v="1"/>
    <n v="2018.4"/>
    <x v="0"/>
    <x v="0"/>
    <x v="0"/>
    <x v="76"/>
  </r>
  <r>
    <x v="5880"/>
    <s v="Male"/>
    <x v="0"/>
    <s v="No"/>
    <s v="No"/>
    <n v="3"/>
    <s v="No"/>
    <s v="No phone service"/>
    <s v="DSL"/>
    <s v="No"/>
    <s v="Yes"/>
    <s v="No"/>
    <s v="No"/>
    <s v="No"/>
    <s v="No"/>
    <s v="Month-to-month"/>
    <s v="Yes"/>
    <s v="Electronic check"/>
    <x v="204"/>
    <x v="0"/>
    <n v="79.45"/>
    <x v="1"/>
    <x v="1"/>
    <x v="0"/>
    <x v="0"/>
  </r>
  <r>
    <x v="5881"/>
    <s v="Female"/>
    <x v="0"/>
    <s v="No"/>
    <s v="No"/>
    <n v="34"/>
    <s v="Yes"/>
    <s v="No"/>
    <s v="DSL"/>
    <s v="Yes"/>
    <s v="No"/>
    <s v="Yes"/>
    <s v="Yes"/>
    <s v="Yes"/>
    <s v="Yes"/>
    <s v="One year"/>
    <s v="Yes"/>
    <s v="Bank transfer (automatic)"/>
    <x v="180"/>
    <x v="2"/>
    <n v="2727.3"/>
    <x v="0"/>
    <x v="0"/>
    <x v="0"/>
    <x v="30"/>
  </r>
  <r>
    <x v="5882"/>
    <s v="Female"/>
    <x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39"/>
    <x v="3"/>
    <n v="263.64999999999998"/>
    <x v="0"/>
    <x v="0"/>
    <x v="0"/>
    <x v="19"/>
  </r>
  <r>
    <x v="5883"/>
    <s v="Fe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956"/>
    <x v="3"/>
    <n v="275.39999999999998"/>
    <x v="0"/>
    <x v="0"/>
    <x v="0"/>
    <x v="19"/>
  </r>
  <r>
    <x v="5884"/>
    <s v="Male"/>
    <x v="1"/>
    <s v="Yes"/>
    <s v="No"/>
    <n v="46"/>
    <s v="No"/>
    <s v="No phone service"/>
    <s v="DSL"/>
    <s v="No"/>
    <s v="Yes"/>
    <s v="Yes"/>
    <s v="Yes"/>
    <s v="Yes"/>
    <s v="Yes"/>
    <s v="One year"/>
    <s v="Yes"/>
    <s v="Bank transfer (automatic)"/>
    <x v="23"/>
    <x v="1"/>
    <n v="2816.65"/>
    <x v="1"/>
    <x v="1"/>
    <x v="0"/>
    <x v="20"/>
  </r>
  <r>
    <x v="5885"/>
    <s v="Male"/>
    <x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54"/>
    <x v="3"/>
    <n v="538.5"/>
    <x v="0"/>
    <x v="0"/>
    <x v="0"/>
    <x v="43"/>
  </r>
  <r>
    <x v="5886"/>
    <s v="Female"/>
    <x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9"/>
    <x v="3"/>
    <n v="948.9"/>
    <x v="0"/>
    <x v="0"/>
    <x v="0"/>
    <x v="19"/>
  </r>
  <r>
    <x v="5887"/>
    <s v="Male"/>
    <x v="0"/>
    <s v="No"/>
    <s v="Yes"/>
    <n v="17"/>
    <s v="Yes"/>
    <s v="No"/>
    <s v="DSL"/>
    <s v="Yes"/>
    <s v="No"/>
    <s v="No"/>
    <s v="No"/>
    <s v="No"/>
    <s v="No"/>
    <s v="Month-to-month"/>
    <s v="Yes"/>
    <s v="Mailed check"/>
    <x v="303"/>
    <x v="1"/>
    <n v="846.8"/>
    <x v="0"/>
    <x v="0"/>
    <x v="0"/>
    <x v="9"/>
  </r>
  <r>
    <x v="5888"/>
    <s v="Female"/>
    <x v="0"/>
    <s v="Yes"/>
    <s v="Yes"/>
    <n v="49"/>
    <s v="Yes"/>
    <s v="Yes"/>
    <s v="Fiber optic"/>
    <s v="No"/>
    <s v="No"/>
    <s v="No"/>
    <s v="No"/>
    <s v="Yes"/>
    <s v="Yes"/>
    <s v="Month-to-month"/>
    <s v="Yes"/>
    <s v="Electronic check"/>
    <x v="327"/>
    <x v="2"/>
    <n v="4783.5"/>
    <x v="1"/>
    <x v="1"/>
    <x v="0"/>
    <x v="23"/>
  </r>
  <r>
    <x v="5889"/>
    <s v="Male"/>
    <x v="1"/>
    <s v="Yes"/>
    <s v="No"/>
    <n v="59"/>
    <s v="No"/>
    <s v="No phone service"/>
    <s v="DSL"/>
    <s v="No"/>
    <s v="Yes"/>
    <s v="No"/>
    <s v="No"/>
    <s v="Yes"/>
    <s v="Yes"/>
    <s v="Month-to-month"/>
    <s v="Yes"/>
    <s v="Electronic check"/>
    <x v="680"/>
    <x v="1"/>
    <n v="2997.45"/>
    <x v="0"/>
    <x v="0"/>
    <x v="0"/>
    <x v="9"/>
  </r>
  <r>
    <x v="5890"/>
    <s v="Female"/>
    <x v="0"/>
    <s v="No"/>
    <s v="No"/>
    <n v="69"/>
    <s v="Yes"/>
    <s v="Yes"/>
    <s v="DSL"/>
    <s v="Yes"/>
    <s v="No"/>
    <s v="Yes"/>
    <s v="Yes"/>
    <s v="Yes"/>
    <s v="Yes"/>
    <s v="Two year"/>
    <s v="Yes"/>
    <s v="Credit card (automatic)"/>
    <x v="566"/>
    <x v="2"/>
    <n v="5897.4"/>
    <x v="0"/>
    <x v="0"/>
    <x v="0"/>
    <x v="32"/>
  </r>
  <r>
    <x v="5891"/>
    <s v="Male"/>
    <x v="0"/>
    <s v="No"/>
    <s v="No"/>
    <n v="11"/>
    <s v="No"/>
    <s v="No phone service"/>
    <s v="DSL"/>
    <s v="No"/>
    <s v="No"/>
    <s v="Yes"/>
    <s v="No"/>
    <s v="Yes"/>
    <s v="No"/>
    <s v="One year"/>
    <s v="Yes"/>
    <s v="Electronic check"/>
    <x v="1503"/>
    <x v="0"/>
    <n v="470.6"/>
    <x v="1"/>
    <x v="1"/>
    <x v="0"/>
    <x v="3"/>
  </r>
  <r>
    <x v="5892"/>
    <s v="Male"/>
    <x v="0"/>
    <s v="No"/>
    <s v="No"/>
    <n v="10"/>
    <s v="Yes"/>
    <s v="No"/>
    <s v="DSL"/>
    <s v="Yes"/>
    <s v="No"/>
    <s v="No"/>
    <s v="No"/>
    <s v="No"/>
    <s v="No"/>
    <s v="Month-to-month"/>
    <s v="Yes"/>
    <s v="Mailed check"/>
    <x v="348"/>
    <x v="1"/>
    <n v="524.5"/>
    <x v="0"/>
    <x v="0"/>
    <x v="0"/>
    <x v="66"/>
  </r>
  <r>
    <x v="5893"/>
    <s v="Male"/>
    <x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188"/>
    <x v="3"/>
    <n v="269.64999999999998"/>
    <x v="0"/>
    <x v="0"/>
    <x v="0"/>
    <x v="43"/>
  </r>
  <r>
    <x v="5894"/>
    <s v="Male"/>
    <x v="0"/>
    <s v="No"/>
    <s v="No"/>
    <n v="45"/>
    <s v="Yes"/>
    <s v="Yes"/>
    <s v="Fiber optic"/>
    <s v="No"/>
    <s v="Yes"/>
    <s v="No"/>
    <s v="No"/>
    <s v="Yes"/>
    <s v="Yes"/>
    <s v="Month-to-month"/>
    <s v="Yes"/>
    <s v="Credit card (automatic)"/>
    <x v="752"/>
    <x v="2"/>
    <n v="4740"/>
    <x v="1"/>
    <x v="1"/>
    <x v="0"/>
    <x v="39"/>
  </r>
  <r>
    <x v="5895"/>
    <s v="Female"/>
    <x v="0"/>
    <s v="Yes"/>
    <s v="Yes"/>
    <n v="39"/>
    <s v="Yes"/>
    <s v="No"/>
    <s v="DSL"/>
    <s v="No"/>
    <s v="No"/>
    <s v="Yes"/>
    <s v="No"/>
    <s v="Yes"/>
    <s v="No"/>
    <s v="Month-to-month"/>
    <s v="Yes"/>
    <s v="Mailed check"/>
    <x v="559"/>
    <x v="1"/>
    <n v="2341.5"/>
    <x v="0"/>
    <x v="0"/>
    <x v="0"/>
    <x v="20"/>
  </r>
  <r>
    <x v="5896"/>
    <s v="Male"/>
    <x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40"/>
    <x v="3"/>
    <n v="1789.65"/>
    <x v="0"/>
    <x v="0"/>
    <x v="0"/>
    <x v="38"/>
  </r>
  <r>
    <x v="5897"/>
    <s v="Male"/>
    <x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350"/>
    <x v="3"/>
    <n v="1626.4"/>
    <x v="0"/>
    <x v="0"/>
    <x v="0"/>
    <x v="43"/>
  </r>
  <r>
    <x v="5898"/>
    <s v="Female"/>
    <x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627"/>
    <x v="3"/>
    <n v="800.3"/>
    <x v="0"/>
    <x v="0"/>
    <x v="0"/>
    <x v="43"/>
  </r>
  <r>
    <x v="5899"/>
    <s v="Male"/>
    <x v="1"/>
    <s v="No"/>
    <s v="No"/>
    <n v="67"/>
    <s v="Yes"/>
    <s v="Yes"/>
    <s v="Fiber optic"/>
    <s v="No"/>
    <s v="No"/>
    <s v="No"/>
    <s v="No"/>
    <s v="No"/>
    <s v="No"/>
    <s v="Month-to-month"/>
    <s v="Yes"/>
    <s v="Mailed check"/>
    <x v="381"/>
    <x v="2"/>
    <n v="5060.8500000000004"/>
    <x v="0"/>
    <x v="0"/>
    <x v="0"/>
    <x v="31"/>
  </r>
  <r>
    <x v="5900"/>
    <s v="Male"/>
    <x v="0"/>
    <s v="Yes"/>
    <s v="Yes"/>
    <n v="37"/>
    <s v="No"/>
    <s v="No phone service"/>
    <s v="DSL"/>
    <s v="Yes"/>
    <s v="Yes"/>
    <s v="Yes"/>
    <s v="No"/>
    <s v="No"/>
    <s v="No"/>
    <s v="Month-to-month"/>
    <s v="No"/>
    <s v="Bank transfer (automatic)"/>
    <x v="214"/>
    <x v="0"/>
    <n v="1448.8"/>
    <x v="1"/>
    <x v="1"/>
    <x v="0"/>
    <x v="18"/>
  </r>
  <r>
    <x v="5901"/>
    <s v="Male"/>
    <x v="0"/>
    <s v="Yes"/>
    <s v="Yes"/>
    <n v="49"/>
    <s v="Yes"/>
    <s v="Yes"/>
    <s v="Fiber optic"/>
    <s v="No"/>
    <s v="No"/>
    <s v="No"/>
    <s v="No"/>
    <s v="Yes"/>
    <s v="No"/>
    <s v="Month-to-month"/>
    <s v="No"/>
    <s v="Electronic check"/>
    <x v="45"/>
    <x v="2"/>
    <n v="4254.8500000000004"/>
    <x v="1"/>
    <x v="1"/>
    <x v="0"/>
    <x v="32"/>
  </r>
  <r>
    <x v="5902"/>
    <s v="Female"/>
    <x v="0"/>
    <s v="Yes"/>
    <s v="No"/>
    <n v="9"/>
    <s v="Yes"/>
    <s v="No"/>
    <s v="DSL"/>
    <s v="No"/>
    <s v="Yes"/>
    <s v="No"/>
    <s v="No"/>
    <s v="No"/>
    <s v="No"/>
    <s v="Month-to-month"/>
    <s v="No"/>
    <s v="Mailed check"/>
    <x v="1254"/>
    <x v="1"/>
    <n v="466.6"/>
    <x v="0"/>
    <x v="0"/>
    <x v="0"/>
    <x v="46"/>
  </r>
  <r>
    <x v="5903"/>
    <s v="Male"/>
    <x v="0"/>
    <s v="Yes"/>
    <s v="No"/>
    <n v="52"/>
    <s v="Yes"/>
    <s v="Yes"/>
    <s v="Fiber optic"/>
    <s v="Yes"/>
    <s v="No"/>
    <s v="Yes"/>
    <s v="Yes"/>
    <s v="No"/>
    <s v="No"/>
    <s v="Two year"/>
    <s v="Yes"/>
    <s v="Credit card (automatic)"/>
    <x v="1504"/>
    <x v="2"/>
    <n v="4627.8"/>
    <x v="0"/>
    <x v="0"/>
    <x v="0"/>
    <x v="56"/>
  </r>
  <r>
    <x v="5904"/>
    <s v="Female"/>
    <x v="0"/>
    <s v="No"/>
    <s v="No"/>
    <n v="70"/>
    <s v="Yes"/>
    <s v="Yes"/>
    <s v="Fiber optic"/>
    <s v="No"/>
    <s v="Yes"/>
    <s v="No"/>
    <s v="No"/>
    <s v="Yes"/>
    <s v="Yes"/>
    <s v="One year"/>
    <s v="No"/>
    <s v="Electronic check"/>
    <x v="616"/>
    <x v="2"/>
    <n v="6838.6"/>
    <x v="0"/>
    <x v="0"/>
    <x v="0"/>
    <x v="21"/>
  </r>
  <r>
    <x v="5905"/>
    <s v="Male"/>
    <x v="0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x v="418"/>
    <x v="2"/>
    <n v="85"/>
    <x v="0"/>
    <x v="0"/>
    <x v="0"/>
    <x v="32"/>
  </r>
  <r>
    <x v="5906"/>
    <s v="Female"/>
    <x v="1"/>
    <s v="No"/>
    <s v="No"/>
    <n v="14"/>
    <s v="Yes"/>
    <s v="Yes"/>
    <s v="Fiber optic"/>
    <s v="No"/>
    <s v="Yes"/>
    <s v="No"/>
    <s v="No"/>
    <s v="No"/>
    <s v="No"/>
    <s v="Month-to-month"/>
    <s v="Yes"/>
    <s v="Electronic check"/>
    <x v="88"/>
    <x v="2"/>
    <n v="1101.8499999999999"/>
    <x v="1"/>
    <x v="1"/>
    <x v="0"/>
    <x v="41"/>
  </r>
  <r>
    <x v="5907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x v="328"/>
    <x v="1"/>
    <n v="44.3"/>
    <x v="0"/>
    <x v="0"/>
    <x v="0"/>
    <x v="64"/>
  </r>
  <r>
    <x v="5908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"/>
    <x v="3"/>
    <n v="20.2"/>
    <x v="1"/>
    <x v="1"/>
    <x v="0"/>
    <x v="19"/>
  </r>
  <r>
    <x v="5909"/>
    <s v="Female"/>
    <x v="0"/>
    <s v="No"/>
    <s v="No"/>
    <n v="52"/>
    <s v="Yes"/>
    <s v="Yes"/>
    <s v="Fiber optic"/>
    <s v="No"/>
    <s v="Yes"/>
    <s v="No"/>
    <s v="No"/>
    <s v="No"/>
    <s v="No"/>
    <s v="One year"/>
    <s v="Yes"/>
    <s v="Mailed check"/>
    <x v="1005"/>
    <x v="2"/>
    <n v="4297.6000000000004"/>
    <x v="0"/>
    <x v="0"/>
    <x v="0"/>
    <x v="30"/>
  </r>
  <r>
    <x v="5910"/>
    <s v="Male"/>
    <x v="0"/>
    <s v="No"/>
    <s v="No"/>
    <n v="6"/>
    <s v="Yes"/>
    <s v="No"/>
    <s v="DSL"/>
    <s v="No"/>
    <s v="No"/>
    <s v="Yes"/>
    <s v="No"/>
    <s v="Yes"/>
    <s v="No"/>
    <s v="Month-to-month"/>
    <s v="No"/>
    <s v="Mailed check"/>
    <x v="393"/>
    <x v="1"/>
    <n v="414.1"/>
    <x v="0"/>
    <x v="0"/>
    <x v="0"/>
    <x v="76"/>
  </r>
  <r>
    <x v="5911"/>
    <s v="Male"/>
    <x v="0"/>
    <s v="Yes"/>
    <s v="No"/>
    <n v="7"/>
    <s v="No"/>
    <s v="No phone service"/>
    <s v="DSL"/>
    <s v="Yes"/>
    <s v="Yes"/>
    <s v="No"/>
    <s v="No"/>
    <s v="No"/>
    <s v="No"/>
    <s v="Month-to-month"/>
    <s v="No"/>
    <s v="Mailed check"/>
    <x v="764"/>
    <x v="0"/>
    <n v="256.60000000000002"/>
    <x v="0"/>
    <x v="0"/>
    <x v="0"/>
    <x v="48"/>
  </r>
  <r>
    <x v="5912"/>
    <s v="Female"/>
    <x v="1"/>
    <s v="No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x v="110"/>
    <x v="2"/>
    <n v="3969.35"/>
    <x v="1"/>
    <x v="1"/>
    <x v="0"/>
    <x v="32"/>
  </r>
  <r>
    <x v="5913"/>
    <s v="Female"/>
    <x v="0"/>
    <s v="No"/>
    <s v="No"/>
    <n v="26"/>
    <s v="Yes"/>
    <s v="No"/>
    <s v="Fiber optic"/>
    <s v="Yes"/>
    <s v="No"/>
    <s v="Yes"/>
    <s v="Yes"/>
    <s v="No"/>
    <s v="No"/>
    <s v="One year"/>
    <s v="Yes"/>
    <s v="Credit card (automatic)"/>
    <x v="926"/>
    <x v="2"/>
    <n v="2274.1"/>
    <x v="0"/>
    <x v="0"/>
    <x v="0"/>
    <x v="70"/>
  </r>
  <r>
    <x v="5914"/>
    <s v="Male"/>
    <x v="0"/>
    <s v="Yes"/>
    <s v="Yes"/>
    <n v="25"/>
    <s v="Yes"/>
    <s v="No"/>
    <s v="DSL"/>
    <s v="Yes"/>
    <s v="No"/>
    <s v="No"/>
    <s v="Yes"/>
    <s v="No"/>
    <s v="No"/>
    <s v="Month-to-month"/>
    <s v="No"/>
    <s v="Electronic check"/>
    <x v="407"/>
    <x v="1"/>
    <n v="1296.8"/>
    <x v="0"/>
    <x v="0"/>
    <x v="0"/>
    <x v="2"/>
  </r>
  <r>
    <x v="5915"/>
    <s v="Male"/>
    <x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142"/>
    <x v="3"/>
    <n v="1268.8499999999999"/>
    <x v="0"/>
    <x v="0"/>
    <x v="0"/>
    <x v="10"/>
  </r>
  <r>
    <x v="5916"/>
    <s v="Female"/>
    <x v="0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x v="1505"/>
    <x v="2"/>
    <n v="8192.6"/>
    <x v="0"/>
    <x v="0"/>
    <x v="0"/>
    <x v="13"/>
  </r>
  <r>
    <x v="5917"/>
    <s v="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81"/>
    <x v="3"/>
    <n v="59.25"/>
    <x v="0"/>
    <x v="0"/>
    <x v="0"/>
    <x v="19"/>
  </r>
  <r>
    <x v="5918"/>
    <s v="Male"/>
    <x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88"/>
    <x v="3"/>
    <n v="1147.8499999999999"/>
    <x v="0"/>
    <x v="0"/>
    <x v="0"/>
    <x v="19"/>
  </r>
  <r>
    <x v="5919"/>
    <s v="Male"/>
    <x v="0"/>
    <s v="No"/>
    <s v="No"/>
    <n v="67"/>
    <s v="Yes"/>
    <s v="No"/>
    <s v="DSL"/>
    <s v="Yes"/>
    <s v="No"/>
    <s v="Yes"/>
    <s v="No"/>
    <s v="No"/>
    <s v="Yes"/>
    <s v="Two year"/>
    <s v="No"/>
    <s v="Bank transfer (automatic)"/>
    <x v="458"/>
    <x v="1"/>
    <n v="4361.55"/>
    <x v="0"/>
    <x v="0"/>
    <x v="0"/>
    <x v="24"/>
  </r>
  <r>
    <x v="5920"/>
    <s v="Female"/>
    <x v="1"/>
    <s v="No"/>
    <s v="No"/>
    <n v="26"/>
    <s v="Yes"/>
    <s v="No"/>
    <s v="Fiber optic"/>
    <s v="No"/>
    <s v="No"/>
    <s v="No"/>
    <s v="No"/>
    <s v="No"/>
    <s v="Yes"/>
    <s v="Month-to-month"/>
    <s v="Yes"/>
    <s v="Electronic check"/>
    <x v="487"/>
    <x v="2"/>
    <n v="2006.1"/>
    <x v="0"/>
    <x v="0"/>
    <x v="0"/>
    <x v="41"/>
  </r>
  <r>
    <x v="5921"/>
    <s v="Female"/>
    <x v="0"/>
    <s v="No"/>
    <s v="No"/>
    <n v="27"/>
    <s v="Yes"/>
    <s v="No"/>
    <s v="DSL"/>
    <s v="No"/>
    <s v="Yes"/>
    <s v="Yes"/>
    <s v="Yes"/>
    <s v="Yes"/>
    <s v="Yes"/>
    <s v="One year"/>
    <s v="No"/>
    <s v="Mailed check"/>
    <x v="1379"/>
    <x v="2"/>
    <n v="2078.9499999999998"/>
    <x v="0"/>
    <x v="0"/>
    <x v="0"/>
    <x v="60"/>
  </r>
  <r>
    <x v="5922"/>
    <s v="Male"/>
    <x v="0"/>
    <s v="Yes"/>
    <s v="Yes"/>
    <n v="72"/>
    <s v="Yes"/>
    <s v="Yes"/>
    <s v="Fiber optic"/>
    <s v="Yes"/>
    <s v="No"/>
    <s v="Yes"/>
    <s v="No"/>
    <s v="Yes"/>
    <s v="Yes"/>
    <s v="Two year"/>
    <s v="No"/>
    <s v="Bank transfer (automatic)"/>
    <x v="299"/>
    <x v="2"/>
    <n v="7609.75"/>
    <x v="0"/>
    <x v="0"/>
    <x v="0"/>
    <x v="7"/>
  </r>
  <r>
    <x v="5923"/>
    <s v="Female"/>
    <x v="0"/>
    <s v="No"/>
    <s v="No"/>
    <n v="6"/>
    <s v="Yes"/>
    <s v="No"/>
    <s v="Fiber optic"/>
    <s v="No"/>
    <s v="No"/>
    <s v="Yes"/>
    <s v="Yes"/>
    <s v="No"/>
    <s v="Yes"/>
    <s v="Month-to-month"/>
    <s v="Yes"/>
    <s v="Electronic check"/>
    <x v="543"/>
    <x v="2"/>
    <n v="487.05"/>
    <x v="0"/>
    <x v="0"/>
    <x v="0"/>
    <x v="6"/>
  </r>
  <r>
    <x v="5924"/>
    <s v="Male"/>
    <x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6"/>
    <x v="3"/>
    <n v="1218.45"/>
    <x v="0"/>
    <x v="0"/>
    <x v="0"/>
    <x v="14"/>
  </r>
  <r>
    <x v="5925"/>
    <s v="Male"/>
    <x v="0"/>
    <s v="No"/>
    <s v="No"/>
    <n v="20"/>
    <s v="Yes"/>
    <s v="Yes"/>
    <s v="DSL"/>
    <s v="No"/>
    <s v="Yes"/>
    <s v="No"/>
    <s v="Yes"/>
    <s v="Yes"/>
    <s v="No"/>
    <s v="One year"/>
    <s v="Yes"/>
    <s v="Electronic check"/>
    <x v="1454"/>
    <x v="2"/>
    <n v="1416.2"/>
    <x v="0"/>
    <x v="0"/>
    <x v="0"/>
    <x v="29"/>
  </r>
  <r>
    <x v="5926"/>
    <s v="Male"/>
    <x v="0"/>
    <s v="No"/>
    <s v="No"/>
    <n v="6"/>
    <s v="Yes"/>
    <s v="No"/>
    <s v="DSL"/>
    <s v="Yes"/>
    <s v="No"/>
    <s v="Yes"/>
    <s v="Yes"/>
    <s v="Yes"/>
    <s v="Yes"/>
    <s v="Month-to-month"/>
    <s v="No"/>
    <s v="Credit card (automatic)"/>
    <x v="1316"/>
    <x v="2"/>
    <n v="483.3"/>
    <x v="0"/>
    <x v="0"/>
    <x v="0"/>
    <x v="41"/>
  </r>
  <r>
    <x v="5927"/>
    <s v="Male"/>
    <x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93"/>
    <x v="3"/>
    <n v="1234.5999999999999"/>
    <x v="0"/>
    <x v="0"/>
    <x v="0"/>
    <x v="38"/>
  </r>
  <r>
    <x v="5928"/>
    <s v="Female"/>
    <x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19"/>
    <x v="3"/>
    <n v="1311.6"/>
    <x v="0"/>
    <x v="0"/>
    <x v="0"/>
    <x v="19"/>
  </r>
  <r>
    <x v="5929"/>
    <s v="Male"/>
    <x v="1"/>
    <s v="Yes"/>
    <s v="No"/>
    <n v="62"/>
    <s v="Yes"/>
    <s v="Yes"/>
    <s v="Fiber optic"/>
    <s v="Yes"/>
    <s v="Yes"/>
    <s v="Yes"/>
    <s v="No"/>
    <s v="No"/>
    <s v="No"/>
    <s v="Month-to-month"/>
    <s v="Yes"/>
    <s v="Electronic check"/>
    <x v="6"/>
    <x v="2"/>
    <n v="5618.3"/>
    <x v="0"/>
    <x v="0"/>
    <x v="0"/>
    <x v="6"/>
  </r>
  <r>
    <x v="5930"/>
    <s v="Female"/>
    <x v="0"/>
    <s v="No"/>
    <s v="No"/>
    <n v="72"/>
    <s v="Yes"/>
    <s v="Yes"/>
    <s v="Fiber optic"/>
    <s v="Yes"/>
    <s v="No"/>
    <s v="No"/>
    <s v="Yes"/>
    <s v="No"/>
    <s v="No"/>
    <s v="Two year"/>
    <s v="Yes"/>
    <s v="Bank transfer (automatic)"/>
    <x v="668"/>
    <x v="2"/>
    <n v="6185.15"/>
    <x v="0"/>
    <x v="0"/>
    <x v="0"/>
    <x v="32"/>
  </r>
  <r>
    <x v="5931"/>
    <s v="Male"/>
    <x v="1"/>
    <s v="Yes"/>
    <s v="No"/>
    <n v="13"/>
    <s v="Yes"/>
    <s v="No"/>
    <s v="Fiber optic"/>
    <s v="No"/>
    <s v="Yes"/>
    <s v="Yes"/>
    <s v="No"/>
    <s v="Yes"/>
    <s v="Yes"/>
    <s v="Month-to-month"/>
    <s v="Yes"/>
    <s v="Electronic check"/>
    <x v="1378"/>
    <x v="2"/>
    <n v="1237.8499999999999"/>
    <x v="1"/>
    <x v="1"/>
    <x v="0"/>
    <x v="28"/>
  </r>
  <r>
    <x v="5932"/>
    <s v="Male"/>
    <x v="0"/>
    <s v="Yes"/>
    <s v="No"/>
    <n v="5"/>
    <s v="Yes"/>
    <s v="No"/>
    <s v="Fiber optic"/>
    <s v="No"/>
    <s v="No"/>
    <s v="Yes"/>
    <s v="No"/>
    <s v="Yes"/>
    <s v="Yes"/>
    <s v="Month-to-month"/>
    <s v="Yes"/>
    <s v="Electronic check"/>
    <x v="229"/>
    <x v="2"/>
    <n v="498.1"/>
    <x v="1"/>
    <x v="1"/>
    <x v="0"/>
    <x v="40"/>
  </r>
  <r>
    <x v="5933"/>
    <s v="Male"/>
    <x v="1"/>
    <s v="No"/>
    <s v="No"/>
    <n v="3"/>
    <s v="Yes"/>
    <s v="Yes"/>
    <s v="Fiber optic"/>
    <s v="No"/>
    <s v="Yes"/>
    <s v="Yes"/>
    <s v="No"/>
    <s v="Yes"/>
    <s v="Yes"/>
    <s v="Month-to-month"/>
    <s v="Yes"/>
    <s v="Electronic check"/>
    <x v="228"/>
    <x v="2"/>
    <n v="294.45"/>
    <x v="1"/>
    <x v="1"/>
    <x v="0"/>
    <x v="7"/>
  </r>
  <r>
    <x v="5934"/>
    <s v="Female"/>
    <x v="1"/>
    <s v="Yes"/>
    <s v="No"/>
    <n v="26"/>
    <s v="Yes"/>
    <s v="Yes"/>
    <s v="Fiber optic"/>
    <s v="No"/>
    <s v="Yes"/>
    <s v="Yes"/>
    <s v="No"/>
    <s v="No"/>
    <s v="Yes"/>
    <s v="Month-to-month"/>
    <s v="Yes"/>
    <s v="Electronic check"/>
    <x v="618"/>
    <x v="2"/>
    <n v="2381.5500000000002"/>
    <x v="1"/>
    <x v="1"/>
    <x v="0"/>
    <x v="40"/>
  </r>
  <r>
    <x v="5935"/>
    <s v="Male"/>
    <x v="1"/>
    <s v="No"/>
    <s v="No"/>
    <n v="13"/>
    <s v="Yes"/>
    <s v="No"/>
    <s v="DSL"/>
    <s v="No"/>
    <s v="Yes"/>
    <s v="No"/>
    <s v="No"/>
    <s v="Yes"/>
    <s v="No"/>
    <s v="Month-to-month"/>
    <s v="Yes"/>
    <s v="Electronic check"/>
    <x v="23"/>
    <x v="1"/>
    <n v="788.35"/>
    <x v="0"/>
    <x v="0"/>
    <x v="0"/>
    <x v="20"/>
  </r>
  <r>
    <x v="5936"/>
    <s v="Female"/>
    <x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81"/>
    <x v="3"/>
    <n v="756.4"/>
    <x v="0"/>
    <x v="0"/>
    <x v="0"/>
    <x v="19"/>
  </r>
  <r>
    <x v="5937"/>
    <s v="Female"/>
    <x v="1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x v="85"/>
    <x v="2"/>
    <n v="613.4"/>
    <x v="1"/>
    <x v="1"/>
    <x v="0"/>
    <x v="50"/>
  </r>
  <r>
    <x v="5938"/>
    <s v="Male"/>
    <x v="1"/>
    <s v="Yes"/>
    <s v="Yes"/>
    <n v="34"/>
    <s v="Yes"/>
    <s v="Yes"/>
    <s v="Fiber optic"/>
    <s v="No"/>
    <s v="Yes"/>
    <s v="Yes"/>
    <s v="Yes"/>
    <s v="Yes"/>
    <s v="Yes"/>
    <s v="Month-to-month"/>
    <s v="Yes"/>
    <s v="Electronic check"/>
    <x v="1160"/>
    <x v="2"/>
    <n v="3625.2"/>
    <x v="0"/>
    <x v="0"/>
    <x v="0"/>
    <x v="72"/>
  </r>
  <r>
    <x v="5939"/>
    <s v="Male"/>
    <x v="0"/>
    <s v="No"/>
    <s v="No"/>
    <n v="18"/>
    <s v="No"/>
    <s v="No phone service"/>
    <s v="DSL"/>
    <s v="Yes"/>
    <s v="No"/>
    <s v="Yes"/>
    <s v="No"/>
    <s v="No"/>
    <s v="No"/>
    <s v="Month-to-month"/>
    <s v="No"/>
    <s v="Mailed check"/>
    <x v="632"/>
    <x v="0"/>
    <n v="550.35"/>
    <x v="0"/>
    <x v="0"/>
    <x v="0"/>
    <x v="48"/>
  </r>
  <r>
    <x v="5940"/>
    <s v="Male"/>
    <x v="0"/>
    <s v="Yes"/>
    <s v="Yes"/>
    <n v="56"/>
    <s v="Yes"/>
    <s v="No"/>
    <s v="Fiber optic"/>
    <s v="No"/>
    <s v="Yes"/>
    <s v="Yes"/>
    <s v="Yes"/>
    <s v="No"/>
    <s v="No"/>
    <s v="One year"/>
    <s v="Yes"/>
    <s v="Mailed check"/>
    <x v="1042"/>
    <x v="2"/>
    <n v="4793.8"/>
    <x v="0"/>
    <x v="0"/>
    <x v="0"/>
    <x v="61"/>
  </r>
  <r>
    <x v="5941"/>
    <s v="Female"/>
    <x v="0"/>
    <s v="No"/>
    <s v="No"/>
    <n v="36"/>
    <s v="No"/>
    <s v="No phone service"/>
    <s v="DSL"/>
    <s v="No"/>
    <s v="Yes"/>
    <s v="No"/>
    <s v="Yes"/>
    <s v="No"/>
    <s v="No"/>
    <s v="Month-to-month"/>
    <s v="Yes"/>
    <s v="Bank transfer (automatic)"/>
    <x v="1506"/>
    <x v="0"/>
    <n v="1267.2"/>
    <x v="0"/>
    <x v="0"/>
    <x v="0"/>
    <x v="63"/>
  </r>
  <r>
    <x v="5942"/>
    <s v="Female"/>
    <x v="0"/>
    <s v="Yes"/>
    <s v="No"/>
    <n v="9"/>
    <s v="No"/>
    <s v="No phone service"/>
    <s v="DSL"/>
    <s v="No"/>
    <s v="No"/>
    <s v="Yes"/>
    <s v="No"/>
    <s v="Yes"/>
    <s v="Yes"/>
    <s v="Month-to-month"/>
    <s v="Yes"/>
    <s v="Electronic check"/>
    <x v="939"/>
    <x v="1"/>
    <n v="442.2"/>
    <x v="1"/>
    <x v="1"/>
    <x v="0"/>
    <x v="33"/>
  </r>
  <r>
    <x v="5943"/>
    <s v="Male"/>
    <x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x v="587"/>
    <x v="2"/>
    <n v="84.85"/>
    <x v="1"/>
    <x v="1"/>
    <x v="0"/>
    <x v="32"/>
  </r>
  <r>
    <x v="5944"/>
    <s v="Male"/>
    <x v="0"/>
    <s v="No"/>
    <s v="No"/>
    <n v="12"/>
    <s v="Yes"/>
    <s v="No"/>
    <s v="DSL"/>
    <s v="Yes"/>
    <s v="No"/>
    <s v="No"/>
    <s v="Yes"/>
    <s v="No"/>
    <s v="No"/>
    <s v="Month-to-month"/>
    <s v="No"/>
    <s v="Mailed check"/>
    <x v="1507"/>
    <x v="1"/>
    <n v="654.85"/>
    <x v="1"/>
    <x v="1"/>
    <x v="0"/>
    <x v="1"/>
  </r>
  <r>
    <x v="5945"/>
    <s v="Female"/>
    <x v="1"/>
    <s v="Yes"/>
    <s v="Yes"/>
    <n v="57"/>
    <s v="Yes"/>
    <s v="No"/>
    <s v="Fiber optic"/>
    <s v="No"/>
    <s v="Yes"/>
    <s v="Yes"/>
    <s v="Yes"/>
    <s v="Yes"/>
    <s v="No"/>
    <s v="Month-to-month"/>
    <s v="Yes"/>
    <s v="Credit card (automatic)"/>
    <x v="804"/>
    <x v="2"/>
    <n v="5567.45"/>
    <x v="0"/>
    <x v="0"/>
    <x v="0"/>
    <x v="36"/>
  </r>
  <r>
    <x v="5946"/>
    <s v="Female"/>
    <x v="0"/>
    <s v="No"/>
    <s v="No"/>
    <n v="42"/>
    <s v="Yes"/>
    <s v="No"/>
    <s v="DSL"/>
    <s v="Yes"/>
    <s v="Yes"/>
    <s v="Yes"/>
    <s v="Yes"/>
    <s v="No"/>
    <s v="Yes"/>
    <s v="One year"/>
    <s v="No"/>
    <s v="Credit card (automatic)"/>
    <x v="145"/>
    <x v="2"/>
    <n v="3160.55"/>
    <x v="1"/>
    <x v="1"/>
    <x v="0"/>
    <x v="59"/>
  </r>
  <r>
    <x v="5947"/>
    <s v="Female"/>
    <x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692"/>
    <x v="3"/>
    <n v="740.3"/>
    <x v="1"/>
    <x v="1"/>
    <x v="0"/>
    <x v="38"/>
  </r>
  <r>
    <x v="5948"/>
    <s v="Male"/>
    <x v="0"/>
    <s v="Yes"/>
    <s v="No"/>
    <n v="70"/>
    <s v="Yes"/>
    <s v="No"/>
    <s v="Fiber optic"/>
    <s v="Yes"/>
    <s v="Yes"/>
    <s v="No"/>
    <s v="Yes"/>
    <s v="No"/>
    <s v="No"/>
    <s v="Two year"/>
    <s v="No"/>
    <s v="Bank transfer (automatic)"/>
    <x v="201"/>
    <x v="2"/>
    <n v="5706.2"/>
    <x v="0"/>
    <x v="0"/>
    <x v="0"/>
    <x v="32"/>
  </r>
  <r>
    <x v="5949"/>
    <s v="Female"/>
    <x v="0"/>
    <s v="No"/>
    <s v="No"/>
    <n v="68"/>
    <s v="No"/>
    <s v="No phone service"/>
    <s v="DSL"/>
    <s v="No"/>
    <s v="Yes"/>
    <s v="No"/>
    <s v="Yes"/>
    <s v="No"/>
    <s v="Yes"/>
    <s v="Month-to-month"/>
    <s v="No"/>
    <s v="Electronic check"/>
    <x v="291"/>
    <x v="1"/>
    <n v="3085.35"/>
    <x v="0"/>
    <x v="0"/>
    <x v="0"/>
    <x v="25"/>
  </r>
  <r>
    <x v="5950"/>
    <s v="Male"/>
    <x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x v="156"/>
    <x v="3"/>
    <n v="24.7"/>
    <x v="0"/>
    <x v="0"/>
    <x v="0"/>
    <x v="38"/>
  </r>
  <r>
    <x v="5951"/>
    <s v="Female"/>
    <x v="0"/>
    <s v="No"/>
    <s v="No"/>
    <n v="37"/>
    <s v="Yes"/>
    <s v="Yes"/>
    <s v="Fiber optic"/>
    <s v="No"/>
    <s v="No"/>
    <s v="No"/>
    <s v="Yes"/>
    <s v="Yes"/>
    <s v="Yes"/>
    <s v="Month-to-month"/>
    <s v="No"/>
    <s v="Credit card (automatic)"/>
    <x v="442"/>
    <x v="2"/>
    <n v="3541.4"/>
    <x v="0"/>
    <x v="0"/>
    <x v="0"/>
    <x v="5"/>
  </r>
  <r>
    <x v="5952"/>
    <s v="Female"/>
    <x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640"/>
    <x v="3"/>
    <n v="84.2"/>
    <x v="0"/>
    <x v="0"/>
    <x v="0"/>
    <x v="38"/>
  </r>
  <r>
    <x v="5953"/>
    <s v="Male"/>
    <x v="0"/>
    <s v="No"/>
    <s v="No"/>
    <n v="1"/>
    <s v="Yes"/>
    <s v="No"/>
    <s v="DSL"/>
    <s v="Yes"/>
    <s v="No"/>
    <s v="No"/>
    <s v="No"/>
    <s v="No"/>
    <s v="No"/>
    <s v="Month-to-month"/>
    <s v="Yes"/>
    <s v="Mailed check"/>
    <x v="114"/>
    <x v="1"/>
    <n v="50.7"/>
    <x v="0"/>
    <x v="0"/>
    <x v="0"/>
    <x v="46"/>
  </r>
  <r>
    <x v="5954"/>
    <s v="Male"/>
    <x v="0"/>
    <s v="No"/>
    <s v="No"/>
    <n v="20"/>
    <s v="No"/>
    <s v="No phone service"/>
    <s v="DSL"/>
    <s v="Yes"/>
    <s v="Yes"/>
    <s v="Yes"/>
    <s v="Yes"/>
    <s v="Yes"/>
    <s v="No"/>
    <s v="Month-to-month"/>
    <s v="Yes"/>
    <s v="Credit card (automatic)"/>
    <x v="236"/>
    <x v="1"/>
    <n v="1165.55"/>
    <x v="0"/>
    <x v="0"/>
    <x v="0"/>
    <x v="16"/>
  </r>
  <r>
    <x v="5955"/>
    <s v="Male"/>
    <x v="0"/>
    <s v="Yes"/>
    <s v="Yes"/>
    <n v="72"/>
    <s v="Yes"/>
    <s v="No"/>
    <s v="DSL"/>
    <s v="Yes"/>
    <s v="Yes"/>
    <s v="No"/>
    <s v="Yes"/>
    <s v="Yes"/>
    <s v="No"/>
    <s v="Two year"/>
    <s v="No"/>
    <s v="Bank transfer (automatic)"/>
    <x v="1259"/>
    <x v="2"/>
    <n v="4855.3500000000004"/>
    <x v="0"/>
    <x v="0"/>
    <x v="0"/>
    <x v="86"/>
  </r>
  <r>
    <x v="5956"/>
    <s v="Female"/>
    <x v="0"/>
    <s v="No"/>
    <s v="No"/>
    <n v="31"/>
    <s v="Yes"/>
    <s v="Yes"/>
    <s v="Fiber optic"/>
    <s v="No"/>
    <s v="No"/>
    <s v="Yes"/>
    <s v="No"/>
    <s v="No"/>
    <s v="Yes"/>
    <s v="Month-to-month"/>
    <s v="Yes"/>
    <s v="Electronic check"/>
    <x v="58"/>
    <x v="2"/>
    <n v="2806.9"/>
    <x v="1"/>
    <x v="1"/>
    <x v="0"/>
    <x v="17"/>
  </r>
  <r>
    <x v="5957"/>
    <s v="Male"/>
    <x v="1"/>
    <s v="Yes"/>
    <s v="No"/>
    <n v="18"/>
    <s v="Yes"/>
    <s v="No"/>
    <s v="Fiber optic"/>
    <s v="No"/>
    <s v="No"/>
    <s v="No"/>
    <s v="No"/>
    <s v="No"/>
    <s v="Yes"/>
    <s v="Month-to-month"/>
    <s v="No"/>
    <s v="Electronic check"/>
    <x v="471"/>
    <x v="2"/>
    <n v="1422.65"/>
    <x v="1"/>
    <x v="1"/>
    <x v="0"/>
    <x v="41"/>
  </r>
  <r>
    <x v="5958"/>
    <s v="Male"/>
    <x v="0"/>
    <s v="Yes"/>
    <s v="No"/>
    <n v="11"/>
    <s v="Yes"/>
    <s v="No"/>
    <s v="DSL"/>
    <s v="No"/>
    <s v="No"/>
    <s v="No"/>
    <s v="No"/>
    <s v="Yes"/>
    <s v="No"/>
    <s v="Month-to-month"/>
    <s v="Yes"/>
    <s v="Bank transfer (automatic)"/>
    <x v="357"/>
    <x v="1"/>
    <n v="608.15"/>
    <x v="0"/>
    <x v="0"/>
    <x v="0"/>
    <x v="16"/>
  </r>
  <r>
    <x v="5959"/>
    <s v="Female"/>
    <x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"/>
    <x v="3"/>
    <n v="641.35"/>
    <x v="0"/>
    <x v="0"/>
    <x v="0"/>
    <x v="19"/>
  </r>
  <r>
    <x v="5960"/>
    <s v="Female"/>
    <x v="1"/>
    <s v="No"/>
    <s v="No"/>
    <n v="62"/>
    <s v="Yes"/>
    <s v="Yes"/>
    <s v="Fiber optic"/>
    <s v="No"/>
    <s v="No"/>
    <s v="No"/>
    <s v="No"/>
    <s v="Yes"/>
    <s v="No"/>
    <s v="One year"/>
    <s v="No"/>
    <s v="Electronic check"/>
    <x v="777"/>
    <x v="2"/>
    <n v="4959.1499999999996"/>
    <x v="0"/>
    <x v="0"/>
    <x v="0"/>
    <x v="50"/>
  </r>
  <r>
    <x v="5961"/>
    <s v="Female"/>
    <x v="0"/>
    <s v="No"/>
    <s v="No"/>
    <n v="1"/>
    <s v="No"/>
    <s v="No phone service"/>
    <s v="DSL"/>
    <s v="No"/>
    <s v="No"/>
    <s v="Yes"/>
    <s v="Yes"/>
    <s v="No"/>
    <s v="No"/>
    <s v="Month-to-month"/>
    <s v="No"/>
    <s v="Mailed check"/>
    <x v="277"/>
    <x v="0"/>
    <n v="35.9"/>
    <x v="0"/>
    <x v="0"/>
    <x v="0"/>
    <x v="80"/>
  </r>
  <r>
    <x v="5962"/>
    <s v="Male"/>
    <x v="0"/>
    <s v="Yes"/>
    <s v="No"/>
    <n v="16"/>
    <s v="Yes"/>
    <s v="No"/>
    <s v="Fiber optic"/>
    <s v="Yes"/>
    <s v="Yes"/>
    <s v="No"/>
    <s v="No"/>
    <s v="No"/>
    <s v="No"/>
    <s v="Month-to-month"/>
    <s v="No"/>
    <s v="Bank transfer (automatic)"/>
    <x v="683"/>
    <x v="2"/>
    <n v="1321.3"/>
    <x v="0"/>
    <x v="0"/>
    <x v="0"/>
    <x v="34"/>
  </r>
  <r>
    <x v="5963"/>
    <s v="Male"/>
    <x v="0"/>
    <s v="Yes"/>
    <s v="Yes"/>
    <n v="22"/>
    <s v="Yes"/>
    <s v="Yes"/>
    <s v="DSL"/>
    <s v="No"/>
    <s v="No"/>
    <s v="Yes"/>
    <s v="Yes"/>
    <s v="Yes"/>
    <s v="Yes"/>
    <s v="One year"/>
    <s v="Yes"/>
    <s v="Mailed check"/>
    <x v="1316"/>
    <x v="2"/>
    <n v="1663.75"/>
    <x v="0"/>
    <x v="0"/>
    <x v="0"/>
    <x v="41"/>
  </r>
  <r>
    <x v="5964"/>
    <s v="Female"/>
    <x v="0"/>
    <s v="Yes"/>
    <s v="Yes"/>
    <n v="49"/>
    <s v="Yes"/>
    <s v="No"/>
    <s v="DSL"/>
    <s v="Yes"/>
    <s v="No"/>
    <s v="Yes"/>
    <s v="Yes"/>
    <s v="No"/>
    <s v="No"/>
    <s v="Month-to-month"/>
    <s v="No"/>
    <s v="Bank transfer (automatic)"/>
    <x v="1508"/>
    <x v="1"/>
    <n v="3024.15"/>
    <x v="0"/>
    <x v="0"/>
    <x v="0"/>
    <x v="47"/>
  </r>
  <r>
    <x v="5965"/>
    <s v="Male"/>
    <x v="0"/>
    <s v="Yes"/>
    <s v="Yes"/>
    <n v="36"/>
    <s v="Yes"/>
    <s v="No"/>
    <s v="DSL"/>
    <s v="Yes"/>
    <s v="No"/>
    <s v="Yes"/>
    <s v="No"/>
    <s v="No"/>
    <s v="Yes"/>
    <s v="One year"/>
    <s v="Yes"/>
    <s v="Credit card (automatic)"/>
    <x v="1067"/>
    <x v="1"/>
    <n v="2188.5"/>
    <x v="0"/>
    <x v="0"/>
    <x v="0"/>
    <x v="35"/>
  </r>
  <r>
    <x v="5966"/>
    <s v="Male"/>
    <x v="0"/>
    <s v="Yes"/>
    <s v="No"/>
    <n v="42"/>
    <s v="Yes"/>
    <s v="Yes"/>
    <s v="Fiber optic"/>
    <s v="No"/>
    <s v="Yes"/>
    <s v="Yes"/>
    <s v="Yes"/>
    <s v="No"/>
    <s v="Yes"/>
    <s v="Month-to-month"/>
    <s v="Yes"/>
    <s v="Electronic check"/>
    <x v="333"/>
    <x v="2"/>
    <n v="4138.05"/>
    <x v="1"/>
    <x v="1"/>
    <x v="0"/>
    <x v="21"/>
  </r>
  <r>
    <x v="5967"/>
    <s v="Male"/>
    <x v="1"/>
    <s v="No"/>
    <s v="No"/>
    <n v="4"/>
    <s v="No"/>
    <s v="No phone service"/>
    <s v="DSL"/>
    <s v="No"/>
    <s v="No"/>
    <s v="No"/>
    <s v="No"/>
    <s v="No"/>
    <s v="No"/>
    <s v="Month-to-month"/>
    <s v="Yes"/>
    <s v="Bank transfer (automatic)"/>
    <x v="624"/>
    <x v="3"/>
    <n v="102.5"/>
    <x v="1"/>
    <x v="1"/>
    <x v="0"/>
    <x v="38"/>
  </r>
  <r>
    <x v="5968"/>
    <s v="Female"/>
    <x v="0"/>
    <s v="No"/>
    <s v="No"/>
    <n v="12"/>
    <s v="Yes"/>
    <s v="Yes"/>
    <s v="DSL"/>
    <s v="No"/>
    <s v="No"/>
    <s v="No"/>
    <s v="Yes"/>
    <s v="Yes"/>
    <s v="Yes"/>
    <s v="One year"/>
    <s v="No"/>
    <s v="Mailed check"/>
    <x v="1214"/>
    <x v="2"/>
    <n v="872.65"/>
    <x v="1"/>
    <x v="1"/>
    <x v="0"/>
    <x v="59"/>
  </r>
  <r>
    <x v="5969"/>
    <s v="Female"/>
    <x v="0"/>
    <s v="No"/>
    <s v="No"/>
    <n v="31"/>
    <s v="Yes"/>
    <s v="No"/>
    <s v="Fiber optic"/>
    <s v="Yes"/>
    <s v="No"/>
    <s v="Yes"/>
    <s v="Yes"/>
    <s v="No"/>
    <s v="No"/>
    <s v="Month-to-month"/>
    <s v="No"/>
    <s v="Electronic check"/>
    <x v="1509"/>
    <x v="2"/>
    <n v="2724.25"/>
    <x v="0"/>
    <x v="0"/>
    <x v="0"/>
    <x v="65"/>
  </r>
  <r>
    <x v="5970"/>
    <s v="Male"/>
    <x v="0"/>
    <s v="Yes"/>
    <s v="No"/>
    <n v="5"/>
    <s v="Yes"/>
    <s v="Yes"/>
    <s v="Fiber optic"/>
    <s v="Yes"/>
    <s v="No"/>
    <s v="No"/>
    <s v="No"/>
    <s v="No"/>
    <s v="Yes"/>
    <s v="Month-to-month"/>
    <s v="Yes"/>
    <s v="Electronic check"/>
    <x v="294"/>
    <x v="2"/>
    <n v="413.25"/>
    <x v="0"/>
    <x v="0"/>
    <x v="0"/>
    <x v="6"/>
  </r>
  <r>
    <x v="5971"/>
    <s v="Male"/>
    <x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87"/>
    <x v="3"/>
    <n v="1374.2"/>
    <x v="0"/>
    <x v="0"/>
    <x v="0"/>
    <x v="19"/>
  </r>
  <r>
    <x v="5972"/>
    <s v="Female"/>
    <x v="1"/>
    <s v="No"/>
    <s v="No"/>
    <n v="15"/>
    <s v="Yes"/>
    <s v="Yes"/>
    <s v="DSL"/>
    <s v="No"/>
    <s v="No"/>
    <s v="No"/>
    <s v="Yes"/>
    <s v="No"/>
    <s v="No"/>
    <s v="Month-to-month"/>
    <s v="No"/>
    <s v="Credit card (automatic)"/>
    <x v="236"/>
    <x v="1"/>
    <n v="757.1"/>
    <x v="1"/>
    <x v="1"/>
    <x v="0"/>
    <x v="16"/>
  </r>
  <r>
    <x v="5973"/>
    <s v="Male"/>
    <x v="0"/>
    <s v="No"/>
    <s v="No"/>
    <n v="64"/>
    <s v="Yes"/>
    <s v="Yes"/>
    <s v="Fiber optic"/>
    <s v="No"/>
    <s v="Yes"/>
    <s v="Yes"/>
    <s v="No"/>
    <s v="Yes"/>
    <s v="Yes"/>
    <s v="Two year"/>
    <s v="Yes"/>
    <s v="Bank transfer (automatic)"/>
    <x v="152"/>
    <x v="2"/>
    <n v="6692.65"/>
    <x v="0"/>
    <x v="0"/>
    <x v="0"/>
    <x v="11"/>
  </r>
  <r>
    <x v="5974"/>
    <s v="Male"/>
    <x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332"/>
    <x v="3"/>
    <n v="218.5"/>
    <x v="0"/>
    <x v="0"/>
    <x v="0"/>
    <x v="19"/>
  </r>
  <r>
    <x v="5975"/>
    <s v="Male"/>
    <x v="0"/>
    <s v="Yes"/>
    <s v="Yes"/>
    <n v="7"/>
    <s v="Yes"/>
    <s v="No"/>
    <s v="Fiber optic"/>
    <s v="No"/>
    <s v="Yes"/>
    <s v="No"/>
    <s v="Yes"/>
    <s v="Yes"/>
    <s v="No"/>
    <s v="Month-to-month"/>
    <s v="Yes"/>
    <s v="Electronic check"/>
    <x v="727"/>
    <x v="2"/>
    <n v="608.79999999999995"/>
    <x v="1"/>
    <x v="1"/>
    <x v="0"/>
    <x v="17"/>
  </r>
  <r>
    <x v="5976"/>
    <s v="Male"/>
    <x v="0"/>
    <s v="No"/>
    <s v="No"/>
    <n v="29"/>
    <s v="No"/>
    <s v="No phone service"/>
    <s v="DSL"/>
    <s v="No"/>
    <s v="Yes"/>
    <s v="No"/>
    <s v="Yes"/>
    <s v="No"/>
    <s v="No"/>
    <s v="Month-to-month"/>
    <s v="No"/>
    <s v="Electronic check"/>
    <x v="1496"/>
    <x v="0"/>
    <n v="1004.75"/>
    <x v="0"/>
    <x v="0"/>
    <x v="0"/>
    <x v="48"/>
  </r>
  <r>
    <x v="5977"/>
    <s v="Male"/>
    <x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6"/>
    <x v="3"/>
    <n v="1125.5999999999999"/>
    <x v="0"/>
    <x v="0"/>
    <x v="0"/>
    <x v="14"/>
  </r>
  <r>
    <x v="5978"/>
    <s v="Female"/>
    <x v="0"/>
    <s v="No"/>
    <s v="No"/>
    <n v="46"/>
    <s v="Yes"/>
    <s v="Yes"/>
    <s v="Fiber optic"/>
    <s v="Yes"/>
    <s v="Yes"/>
    <s v="No"/>
    <s v="No"/>
    <s v="No"/>
    <s v="No"/>
    <s v="Month-to-month"/>
    <s v="No"/>
    <s v="Mailed check"/>
    <x v="151"/>
    <x v="2"/>
    <n v="3847.6"/>
    <x v="0"/>
    <x v="0"/>
    <x v="0"/>
    <x v="50"/>
  </r>
  <r>
    <x v="5979"/>
    <s v="Male"/>
    <x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65"/>
    <x v="3"/>
    <n v="978"/>
    <x v="0"/>
    <x v="0"/>
    <x v="0"/>
    <x v="19"/>
  </r>
  <r>
    <x v="5980"/>
    <s v="Female"/>
    <x v="0"/>
    <s v="No"/>
    <s v="No"/>
    <n v="17"/>
    <s v="Yes"/>
    <s v="No"/>
    <s v="DSL"/>
    <s v="Yes"/>
    <s v="Yes"/>
    <s v="No"/>
    <s v="Yes"/>
    <s v="Yes"/>
    <s v="Yes"/>
    <s v="One year"/>
    <s v="No"/>
    <s v="Credit card (automatic)"/>
    <x v="43"/>
    <x v="2"/>
    <n v="1387.35"/>
    <x v="0"/>
    <x v="0"/>
    <x v="0"/>
    <x v="30"/>
  </r>
  <r>
    <x v="5981"/>
    <s v="Female"/>
    <x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33"/>
    <x v="3"/>
    <n v="746.05"/>
    <x v="0"/>
    <x v="0"/>
    <x v="0"/>
    <x v="19"/>
  </r>
  <r>
    <x v="5982"/>
    <s v="Male"/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"/>
    <x v="3"/>
    <n v="304.60000000000002"/>
    <x v="0"/>
    <x v="0"/>
    <x v="0"/>
    <x v="19"/>
  </r>
  <r>
    <x v="5983"/>
    <s v="Female"/>
    <x v="0"/>
    <s v="No"/>
    <s v="No"/>
    <n v="22"/>
    <s v="No"/>
    <s v="No phone service"/>
    <s v="DSL"/>
    <s v="No"/>
    <s v="Yes"/>
    <s v="No"/>
    <s v="No"/>
    <s v="Yes"/>
    <s v="Yes"/>
    <s v="Month-to-month"/>
    <s v="Yes"/>
    <s v="Electronic check"/>
    <x v="519"/>
    <x v="1"/>
    <n v="1098.8499999999999"/>
    <x v="0"/>
    <x v="0"/>
    <x v="0"/>
    <x v="9"/>
  </r>
  <r>
    <x v="5984"/>
    <s v="Male"/>
    <x v="0"/>
    <s v="Yes"/>
    <s v="No"/>
    <n v="14"/>
    <s v="Yes"/>
    <s v="Yes"/>
    <s v="Fiber optic"/>
    <s v="No"/>
    <s v="No"/>
    <s v="No"/>
    <s v="No"/>
    <s v="No"/>
    <s v="Yes"/>
    <s v="Month-to-month"/>
    <s v="Yes"/>
    <s v="Electronic check"/>
    <x v="509"/>
    <x v="2"/>
    <n v="1139.2"/>
    <x v="1"/>
    <x v="1"/>
    <x v="0"/>
    <x v="32"/>
  </r>
  <r>
    <x v="5985"/>
    <s v="Female"/>
    <x v="0"/>
    <s v="Yes"/>
    <s v="No"/>
    <n v="57"/>
    <s v="Yes"/>
    <s v="Yes"/>
    <s v="DSL"/>
    <s v="No"/>
    <s v="Yes"/>
    <s v="Yes"/>
    <s v="Yes"/>
    <s v="Yes"/>
    <s v="No"/>
    <s v="One year"/>
    <s v="No"/>
    <s v="Bank transfer (automatic)"/>
    <x v="484"/>
    <x v="2"/>
    <n v="4368.95"/>
    <x v="0"/>
    <x v="0"/>
    <x v="0"/>
    <x v="27"/>
  </r>
  <r>
    <x v="5986"/>
    <s v="Male"/>
    <x v="1"/>
    <s v="No"/>
    <s v="No"/>
    <n v="11"/>
    <s v="Yes"/>
    <s v="No"/>
    <s v="Fiber optic"/>
    <s v="No"/>
    <s v="No"/>
    <s v="No"/>
    <s v="No"/>
    <s v="No"/>
    <s v="Yes"/>
    <s v="Month-to-month"/>
    <s v="Yes"/>
    <s v="Credit card (automatic)"/>
    <x v="574"/>
    <x v="2"/>
    <n v="827.7"/>
    <x v="0"/>
    <x v="0"/>
    <x v="0"/>
    <x v="41"/>
  </r>
  <r>
    <x v="5987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77"/>
    <x v="3"/>
    <n v="20.350000000000001"/>
    <x v="0"/>
    <x v="0"/>
    <x v="0"/>
    <x v="19"/>
  </r>
  <r>
    <x v="5988"/>
    <s v="Male"/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0"/>
    <x v="3"/>
    <n v="262.05"/>
    <x v="0"/>
    <x v="0"/>
    <x v="0"/>
    <x v="14"/>
  </r>
  <r>
    <x v="5989"/>
    <s v="Male"/>
    <x v="1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x v="1118"/>
    <x v="2"/>
    <n v="279.55"/>
    <x v="1"/>
    <x v="1"/>
    <x v="0"/>
    <x v="36"/>
  </r>
  <r>
    <x v="5990"/>
    <s v="Male"/>
    <x v="0"/>
    <s v="No"/>
    <s v="Yes"/>
    <n v="36"/>
    <s v="Yes"/>
    <s v="No"/>
    <s v="Fiber optic"/>
    <s v="No"/>
    <s v="Yes"/>
    <s v="No"/>
    <s v="No"/>
    <s v="Yes"/>
    <s v="Yes"/>
    <s v="Month-to-month"/>
    <s v="Yes"/>
    <s v="Electronic check"/>
    <x v="415"/>
    <x v="2"/>
    <n v="3512.5"/>
    <x v="0"/>
    <x v="0"/>
    <x v="0"/>
    <x v="36"/>
  </r>
  <r>
    <x v="5991"/>
    <s v="Male"/>
    <x v="0"/>
    <s v="No"/>
    <s v="No"/>
    <n v="16"/>
    <s v="Yes"/>
    <s v="No"/>
    <s v="Fiber optic"/>
    <s v="Yes"/>
    <s v="No"/>
    <s v="No"/>
    <s v="No"/>
    <s v="Yes"/>
    <s v="Yes"/>
    <s v="Month-to-month"/>
    <s v="Yes"/>
    <s v="Electronic check"/>
    <x v="745"/>
    <x v="2"/>
    <n v="1483.25"/>
    <x v="1"/>
    <x v="1"/>
    <x v="0"/>
    <x v="40"/>
  </r>
  <r>
    <x v="5992"/>
    <s v="Male"/>
    <x v="0"/>
    <s v="Yes"/>
    <s v="Yes"/>
    <n v="65"/>
    <s v="Yes"/>
    <s v="Yes"/>
    <s v="DSL"/>
    <s v="Yes"/>
    <s v="Yes"/>
    <s v="Yes"/>
    <s v="No"/>
    <s v="No"/>
    <s v="Yes"/>
    <s v="One year"/>
    <s v="No"/>
    <s v="Credit card (automatic)"/>
    <x v="1408"/>
    <x v="2"/>
    <n v="4653.8500000000004"/>
    <x v="1"/>
    <x v="1"/>
    <x v="0"/>
    <x v="67"/>
  </r>
  <r>
    <x v="5993"/>
    <s v="Male"/>
    <x v="0"/>
    <s v="No"/>
    <s v="No"/>
    <n v="2"/>
    <s v="Yes"/>
    <s v="No"/>
    <s v="Fiber optic"/>
    <s v="No"/>
    <s v="Yes"/>
    <s v="No"/>
    <s v="No"/>
    <s v="No"/>
    <s v="No"/>
    <s v="Month-to-month"/>
    <s v="No"/>
    <s v="Electronic check"/>
    <x v="339"/>
    <x v="2"/>
    <n v="151.75"/>
    <x v="0"/>
    <x v="0"/>
    <x v="0"/>
    <x v="27"/>
  </r>
  <r>
    <x v="5994"/>
    <s v="Female"/>
    <x v="0"/>
    <s v="No"/>
    <s v="No"/>
    <n v="42"/>
    <s v="Yes"/>
    <s v="Yes"/>
    <s v="Fiber optic"/>
    <s v="Yes"/>
    <s v="No"/>
    <s v="Yes"/>
    <s v="No"/>
    <s v="Yes"/>
    <s v="Yes"/>
    <s v="Month-to-month"/>
    <s v="Yes"/>
    <s v="Electronic check"/>
    <x v="704"/>
    <x v="2"/>
    <n v="4400.75"/>
    <x v="1"/>
    <x v="1"/>
    <x v="0"/>
    <x v="7"/>
  </r>
  <r>
    <x v="5995"/>
    <s v="Male"/>
    <x v="0"/>
    <s v="Yes"/>
    <s v="Yes"/>
    <n v="72"/>
    <s v="Yes"/>
    <s v="No"/>
    <s v="Fiber optic"/>
    <s v="Yes"/>
    <s v="Yes"/>
    <s v="Yes"/>
    <s v="Yes"/>
    <s v="Yes"/>
    <s v="Yes"/>
    <s v="Two year"/>
    <s v="No"/>
    <s v="Bank transfer (automatic)"/>
    <x v="1110"/>
    <x v="2"/>
    <n v="8033.1"/>
    <x v="0"/>
    <x v="0"/>
    <x v="0"/>
    <x v="42"/>
  </r>
  <r>
    <x v="5996"/>
    <s v="Male"/>
    <x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6"/>
    <x v="3"/>
    <n v="1253.6500000000001"/>
    <x v="0"/>
    <x v="0"/>
    <x v="0"/>
    <x v="19"/>
  </r>
  <r>
    <x v="5997"/>
    <s v="Female"/>
    <x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x v="727"/>
    <x v="2"/>
    <n v="552.65"/>
    <x v="0"/>
    <x v="0"/>
    <x v="0"/>
    <x v="17"/>
  </r>
  <r>
    <x v="5998"/>
    <s v="Male"/>
    <x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332"/>
    <x v="3"/>
    <n v="1036"/>
    <x v="0"/>
    <x v="0"/>
    <x v="0"/>
    <x v="19"/>
  </r>
  <r>
    <x v="5999"/>
    <s v="Male"/>
    <x v="0"/>
    <s v="No"/>
    <s v="No"/>
    <n v="35"/>
    <s v="Yes"/>
    <s v="Yes"/>
    <s v="Fiber optic"/>
    <s v="Yes"/>
    <s v="No"/>
    <s v="Yes"/>
    <s v="Yes"/>
    <s v="Yes"/>
    <s v="Yes"/>
    <s v="Two year"/>
    <s v="Yes"/>
    <s v="Electronic check"/>
    <x v="1046"/>
    <x v="2"/>
    <n v="4025.5"/>
    <x v="0"/>
    <x v="0"/>
    <x v="0"/>
    <x v="72"/>
  </r>
  <r>
    <x v="6000"/>
    <s v="Male"/>
    <x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65"/>
    <x v="3"/>
    <n v="928.4"/>
    <x v="0"/>
    <x v="0"/>
    <x v="0"/>
    <x v="19"/>
  </r>
  <r>
    <x v="6001"/>
    <s v="Female"/>
    <x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x v="227"/>
    <x v="3"/>
    <n v="24.9"/>
    <x v="0"/>
    <x v="0"/>
    <x v="0"/>
    <x v="38"/>
  </r>
  <r>
    <x v="6002"/>
    <s v="Male"/>
    <x v="0"/>
    <s v="Yes"/>
    <s v="No"/>
    <n v="6"/>
    <s v="Yes"/>
    <s v="Yes"/>
    <s v="Fiber optic"/>
    <s v="No"/>
    <s v="No"/>
    <s v="No"/>
    <s v="No"/>
    <s v="Yes"/>
    <s v="No"/>
    <s v="Month-to-month"/>
    <s v="Yes"/>
    <s v="Electronic check"/>
    <x v="813"/>
    <x v="2"/>
    <n v="460.25"/>
    <x v="1"/>
    <x v="1"/>
    <x v="0"/>
    <x v="79"/>
  </r>
  <r>
    <x v="6003"/>
    <s v="Female"/>
    <x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x v="1020"/>
    <x v="2"/>
    <n v="6506.15"/>
    <x v="0"/>
    <x v="0"/>
    <x v="0"/>
    <x v="77"/>
  </r>
  <r>
    <x v="6004"/>
    <s v="Female"/>
    <x v="0"/>
    <s v="Yes"/>
    <s v="Yes"/>
    <n v="67"/>
    <s v="Yes"/>
    <s v="No"/>
    <s v="Fiber optic"/>
    <s v="Yes"/>
    <s v="Yes"/>
    <s v="Yes"/>
    <s v="No"/>
    <s v="No"/>
    <s v="No"/>
    <s v="One year"/>
    <s v="No"/>
    <s v="Bank transfer (automatic)"/>
    <x v="295"/>
    <x v="2"/>
    <n v="5598.3"/>
    <x v="0"/>
    <x v="0"/>
    <x v="0"/>
    <x v="32"/>
  </r>
  <r>
    <x v="6005"/>
    <s v="Male"/>
    <x v="1"/>
    <s v="No"/>
    <s v="No"/>
    <n v="60"/>
    <s v="Yes"/>
    <s v="Yes"/>
    <s v="DSL"/>
    <s v="Yes"/>
    <s v="Yes"/>
    <s v="No"/>
    <s v="No"/>
    <s v="No"/>
    <s v="Yes"/>
    <s v="One year"/>
    <s v="Yes"/>
    <s v="Electronic check"/>
    <x v="1510"/>
    <x v="2"/>
    <n v="4374.55"/>
    <x v="0"/>
    <x v="0"/>
    <x v="0"/>
    <x v="67"/>
  </r>
  <r>
    <x v="6006"/>
    <s v="Male"/>
    <x v="0"/>
    <s v="Yes"/>
    <s v="Yes"/>
    <n v="23"/>
    <s v="No"/>
    <s v="No phone service"/>
    <s v="DSL"/>
    <s v="No"/>
    <s v="No"/>
    <s v="No"/>
    <s v="Yes"/>
    <s v="No"/>
    <s v="No"/>
    <s v="Month-to-month"/>
    <s v="Yes"/>
    <s v="Bank transfer (automatic)"/>
    <x v="648"/>
    <x v="0"/>
    <n v="678.75"/>
    <x v="0"/>
    <x v="0"/>
    <x v="0"/>
    <x v="0"/>
  </r>
  <r>
    <x v="6007"/>
    <s v="Male"/>
    <x v="0"/>
    <s v="No"/>
    <s v="Yes"/>
    <n v="39"/>
    <s v="No"/>
    <s v="No phone service"/>
    <s v="DSL"/>
    <s v="No"/>
    <s v="No"/>
    <s v="Yes"/>
    <s v="Yes"/>
    <s v="Yes"/>
    <s v="Yes"/>
    <s v="One year"/>
    <s v="No"/>
    <s v="Bank transfer (automatic)"/>
    <x v="457"/>
    <x v="1"/>
    <n v="2191.6999999999998"/>
    <x v="0"/>
    <x v="0"/>
    <x v="0"/>
    <x v="16"/>
  </r>
  <r>
    <x v="6008"/>
    <s v="Male"/>
    <x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488"/>
    <x v="3"/>
    <n v="239.75"/>
    <x v="0"/>
    <x v="0"/>
    <x v="0"/>
    <x v="19"/>
  </r>
  <r>
    <x v="6009"/>
    <s v="Male"/>
    <x v="1"/>
    <s v="Yes"/>
    <s v="No"/>
    <n v="53"/>
    <s v="Yes"/>
    <s v="Yes"/>
    <s v="Fiber optic"/>
    <s v="No"/>
    <s v="Yes"/>
    <s v="Yes"/>
    <s v="No"/>
    <s v="Yes"/>
    <s v="Yes"/>
    <s v="Month-to-month"/>
    <s v="Yes"/>
    <s v="Electronic check"/>
    <x v="612"/>
    <x v="2"/>
    <n v="5485.5"/>
    <x v="1"/>
    <x v="1"/>
    <x v="0"/>
    <x v="11"/>
  </r>
  <r>
    <x v="6010"/>
    <s v="Male"/>
    <x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90"/>
    <x v="3"/>
    <n v="609.04999999999995"/>
    <x v="0"/>
    <x v="0"/>
    <x v="0"/>
    <x v="43"/>
  </r>
  <r>
    <x v="6011"/>
    <s v="Female"/>
    <x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95"/>
    <x v="3"/>
    <n v="683.75"/>
    <x v="0"/>
    <x v="0"/>
    <x v="0"/>
    <x v="10"/>
  </r>
  <r>
    <x v="6012"/>
    <s v="Female"/>
    <x v="0"/>
    <s v="Yes"/>
    <s v="Yes"/>
    <n v="5"/>
    <s v="Yes"/>
    <s v="No"/>
    <s v="Fiber optic"/>
    <s v="No"/>
    <s v="Yes"/>
    <s v="No"/>
    <s v="No"/>
    <s v="No"/>
    <s v="Yes"/>
    <s v="Month-to-month"/>
    <s v="Yes"/>
    <s v="Electronic check"/>
    <x v="1511"/>
    <x v="2"/>
    <n v="404.2"/>
    <x v="1"/>
    <x v="1"/>
    <x v="0"/>
    <x v="50"/>
  </r>
  <r>
    <x v="6013"/>
    <s v="Female"/>
    <x v="1"/>
    <s v="Yes"/>
    <s v="No"/>
    <n v="50"/>
    <s v="Yes"/>
    <s v="Yes"/>
    <s v="Fiber optic"/>
    <s v="No"/>
    <s v="No"/>
    <s v="No"/>
    <s v="Yes"/>
    <s v="Yes"/>
    <s v="Yes"/>
    <s v="One year"/>
    <s v="Yes"/>
    <s v="Electronic check"/>
    <x v="1138"/>
    <x v="2"/>
    <n v="5189.75"/>
    <x v="0"/>
    <x v="0"/>
    <x v="0"/>
    <x v="39"/>
  </r>
  <r>
    <x v="6014"/>
    <s v="Female"/>
    <x v="0"/>
    <s v="No"/>
    <s v="No"/>
    <n v="54"/>
    <s v="Yes"/>
    <s v="No"/>
    <s v="Fiber optic"/>
    <s v="No"/>
    <s v="No"/>
    <s v="Yes"/>
    <s v="No"/>
    <s v="Yes"/>
    <s v="Yes"/>
    <s v="One year"/>
    <s v="Yes"/>
    <s v="Credit card (automatic)"/>
    <x v="400"/>
    <x v="2"/>
    <n v="5060.8999999999996"/>
    <x v="0"/>
    <x v="0"/>
    <x v="0"/>
    <x v="40"/>
  </r>
  <r>
    <x v="6015"/>
    <s v="Female"/>
    <x v="0"/>
    <s v="No"/>
    <s v="No"/>
    <n v="3"/>
    <s v="Yes"/>
    <s v="No"/>
    <s v="Fiber optic"/>
    <s v="Yes"/>
    <s v="No"/>
    <s v="No"/>
    <s v="No"/>
    <s v="No"/>
    <s v="No"/>
    <s v="Month-to-month"/>
    <s v="Yes"/>
    <s v="Electronic check"/>
    <x v="251"/>
    <x v="2"/>
    <n v="233.65"/>
    <x v="0"/>
    <x v="0"/>
    <x v="0"/>
    <x v="27"/>
  </r>
  <r>
    <x v="6016"/>
    <s v="Male"/>
    <x v="0"/>
    <s v="No"/>
    <s v="No"/>
    <n v="68"/>
    <s v="Yes"/>
    <s v="Yes"/>
    <s v="Fiber optic"/>
    <s v="No"/>
    <s v="Yes"/>
    <s v="Yes"/>
    <s v="Yes"/>
    <s v="Yes"/>
    <s v="Yes"/>
    <s v="One year"/>
    <s v="No"/>
    <s v="Electronic check"/>
    <x v="54"/>
    <x v="2"/>
    <n v="7176.55"/>
    <x v="1"/>
    <x v="1"/>
    <x v="0"/>
    <x v="37"/>
  </r>
  <r>
    <x v="6017"/>
    <s v="Male"/>
    <x v="0"/>
    <s v="No"/>
    <s v="No"/>
    <n v="5"/>
    <s v="Yes"/>
    <s v="No"/>
    <s v="DSL"/>
    <s v="No"/>
    <s v="No"/>
    <s v="Yes"/>
    <s v="Yes"/>
    <s v="No"/>
    <s v="No"/>
    <s v="Month-to-month"/>
    <s v="No"/>
    <s v="Electronic check"/>
    <x v="9"/>
    <x v="1"/>
    <n v="291.45"/>
    <x v="0"/>
    <x v="0"/>
    <x v="0"/>
    <x v="8"/>
  </r>
  <r>
    <x v="6018"/>
    <s v="Male"/>
    <x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77"/>
    <x v="3"/>
    <n v="689.75"/>
    <x v="0"/>
    <x v="0"/>
    <x v="0"/>
    <x v="19"/>
  </r>
  <r>
    <x v="6019"/>
    <s v="Female"/>
    <x v="0"/>
    <s v="No"/>
    <s v="No"/>
    <n v="41"/>
    <s v="Yes"/>
    <s v="Yes"/>
    <s v="DSL"/>
    <s v="No"/>
    <s v="Yes"/>
    <s v="Yes"/>
    <s v="No"/>
    <s v="Yes"/>
    <s v="Yes"/>
    <s v="One year"/>
    <s v="Yes"/>
    <s v="Electronic check"/>
    <x v="702"/>
    <x v="2"/>
    <n v="3263.9"/>
    <x v="0"/>
    <x v="0"/>
    <x v="0"/>
    <x v="34"/>
  </r>
  <r>
    <x v="6020"/>
    <s v="Female"/>
    <x v="0"/>
    <s v="Yes"/>
    <s v="Yes"/>
    <n v="34"/>
    <s v="No"/>
    <s v="No phone service"/>
    <s v="DSL"/>
    <s v="Yes"/>
    <s v="No"/>
    <s v="Yes"/>
    <s v="Yes"/>
    <s v="Yes"/>
    <s v="Yes"/>
    <s v="One year"/>
    <s v="No"/>
    <s v="Mailed check"/>
    <x v="1083"/>
    <x v="1"/>
    <n v="1993.2"/>
    <x v="0"/>
    <x v="0"/>
    <x v="0"/>
    <x v="76"/>
  </r>
  <r>
    <x v="6021"/>
    <s v="Female"/>
    <x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507"/>
    <x v="3"/>
    <n v="254.5"/>
    <x v="0"/>
    <x v="0"/>
    <x v="0"/>
    <x v="19"/>
  </r>
  <r>
    <x v="6022"/>
    <s v="Female"/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432"/>
    <x v="3"/>
    <n v="347.65"/>
    <x v="0"/>
    <x v="0"/>
    <x v="0"/>
    <x v="10"/>
  </r>
  <r>
    <x v="6023"/>
    <s v="Female"/>
    <x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27"/>
    <x v="3"/>
    <n v="967.9"/>
    <x v="0"/>
    <x v="0"/>
    <x v="0"/>
    <x v="19"/>
  </r>
  <r>
    <x v="6024"/>
    <s v="Female"/>
    <x v="0"/>
    <s v="Yes"/>
    <s v="No"/>
    <n v="3"/>
    <s v="Yes"/>
    <s v="Yes"/>
    <s v="Fiber optic"/>
    <s v="No"/>
    <s v="Yes"/>
    <s v="No"/>
    <s v="No"/>
    <s v="No"/>
    <s v="Yes"/>
    <s v="Month-to-month"/>
    <s v="Yes"/>
    <s v="Credit card (automatic)"/>
    <x v="268"/>
    <x v="2"/>
    <n v="242.95"/>
    <x v="1"/>
    <x v="1"/>
    <x v="0"/>
    <x v="56"/>
  </r>
  <r>
    <x v="6025"/>
    <s v="Female"/>
    <x v="0"/>
    <s v="No"/>
    <s v="Yes"/>
    <n v="41"/>
    <s v="Yes"/>
    <s v="No"/>
    <s v="DSL"/>
    <s v="No"/>
    <s v="No"/>
    <s v="No"/>
    <s v="No"/>
    <s v="No"/>
    <s v="No"/>
    <s v="Month-to-month"/>
    <s v="No"/>
    <s v="Bank transfer (automatic)"/>
    <x v="1003"/>
    <x v="1"/>
    <n v="1841.9"/>
    <x v="0"/>
    <x v="0"/>
    <x v="0"/>
    <x v="25"/>
  </r>
  <r>
    <x v="6026"/>
    <s v="Fe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93"/>
    <x v="3"/>
    <n v="232.1"/>
    <x v="0"/>
    <x v="0"/>
    <x v="0"/>
    <x v="10"/>
  </r>
  <r>
    <x v="6027"/>
    <s v="Male"/>
    <x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40"/>
    <x v="3"/>
    <n v="809.25"/>
    <x v="0"/>
    <x v="0"/>
    <x v="0"/>
    <x v="38"/>
  </r>
  <r>
    <x v="6028"/>
    <s v="Male"/>
    <x v="0"/>
    <s v="Yes"/>
    <s v="No"/>
    <n v="12"/>
    <s v="Yes"/>
    <s v="No"/>
    <s v="Fiber optic"/>
    <s v="Yes"/>
    <s v="No"/>
    <s v="No"/>
    <s v="Yes"/>
    <s v="No"/>
    <s v="No"/>
    <s v="Month-to-month"/>
    <s v="No"/>
    <s v="Bank transfer (automatic)"/>
    <x v="524"/>
    <x v="2"/>
    <n v="866.45"/>
    <x v="1"/>
    <x v="1"/>
    <x v="0"/>
    <x v="34"/>
  </r>
  <r>
    <x v="6029"/>
    <s v="Male"/>
    <x v="0"/>
    <s v="No"/>
    <s v="No"/>
    <n v="4"/>
    <s v="Yes"/>
    <s v="No"/>
    <s v="Fiber optic"/>
    <s v="Yes"/>
    <s v="Yes"/>
    <s v="No"/>
    <s v="Yes"/>
    <s v="No"/>
    <s v="Yes"/>
    <s v="Month-to-month"/>
    <s v="Yes"/>
    <s v="Mailed check"/>
    <x v="280"/>
    <x v="2"/>
    <n v="360.55"/>
    <x v="0"/>
    <x v="0"/>
    <x v="0"/>
    <x v="36"/>
  </r>
  <r>
    <x v="6030"/>
    <s v="Female"/>
    <x v="0"/>
    <s v="No"/>
    <s v="No"/>
    <n v="43"/>
    <s v="No"/>
    <s v="No phone service"/>
    <s v="DSL"/>
    <s v="No"/>
    <s v="No"/>
    <s v="Yes"/>
    <s v="No"/>
    <s v="Yes"/>
    <s v="Yes"/>
    <s v="Month-to-month"/>
    <s v="Yes"/>
    <s v="Bank transfer (automatic)"/>
    <x v="65"/>
    <x v="1"/>
    <n v="2076.1999999999998"/>
    <x v="1"/>
    <x v="1"/>
    <x v="0"/>
    <x v="33"/>
  </r>
  <r>
    <x v="6031"/>
    <s v="Female"/>
    <x v="1"/>
    <s v="Yes"/>
    <s v="Yes"/>
    <n v="12"/>
    <s v="No"/>
    <s v="No phone service"/>
    <s v="DSL"/>
    <s v="No"/>
    <s v="No"/>
    <s v="No"/>
    <s v="Yes"/>
    <s v="No"/>
    <s v="No"/>
    <s v="Month-to-month"/>
    <s v="Yes"/>
    <s v="Mailed check"/>
    <x v="1512"/>
    <x v="0"/>
    <n v="355.9"/>
    <x v="0"/>
    <x v="0"/>
    <x v="0"/>
    <x v="89"/>
  </r>
  <r>
    <x v="6032"/>
    <s v="Male"/>
    <x v="1"/>
    <s v="Yes"/>
    <s v="No"/>
    <n v="68"/>
    <s v="Yes"/>
    <s v="Yes"/>
    <s v="Fiber optic"/>
    <s v="No"/>
    <s v="Yes"/>
    <s v="Yes"/>
    <s v="No"/>
    <s v="Yes"/>
    <s v="Yes"/>
    <s v="Month-to-month"/>
    <s v="Yes"/>
    <s v="Electronic check"/>
    <x v="1086"/>
    <x v="2"/>
    <n v="7299.65"/>
    <x v="1"/>
    <x v="1"/>
    <x v="0"/>
    <x v="7"/>
  </r>
  <r>
    <x v="6033"/>
    <s v="Male"/>
    <x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x v="116"/>
    <x v="2"/>
    <n v="2291.1999999999998"/>
    <x v="1"/>
    <x v="1"/>
    <x v="0"/>
    <x v="6"/>
  </r>
  <r>
    <x v="6034"/>
    <s v="Fe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02"/>
    <x v="3"/>
    <n v="129.15"/>
    <x v="0"/>
    <x v="0"/>
    <x v="0"/>
    <x v="19"/>
  </r>
  <r>
    <x v="6035"/>
    <s v="Male"/>
    <x v="1"/>
    <s v="Yes"/>
    <s v="No"/>
    <n v="66"/>
    <s v="Yes"/>
    <s v="Yes"/>
    <s v="Fiber optic"/>
    <s v="No"/>
    <s v="Yes"/>
    <s v="Yes"/>
    <s v="Yes"/>
    <s v="Yes"/>
    <s v="Yes"/>
    <s v="One year"/>
    <s v="Yes"/>
    <s v="Electronic check"/>
    <x v="443"/>
    <x v="2"/>
    <n v="7491.75"/>
    <x v="1"/>
    <x v="1"/>
    <x v="0"/>
    <x v="44"/>
  </r>
  <r>
    <x v="6036"/>
    <s v="Female"/>
    <x v="0"/>
    <s v="Yes"/>
    <s v="No"/>
    <n v="53"/>
    <s v="Yes"/>
    <s v="No"/>
    <s v="Fiber optic"/>
    <s v="Yes"/>
    <s v="Yes"/>
    <s v="Yes"/>
    <s v="Yes"/>
    <s v="Yes"/>
    <s v="Yes"/>
    <s v="One year"/>
    <s v="No"/>
    <s v="Electronic check"/>
    <x v="70"/>
    <x v="2"/>
    <n v="5835.5"/>
    <x v="0"/>
    <x v="0"/>
    <x v="0"/>
    <x v="44"/>
  </r>
  <r>
    <x v="6037"/>
    <s v="Male"/>
    <x v="1"/>
    <s v="No"/>
    <s v="No"/>
    <n v="63"/>
    <s v="Yes"/>
    <s v="Yes"/>
    <s v="Fiber optic"/>
    <s v="Yes"/>
    <s v="Yes"/>
    <s v="Yes"/>
    <s v="No"/>
    <s v="Yes"/>
    <s v="Yes"/>
    <s v="Month-to-month"/>
    <s v="Yes"/>
    <s v="Bank transfer (automatic)"/>
    <x v="826"/>
    <x v="2"/>
    <n v="7031.45"/>
    <x v="0"/>
    <x v="0"/>
    <x v="0"/>
    <x v="72"/>
  </r>
  <r>
    <x v="6038"/>
    <s v="Female"/>
    <x v="0"/>
    <s v="Yes"/>
    <s v="Yes"/>
    <n v="70"/>
    <s v="Yes"/>
    <s v="Yes"/>
    <s v="Fiber optic"/>
    <s v="Yes"/>
    <s v="Yes"/>
    <s v="Yes"/>
    <s v="Yes"/>
    <s v="Yes"/>
    <s v="Yes"/>
    <s v="Two year"/>
    <s v="Yes"/>
    <s v="Bank transfer (automatic)"/>
    <x v="1513"/>
    <x v="2"/>
    <n v="7723.9"/>
    <x v="1"/>
    <x v="1"/>
    <x v="0"/>
    <x v="74"/>
  </r>
  <r>
    <x v="6039"/>
    <s v="Male"/>
    <x v="1"/>
    <s v="Yes"/>
    <s v="No"/>
    <n v="27"/>
    <s v="No"/>
    <s v="No phone service"/>
    <s v="DSL"/>
    <s v="No"/>
    <s v="No"/>
    <s v="No"/>
    <s v="No"/>
    <s v="No"/>
    <s v="Yes"/>
    <s v="Month-to-month"/>
    <s v="No"/>
    <s v="Bank transfer (automatic)"/>
    <x v="1514"/>
    <x v="0"/>
    <n v="1032"/>
    <x v="1"/>
    <x v="1"/>
    <x v="0"/>
    <x v="97"/>
  </r>
  <r>
    <x v="6040"/>
    <s v="Female"/>
    <x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x v="1111"/>
    <x v="2"/>
    <n v="70.75"/>
    <x v="1"/>
    <x v="1"/>
    <x v="0"/>
    <x v="4"/>
  </r>
  <r>
    <x v="6041"/>
    <s v="Fe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1"/>
    <x v="3"/>
    <n v="109.6"/>
    <x v="0"/>
    <x v="0"/>
    <x v="0"/>
    <x v="19"/>
  </r>
  <r>
    <x v="6042"/>
    <s v="Female"/>
    <x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27"/>
    <x v="3"/>
    <n v="727.8"/>
    <x v="0"/>
    <x v="0"/>
    <x v="0"/>
    <x v="19"/>
  </r>
  <r>
    <x v="6043"/>
    <s v="Male"/>
    <x v="0"/>
    <s v="No"/>
    <s v="No"/>
    <n v="3"/>
    <s v="No"/>
    <s v="No phone service"/>
    <s v="DSL"/>
    <s v="No"/>
    <s v="No"/>
    <s v="Yes"/>
    <s v="No"/>
    <s v="Yes"/>
    <s v="No"/>
    <s v="Month-to-month"/>
    <s v="Yes"/>
    <s v="Mailed check"/>
    <x v="1381"/>
    <x v="0"/>
    <n v="130.75"/>
    <x v="1"/>
    <x v="1"/>
    <x v="0"/>
    <x v="18"/>
  </r>
  <r>
    <x v="6044"/>
    <s v="Female"/>
    <x v="0"/>
    <s v="No"/>
    <s v="Yes"/>
    <n v="12"/>
    <s v="Yes"/>
    <s v="Yes"/>
    <s v="Fiber optic"/>
    <s v="No"/>
    <s v="No"/>
    <s v="No"/>
    <s v="No"/>
    <s v="No"/>
    <s v="No"/>
    <s v="Month-to-month"/>
    <s v="Yes"/>
    <s v="Electronic check"/>
    <x v="1515"/>
    <x v="2"/>
    <n v="893"/>
    <x v="0"/>
    <x v="0"/>
    <x v="0"/>
    <x v="57"/>
  </r>
  <r>
    <x v="6045"/>
    <s v="Female"/>
    <x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27"/>
    <x v="3"/>
    <n v="763.1"/>
    <x v="0"/>
    <x v="0"/>
    <x v="0"/>
    <x v="19"/>
  </r>
  <r>
    <x v="6046"/>
    <s v="Female"/>
    <x v="0"/>
    <s v="No"/>
    <s v="No"/>
    <n v="9"/>
    <s v="Yes"/>
    <s v="No"/>
    <s v="Fiber optic"/>
    <s v="No"/>
    <s v="No"/>
    <s v="Yes"/>
    <s v="No"/>
    <s v="No"/>
    <s v="Yes"/>
    <s v="Month-to-month"/>
    <s v="Yes"/>
    <s v="Credit card (automatic)"/>
    <x v="198"/>
    <x v="2"/>
    <n v="781.4"/>
    <x v="0"/>
    <x v="0"/>
    <x v="0"/>
    <x v="32"/>
  </r>
  <r>
    <x v="6047"/>
    <s v="Male"/>
    <x v="0"/>
    <s v="Yes"/>
    <s v="No"/>
    <n v="13"/>
    <s v="Yes"/>
    <s v="Yes"/>
    <s v="DSL"/>
    <s v="Yes"/>
    <s v="No"/>
    <s v="No"/>
    <s v="No"/>
    <s v="No"/>
    <s v="Yes"/>
    <s v="Month-to-month"/>
    <s v="Yes"/>
    <s v="Electronic check"/>
    <x v="788"/>
    <x v="1"/>
    <n v="902.25"/>
    <x v="0"/>
    <x v="0"/>
    <x v="0"/>
    <x v="24"/>
  </r>
  <r>
    <x v="6048"/>
    <s v="Male"/>
    <x v="1"/>
    <s v="Yes"/>
    <s v="No"/>
    <n v="29"/>
    <s v="Yes"/>
    <s v="Yes"/>
    <s v="Fiber optic"/>
    <s v="No"/>
    <s v="No"/>
    <s v="No"/>
    <s v="No"/>
    <s v="Yes"/>
    <s v="Yes"/>
    <s v="Month-to-month"/>
    <s v="Yes"/>
    <s v="Electronic check"/>
    <x v="229"/>
    <x v="2"/>
    <n v="2653.65"/>
    <x v="1"/>
    <x v="1"/>
    <x v="0"/>
    <x v="40"/>
  </r>
  <r>
    <x v="6049"/>
    <s v="Female"/>
    <x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32"/>
    <x v="3"/>
    <n v="1016.7"/>
    <x v="0"/>
    <x v="0"/>
    <x v="0"/>
    <x v="19"/>
  </r>
  <r>
    <x v="6050"/>
    <s v="Male"/>
    <x v="0"/>
    <s v="Yes"/>
    <s v="No"/>
    <n v="61"/>
    <s v="Yes"/>
    <s v="Yes"/>
    <s v="Fiber optic"/>
    <s v="Yes"/>
    <s v="No"/>
    <s v="Yes"/>
    <s v="Yes"/>
    <s v="Yes"/>
    <s v="No"/>
    <s v="Month-to-month"/>
    <s v="No"/>
    <s v="Bank transfer (automatic)"/>
    <x v="772"/>
    <x v="2"/>
    <n v="5943.65"/>
    <x v="0"/>
    <x v="0"/>
    <x v="0"/>
    <x v="21"/>
  </r>
  <r>
    <x v="6051"/>
    <s v="Male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7"/>
    <x v="3"/>
    <n v="275.7"/>
    <x v="0"/>
    <x v="0"/>
    <x v="0"/>
    <x v="19"/>
  </r>
  <r>
    <x v="6052"/>
    <s v="Female"/>
    <x v="0"/>
    <s v="Yes"/>
    <s v="Yes"/>
    <n v="41"/>
    <s v="Yes"/>
    <s v="No"/>
    <s v="DSL"/>
    <s v="Yes"/>
    <s v="Yes"/>
    <s v="No"/>
    <s v="Yes"/>
    <s v="Yes"/>
    <s v="Yes"/>
    <s v="Two year"/>
    <s v="No"/>
    <s v="Electronic check"/>
    <x v="800"/>
    <x v="2"/>
    <n v="3126.45"/>
    <x v="0"/>
    <x v="0"/>
    <x v="0"/>
    <x v="60"/>
  </r>
  <r>
    <x v="6053"/>
    <s v="Female"/>
    <x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x v="675"/>
    <x v="3"/>
    <n v="1070.1500000000001"/>
    <x v="0"/>
    <x v="0"/>
    <x v="0"/>
    <x v="38"/>
  </r>
  <r>
    <x v="6054"/>
    <s v="Female"/>
    <x v="0"/>
    <s v="Yes"/>
    <s v="Yes"/>
    <n v="36"/>
    <s v="Yes"/>
    <s v="Yes"/>
    <s v="Fiber optic"/>
    <s v="No"/>
    <s v="Yes"/>
    <s v="Yes"/>
    <s v="No"/>
    <s v="Yes"/>
    <s v="No"/>
    <s v="Month-to-month"/>
    <s v="Yes"/>
    <s v="Bank transfer (automatic)"/>
    <x v="1501"/>
    <x v="2"/>
    <n v="3457.9"/>
    <x v="1"/>
    <x v="1"/>
    <x v="0"/>
    <x v="54"/>
  </r>
  <r>
    <x v="6055"/>
    <s v="Female"/>
    <x v="0"/>
    <s v="No"/>
    <s v="No"/>
    <n v="6"/>
    <s v="Yes"/>
    <s v="No"/>
    <s v="DSL"/>
    <s v="No"/>
    <s v="No"/>
    <s v="No"/>
    <s v="No"/>
    <s v="No"/>
    <s v="Yes"/>
    <s v="Month-to-month"/>
    <s v="Yes"/>
    <s v="Electronic check"/>
    <x v="236"/>
    <x v="1"/>
    <n v="340.4"/>
    <x v="0"/>
    <x v="0"/>
    <x v="0"/>
    <x v="16"/>
  </r>
  <r>
    <x v="6056"/>
    <s v="Female"/>
    <x v="0"/>
    <s v="No"/>
    <s v="No"/>
    <n v="58"/>
    <s v="Yes"/>
    <s v="Yes"/>
    <s v="DSL"/>
    <s v="Yes"/>
    <s v="Yes"/>
    <s v="Yes"/>
    <s v="Yes"/>
    <s v="No"/>
    <s v="No"/>
    <s v="One year"/>
    <s v="Yes"/>
    <s v="Credit card (automatic)"/>
    <x v="502"/>
    <x v="2"/>
    <n v="4299.2"/>
    <x v="0"/>
    <x v="0"/>
    <x v="0"/>
    <x v="4"/>
  </r>
  <r>
    <x v="6057"/>
    <s v="Male"/>
    <x v="0"/>
    <s v="No"/>
    <s v="No"/>
    <n v="19"/>
    <s v="Yes"/>
    <s v="No"/>
    <s v="DSL"/>
    <s v="No"/>
    <s v="No"/>
    <s v="No"/>
    <s v="Yes"/>
    <s v="Yes"/>
    <s v="No"/>
    <s v="Month-to-month"/>
    <s v="Yes"/>
    <s v="Credit card (automatic)"/>
    <x v="1261"/>
    <x v="1"/>
    <n v="1093.2"/>
    <x v="0"/>
    <x v="0"/>
    <x v="0"/>
    <x v="47"/>
  </r>
  <r>
    <x v="6058"/>
    <s v="Male"/>
    <x v="0"/>
    <s v="Yes"/>
    <s v="No"/>
    <n v="11"/>
    <s v="Yes"/>
    <s v="No"/>
    <s v="DSL"/>
    <s v="No"/>
    <s v="No"/>
    <s v="No"/>
    <s v="No"/>
    <s v="No"/>
    <s v="No"/>
    <s v="Month-to-month"/>
    <s v="Yes"/>
    <s v="Bank transfer (automatic)"/>
    <x v="1273"/>
    <x v="1"/>
    <n v="521.9"/>
    <x v="0"/>
    <x v="0"/>
    <x v="0"/>
    <x v="52"/>
  </r>
  <r>
    <x v="6059"/>
    <s v="Female"/>
    <x v="0"/>
    <s v="No"/>
    <s v="No"/>
    <n v="39"/>
    <s v="No"/>
    <s v="No phone service"/>
    <s v="DSL"/>
    <s v="Yes"/>
    <s v="Yes"/>
    <s v="No"/>
    <s v="Yes"/>
    <s v="No"/>
    <s v="No"/>
    <s v="One year"/>
    <s v="Yes"/>
    <s v="Bank transfer (automatic)"/>
    <x v="551"/>
    <x v="0"/>
    <n v="1630.4"/>
    <x v="0"/>
    <x v="0"/>
    <x v="0"/>
    <x v="18"/>
  </r>
  <r>
    <x v="6060"/>
    <s v="Female"/>
    <x v="1"/>
    <s v="No"/>
    <s v="No"/>
    <n v="8"/>
    <s v="Yes"/>
    <s v="No"/>
    <s v="Fiber optic"/>
    <s v="No"/>
    <s v="Yes"/>
    <s v="No"/>
    <s v="No"/>
    <s v="Yes"/>
    <s v="No"/>
    <s v="Month-to-month"/>
    <s v="Yes"/>
    <s v="Electronic check"/>
    <x v="897"/>
    <x v="2"/>
    <n v="713.6"/>
    <x v="0"/>
    <x v="0"/>
    <x v="0"/>
    <x v="70"/>
  </r>
  <r>
    <x v="6061"/>
    <s v="Female"/>
    <x v="0"/>
    <s v="No"/>
    <s v="Yes"/>
    <n v="26"/>
    <s v="Yes"/>
    <s v="Yes"/>
    <s v="DSL"/>
    <s v="No"/>
    <s v="No"/>
    <s v="No"/>
    <s v="No"/>
    <s v="No"/>
    <s v="No"/>
    <s v="Month-to-month"/>
    <s v="Yes"/>
    <s v="Mailed check"/>
    <x v="663"/>
    <x v="1"/>
    <n v="1265.6500000000001"/>
    <x v="0"/>
    <x v="0"/>
    <x v="0"/>
    <x v="9"/>
  </r>
  <r>
    <x v="6062"/>
    <s v="Female"/>
    <x v="1"/>
    <s v="No"/>
    <s v="No"/>
    <n v="53"/>
    <s v="Yes"/>
    <s v="No"/>
    <s v="Fiber optic"/>
    <s v="No"/>
    <s v="Yes"/>
    <s v="No"/>
    <s v="No"/>
    <s v="No"/>
    <s v="No"/>
    <s v="Month-to-month"/>
    <s v="Yes"/>
    <s v="Credit card (automatic)"/>
    <x v="499"/>
    <x v="2"/>
    <n v="4003.85"/>
    <x v="0"/>
    <x v="0"/>
    <x v="0"/>
    <x v="59"/>
  </r>
  <r>
    <x v="6063"/>
    <s v="Female"/>
    <x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79"/>
    <x v="3"/>
    <n v="1401.4"/>
    <x v="0"/>
    <x v="0"/>
    <x v="0"/>
    <x v="10"/>
  </r>
  <r>
    <x v="6064"/>
    <s v="Male"/>
    <x v="0"/>
    <s v="No"/>
    <s v="No"/>
    <n v="1"/>
    <s v="No"/>
    <s v="No phone service"/>
    <s v="DSL"/>
    <s v="No"/>
    <s v="No"/>
    <s v="No"/>
    <s v="No"/>
    <s v="Yes"/>
    <s v="Yes"/>
    <s v="Month-to-month"/>
    <s v="Yes"/>
    <s v="Mailed check"/>
    <x v="150"/>
    <x v="1"/>
    <n v="45.3"/>
    <x v="1"/>
    <x v="1"/>
    <x v="0"/>
    <x v="25"/>
  </r>
  <r>
    <x v="6065"/>
    <s v="Male"/>
    <x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46"/>
    <x v="3"/>
    <n v="1510.5"/>
    <x v="0"/>
    <x v="0"/>
    <x v="0"/>
    <x v="38"/>
  </r>
  <r>
    <x v="6066"/>
    <s v="Male"/>
    <x v="0"/>
    <s v="No"/>
    <s v="No"/>
    <n v="2"/>
    <s v="Yes"/>
    <s v="No"/>
    <s v="Fiber optic"/>
    <s v="No"/>
    <s v="No"/>
    <s v="Yes"/>
    <s v="No"/>
    <s v="Yes"/>
    <s v="Yes"/>
    <s v="Month-to-month"/>
    <s v="No"/>
    <s v="Electronic check"/>
    <x v="1129"/>
    <x v="2"/>
    <n v="178.1"/>
    <x v="1"/>
    <x v="1"/>
    <x v="0"/>
    <x v="36"/>
  </r>
  <r>
    <x v="6067"/>
    <s v="Male"/>
    <x v="0"/>
    <s v="No"/>
    <s v="No"/>
    <n v="7"/>
    <s v="No"/>
    <s v="No phone service"/>
    <s v="DSL"/>
    <s v="Yes"/>
    <s v="No"/>
    <s v="Yes"/>
    <s v="No"/>
    <s v="No"/>
    <s v="No"/>
    <s v="One year"/>
    <s v="No"/>
    <s v="Mailed check"/>
    <x v="1516"/>
    <x v="0"/>
    <n v="264.8"/>
    <x v="0"/>
    <x v="0"/>
    <x v="0"/>
    <x v="63"/>
  </r>
  <r>
    <x v="6068"/>
    <s v="Female"/>
    <x v="0"/>
    <s v="No"/>
    <s v="Yes"/>
    <n v="12"/>
    <s v="Yes"/>
    <s v="No"/>
    <s v="DSL"/>
    <s v="No"/>
    <s v="No"/>
    <s v="No"/>
    <s v="No"/>
    <s v="No"/>
    <s v="No"/>
    <s v="Month-to-month"/>
    <s v="Yes"/>
    <s v="Electronic check"/>
    <x v="817"/>
    <x v="1"/>
    <n v="480.6"/>
    <x v="1"/>
    <x v="1"/>
    <x v="0"/>
    <x v="25"/>
  </r>
  <r>
    <x v="6069"/>
    <s v="Male"/>
    <x v="0"/>
    <s v="Yes"/>
    <s v="Yes"/>
    <n v="59"/>
    <s v="Yes"/>
    <s v="No"/>
    <s v="DSL"/>
    <s v="No"/>
    <s v="Yes"/>
    <s v="Yes"/>
    <s v="Yes"/>
    <s v="Yes"/>
    <s v="Yes"/>
    <s v="One year"/>
    <s v="No"/>
    <s v="Credit card (automatic)"/>
    <x v="919"/>
    <x v="2"/>
    <n v="4541.8999999999996"/>
    <x v="0"/>
    <x v="0"/>
    <x v="0"/>
    <x v="57"/>
  </r>
  <r>
    <x v="6070"/>
    <s v="Male"/>
    <x v="0"/>
    <s v="Yes"/>
    <s v="Yes"/>
    <n v="61"/>
    <s v="Yes"/>
    <s v="Yes"/>
    <s v="DSL"/>
    <s v="No"/>
    <s v="No"/>
    <s v="Yes"/>
    <s v="Yes"/>
    <s v="Yes"/>
    <s v="Yes"/>
    <s v="Two year"/>
    <s v="Yes"/>
    <s v="Bank transfer (automatic)"/>
    <x v="464"/>
    <x v="2"/>
    <n v="4976.1499999999996"/>
    <x v="0"/>
    <x v="0"/>
    <x v="0"/>
    <x v="34"/>
  </r>
  <r>
    <x v="6071"/>
    <s v="Male"/>
    <x v="0"/>
    <s v="Yes"/>
    <s v="Yes"/>
    <n v="72"/>
    <s v="Yes"/>
    <s v="Yes"/>
    <s v="Fiber optic"/>
    <s v="Yes"/>
    <s v="No"/>
    <s v="Yes"/>
    <s v="No"/>
    <s v="Yes"/>
    <s v="Yes"/>
    <s v="Two year"/>
    <s v="Yes"/>
    <s v="Bank transfer (automatic)"/>
    <x v="177"/>
    <x v="2"/>
    <n v="7542.25"/>
    <x v="0"/>
    <x v="0"/>
    <x v="0"/>
    <x v="12"/>
  </r>
  <r>
    <x v="6072"/>
    <s v="Female"/>
    <x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01"/>
    <x v="3"/>
    <n v="251.25"/>
    <x v="0"/>
    <x v="0"/>
    <x v="0"/>
    <x v="10"/>
  </r>
  <r>
    <x v="6073"/>
    <s v="Female"/>
    <x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27"/>
    <x v="3"/>
    <n v="1595.5"/>
    <x v="0"/>
    <x v="0"/>
    <x v="0"/>
    <x v="38"/>
  </r>
  <r>
    <x v="6074"/>
    <s v="Male"/>
    <x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x v="1517"/>
    <x v="3"/>
    <n v="23.45"/>
    <x v="1"/>
    <x v="1"/>
    <x v="0"/>
    <x v="90"/>
  </r>
  <r>
    <x v="6075"/>
    <s v="Female"/>
    <x v="0"/>
    <s v="No"/>
    <s v="No"/>
    <n v="10"/>
    <s v="Yes"/>
    <s v="No"/>
    <s v="DSL"/>
    <s v="No"/>
    <s v="Yes"/>
    <s v="No"/>
    <s v="Yes"/>
    <s v="No"/>
    <s v="Yes"/>
    <s v="One year"/>
    <s v="No"/>
    <s v="Mailed check"/>
    <x v="253"/>
    <x v="1"/>
    <n v="685.55"/>
    <x v="0"/>
    <x v="0"/>
    <x v="0"/>
    <x v="22"/>
  </r>
  <r>
    <x v="6076"/>
    <s v="Female"/>
    <x v="0"/>
    <s v="Yes"/>
    <s v="Yes"/>
    <n v="65"/>
    <s v="Yes"/>
    <s v="No"/>
    <s v="DSL"/>
    <s v="Yes"/>
    <s v="Yes"/>
    <s v="Yes"/>
    <s v="No"/>
    <s v="No"/>
    <s v="No"/>
    <s v="One year"/>
    <s v="No"/>
    <s v="Bank transfer (automatic)"/>
    <x v="918"/>
    <x v="1"/>
    <n v="3874.1"/>
    <x v="0"/>
    <x v="0"/>
    <x v="0"/>
    <x v="76"/>
  </r>
  <r>
    <x v="6077"/>
    <s v="Female"/>
    <x v="0"/>
    <s v="Yes"/>
    <s v="No"/>
    <n v="62"/>
    <s v="Yes"/>
    <s v="Yes"/>
    <s v="Fiber optic"/>
    <s v="Yes"/>
    <s v="Yes"/>
    <s v="Yes"/>
    <s v="Yes"/>
    <s v="Yes"/>
    <s v="Yes"/>
    <s v="Two year"/>
    <s v="No"/>
    <s v="Mailed check"/>
    <x v="1518"/>
    <x v="2"/>
    <n v="6891.4"/>
    <x v="0"/>
    <x v="0"/>
    <x v="0"/>
    <x v="74"/>
  </r>
  <r>
    <x v="6078"/>
    <s v="Female"/>
    <x v="0"/>
    <s v="Yes"/>
    <s v="No"/>
    <n v="55"/>
    <s v="Yes"/>
    <s v="Yes"/>
    <s v="DSL"/>
    <s v="Yes"/>
    <s v="Yes"/>
    <s v="Yes"/>
    <s v="Yes"/>
    <s v="Yes"/>
    <s v="Yes"/>
    <s v="One year"/>
    <s v="Yes"/>
    <s v="Electronic check"/>
    <x v="530"/>
    <x v="2"/>
    <n v="4916.95"/>
    <x v="0"/>
    <x v="0"/>
    <x v="0"/>
    <x v="17"/>
  </r>
  <r>
    <x v="6079"/>
    <s v="Female"/>
    <x v="0"/>
    <s v="Yes"/>
    <s v="No"/>
    <n v="25"/>
    <s v="Yes"/>
    <s v="Yes"/>
    <s v="DSL"/>
    <s v="No"/>
    <s v="Yes"/>
    <s v="No"/>
    <s v="No"/>
    <s v="No"/>
    <s v="No"/>
    <s v="Month-to-month"/>
    <s v="No"/>
    <s v="Electronic check"/>
    <x v="298"/>
    <x v="1"/>
    <n v="1373"/>
    <x v="0"/>
    <x v="0"/>
    <x v="0"/>
    <x v="2"/>
  </r>
  <r>
    <x v="6080"/>
    <s v="Male"/>
    <x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x v="1519"/>
    <x v="0"/>
    <n v="29.7"/>
    <x v="1"/>
    <x v="1"/>
    <x v="0"/>
    <x v="0"/>
  </r>
  <r>
    <x v="6081"/>
    <s v="Male"/>
    <x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x v="734"/>
    <x v="1"/>
    <n v="49.8"/>
    <x v="0"/>
    <x v="0"/>
    <x v="0"/>
    <x v="9"/>
  </r>
  <r>
    <x v="6082"/>
    <s v="Female"/>
    <x v="0"/>
    <s v="Yes"/>
    <s v="No"/>
    <n v="59"/>
    <s v="Yes"/>
    <s v="Yes"/>
    <s v="Fiber optic"/>
    <s v="No"/>
    <s v="Yes"/>
    <s v="No"/>
    <s v="No"/>
    <s v="Yes"/>
    <s v="Yes"/>
    <s v="Month-to-month"/>
    <s v="No"/>
    <s v="Electronic check"/>
    <x v="822"/>
    <x v="2"/>
    <n v="6039.9"/>
    <x v="1"/>
    <x v="1"/>
    <x v="0"/>
    <x v="39"/>
  </r>
  <r>
    <x v="6083"/>
    <s v="Male"/>
    <x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369"/>
    <x v="3"/>
    <n v="1548.65"/>
    <x v="0"/>
    <x v="0"/>
    <x v="0"/>
    <x v="43"/>
  </r>
  <r>
    <x v="6084"/>
    <s v="Male"/>
    <x v="0"/>
    <s v="Yes"/>
    <s v="No"/>
    <n v="36"/>
    <s v="Yes"/>
    <s v="Yes"/>
    <s v="Fiber optic"/>
    <s v="No"/>
    <s v="No"/>
    <s v="No"/>
    <s v="No"/>
    <s v="Yes"/>
    <s v="Yes"/>
    <s v="Month-to-month"/>
    <s v="Yes"/>
    <s v="Bank transfer (automatic)"/>
    <x v="94"/>
    <x v="2"/>
    <n v="3440.25"/>
    <x v="0"/>
    <x v="0"/>
    <x v="0"/>
    <x v="36"/>
  </r>
  <r>
    <x v="6085"/>
    <s v="Female"/>
    <x v="0"/>
    <s v="No"/>
    <s v="No"/>
    <n v="3"/>
    <s v="Yes"/>
    <s v="Yes"/>
    <s v="DSL"/>
    <s v="No"/>
    <s v="No"/>
    <s v="No"/>
    <s v="No"/>
    <s v="No"/>
    <s v="No"/>
    <s v="Month-to-month"/>
    <s v="Yes"/>
    <s v="Mailed check"/>
    <x v="320"/>
    <x v="1"/>
    <n v="151.30000000000001"/>
    <x v="1"/>
    <x v="1"/>
    <x v="0"/>
    <x v="46"/>
  </r>
  <r>
    <x v="6086"/>
    <s v="Male"/>
    <x v="0"/>
    <s v="Yes"/>
    <s v="No"/>
    <n v="61"/>
    <s v="Yes"/>
    <s v="Yes"/>
    <s v="DSL"/>
    <s v="Yes"/>
    <s v="No"/>
    <s v="Yes"/>
    <s v="No"/>
    <s v="No"/>
    <s v="Yes"/>
    <s v="Two year"/>
    <s v="Yes"/>
    <s v="Mailed check"/>
    <x v="650"/>
    <x v="2"/>
    <n v="4226.7"/>
    <x v="0"/>
    <x v="0"/>
    <x v="0"/>
    <x v="26"/>
  </r>
  <r>
    <x v="6087"/>
    <s v="Male"/>
    <x v="0"/>
    <s v="No"/>
    <s v="Yes"/>
    <n v="26"/>
    <s v="No"/>
    <s v="No phone service"/>
    <s v="DSL"/>
    <s v="No"/>
    <s v="Yes"/>
    <s v="No"/>
    <s v="No"/>
    <s v="Yes"/>
    <s v="No"/>
    <s v="One year"/>
    <s v="Yes"/>
    <s v="Bank transfer (automatic)"/>
    <x v="1520"/>
    <x v="0"/>
    <n v="1023.75"/>
    <x v="0"/>
    <x v="0"/>
    <x v="0"/>
    <x v="18"/>
  </r>
  <r>
    <x v="6088"/>
    <s v="Female"/>
    <x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x v="1521"/>
    <x v="1"/>
    <n v="55.4"/>
    <x v="1"/>
    <x v="1"/>
    <x v="0"/>
    <x v="16"/>
  </r>
  <r>
    <x v="6089"/>
    <s v="Female"/>
    <x v="1"/>
    <s v="Yes"/>
    <s v="No"/>
    <n v="1"/>
    <s v="Yes"/>
    <s v="Yes"/>
    <s v="Fiber optic"/>
    <s v="No"/>
    <s v="Yes"/>
    <s v="No"/>
    <s v="No"/>
    <s v="Yes"/>
    <s v="No"/>
    <s v="Month-to-month"/>
    <s v="Yes"/>
    <s v="Electronic check"/>
    <x v="685"/>
    <x v="2"/>
    <n v="90.6"/>
    <x v="1"/>
    <x v="1"/>
    <x v="0"/>
    <x v="68"/>
  </r>
  <r>
    <x v="6090"/>
    <s v="Male"/>
    <x v="0"/>
    <s v="Yes"/>
    <s v="Yes"/>
    <n v="68"/>
    <s v="Yes"/>
    <s v="No"/>
    <s v="Fiber optic"/>
    <s v="Yes"/>
    <s v="Yes"/>
    <s v="Yes"/>
    <s v="No"/>
    <s v="Yes"/>
    <s v="Yes"/>
    <s v="Two year"/>
    <s v="Yes"/>
    <s v="Credit card (automatic)"/>
    <x v="570"/>
    <x v="2"/>
    <n v="7074.4"/>
    <x v="0"/>
    <x v="0"/>
    <x v="0"/>
    <x v="78"/>
  </r>
  <r>
    <x v="6091"/>
    <s v="Male"/>
    <x v="1"/>
    <s v="Yes"/>
    <s v="No"/>
    <n v="2"/>
    <s v="Yes"/>
    <s v="Yes"/>
    <s v="Fiber optic"/>
    <s v="No"/>
    <s v="No"/>
    <s v="No"/>
    <s v="No"/>
    <s v="Yes"/>
    <s v="No"/>
    <s v="Month-to-month"/>
    <s v="Yes"/>
    <s v="Mailed check"/>
    <x v="1058"/>
    <x v="2"/>
    <n v="156.35"/>
    <x v="1"/>
    <x v="1"/>
    <x v="0"/>
    <x v="70"/>
  </r>
  <r>
    <x v="6092"/>
    <s v="Female"/>
    <x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x v="745"/>
    <x v="2"/>
    <n v="6849.75"/>
    <x v="0"/>
    <x v="0"/>
    <x v="0"/>
    <x v="40"/>
  </r>
  <r>
    <x v="6093"/>
    <s v="Female"/>
    <x v="0"/>
    <s v="Yes"/>
    <s v="No"/>
    <n v="71"/>
    <s v="No"/>
    <s v="No phone service"/>
    <s v="DSL"/>
    <s v="No"/>
    <s v="No"/>
    <s v="Yes"/>
    <s v="Yes"/>
    <s v="No"/>
    <s v="Yes"/>
    <s v="Two year"/>
    <s v="Yes"/>
    <s v="Electronic check"/>
    <x v="1522"/>
    <x v="1"/>
    <n v="3263.6"/>
    <x v="0"/>
    <x v="0"/>
    <x v="0"/>
    <x v="93"/>
  </r>
  <r>
    <x v="6094"/>
    <s v="Male"/>
    <x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55"/>
    <x v="3"/>
    <n v="1252.8499999999999"/>
    <x v="0"/>
    <x v="0"/>
    <x v="0"/>
    <x v="14"/>
  </r>
  <r>
    <x v="6095"/>
    <s v="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65"/>
    <x v="3"/>
    <n v="67.55"/>
    <x v="0"/>
    <x v="0"/>
    <x v="0"/>
    <x v="19"/>
  </r>
  <r>
    <x v="6096"/>
    <s v="Female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433"/>
    <x v="2"/>
    <n v="70.2"/>
    <x v="0"/>
    <x v="0"/>
    <x v="0"/>
    <x v="26"/>
  </r>
  <r>
    <x v="6097"/>
    <s v="Male"/>
    <x v="0"/>
    <s v="Yes"/>
    <s v="Yes"/>
    <n v="72"/>
    <s v="Yes"/>
    <s v="Yes"/>
    <s v="DSL"/>
    <s v="Yes"/>
    <s v="Yes"/>
    <s v="Yes"/>
    <s v="Yes"/>
    <s v="No"/>
    <s v="Yes"/>
    <s v="Two year"/>
    <s v="No"/>
    <s v="Credit card (automatic)"/>
    <x v="464"/>
    <x v="2"/>
    <n v="5750"/>
    <x v="0"/>
    <x v="0"/>
    <x v="0"/>
    <x v="34"/>
  </r>
  <r>
    <x v="6098"/>
    <s v="Male"/>
    <x v="0"/>
    <s v="Yes"/>
    <s v="Yes"/>
    <n v="21"/>
    <s v="Yes"/>
    <s v="Yes"/>
    <s v="DSL"/>
    <s v="Yes"/>
    <s v="No"/>
    <s v="No"/>
    <s v="No"/>
    <s v="Yes"/>
    <s v="Yes"/>
    <s v="One year"/>
    <s v="Yes"/>
    <s v="Bank transfer (automatic)"/>
    <x v="304"/>
    <x v="2"/>
    <n v="1549.75"/>
    <x v="0"/>
    <x v="0"/>
    <x v="0"/>
    <x v="31"/>
  </r>
  <r>
    <x v="6099"/>
    <s v="Female"/>
    <x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56"/>
    <x v="3"/>
    <n v="1810.55"/>
    <x v="0"/>
    <x v="0"/>
    <x v="0"/>
    <x v="38"/>
  </r>
  <r>
    <x v="6100"/>
    <s v="Female"/>
    <x v="1"/>
    <s v="Yes"/>
    <s v="No"/>
    <n v="29"/>
    <s v="Yes"/>
    <s v="Yes"/>
    <s v="Fiber optic"/>
    <s v="No"/>
    <s v="No"/>
    <s v="Yes"/>
    <s v="No"/>
    <s v="Yes"/>
    <s v="Yes"/>
    <s v="Month-to-month"/>
    <s v="Yes"/>
    <s v="Bank transfer (automatic)"/>
    <x v="134"/>
    <x v="2"/>
    <n v="2952.85"/>
    <x v="1"/>
    <x v="1"/>
    <x v="0"/>
    <x v="21"/>
  </r>
  <r>
    <x v="6101"/>
    <s v="Female"/>
    <x v="1"/>
    <s v="No"/>
    <s v="No"/>
    <n v="69"/>
    <s v="Yes"/>
    <s v="Yes"/>
    <s v="Fiber optic"/>
    <s v="Yes"/>
    <s v="No"/>
    <s v="Yes"/>
    <s v="Yes"/>
    <s v="Yes"/>
    <s v="Yes"/>
    <s v="Two year"/>
    <s v="No"/>
    <s v="Credit card (automatic)"/>
    <x v="1523"/>
    <x v="2"/>
    <n v="7467.55"/>
    <x v="0"/>
    <x v="0"/>
    <x v="0"/>
    <x v="53"/>
  </r>
  <r>
    <x v="6102"/>
    <s v="Female"/>
    <x v="0"/>
    <s v="Yes"/>
    <s v="No"/>
    <n v="64"/>
    <s v="Yes"/>
    <s v="Yes"/>
    <s v="DSL"/>
    <s v="Yes"/>
    <s v="No"/>
    <s v="Yes"/>
    <s v="Yes"/>
    <s v="Yes"/>
    <s v="Yes"/>
    <s v="Two year"/>
    <s v="Yes"/>
    <s v="Credit card (automatic)"/>
    <x v="418"/>
    <x v="2"/>
    <n v="5484.4"/>
    <x v="0"/>
    <x v="0"/>
    <x v="0"/>
    <x v="32"/>
  </r>
  <r>
    <x v="6103"/>
    <s v="Male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19"/>
    <x v="3"/>
    <n v="294.89999999999998"/>
    <x v="0"/>
    <x v="0"/>
    <x v="0"/>
    <x v="19"/>
  </r>
  <r>
    <x v="6104"/>
    <s v="Female"/>
    <x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350"/>
    <x v="3"/>
    <n v="97.5"/>
    <x v="0"/>
    <x v="0"/>
    <x v="0"/>
    <x v="43"/>
  </r>
  <r>
    <x v="6105"/>
    <s v="Female"/>
    <x v="0"/>
    <s v="No"/>
    <s v="No"/>
    <n v="52"/>
    <s v="Yes"/>
    <s v="Yes"/>
    <s v="Fiber optic"/>
    <s v="Yes"/>
    <s v="Yes"/>
    <s v="No"/>
    <s v="Yes"/>
    <s v="Yes"/>
    <s v="Yes"/>
    <s v="One year"/>
    <s v="Yes"/>
    <s v="Credit card (automatic)"/>
    <x v="608"/>
    <x v="2"/>
    <n v="5916.45"/>
    <x v="1"/>
    <x v="1"/>
    <x v="0"/>
    <x v="44"/>
  </r>
  <r>
    <x v="6106"/>
    <s v="Male"/>
    <x v="0"/>
    <s v="No"/>
    <s v="No"/>
    <n v="2"/>
    <s v="Yes"/>
    <s v="No"/>
    <s v="DSL"/>
    <s v="Yes"/>
    <s v="No"/>
    <s v="Yes"/>
    <s v="No"/>
    <s v="No"/>
    <s v="No"/>
    <s v="Month-to-month"/>
    <s v="Yes"/>
    <s v="Mailed check"/>
    <x v="638"/>
    <x v="1"/>
    <n v="113.35"/>
    <x v="1"/>
    <x v="1"/>
    <x v="0"/>
    <x v="16"/>
  </r>
  <r>
    <x v="6107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1"/>
    <x v="3"/>
    <n v="19.95"/>
    <x v="0"/>
    <x v="0"/>
    <x v="0"/>
    <x v="19"/>
  </r>
  <r>
    <x v="6108"/>
    <s v="Male"/>
    <x v="0"/>
    <s v="No"/>
    <s v="No"/>
    <n v="18"/>
    <s v="No"/>
    <s v="No phone service"/>
    <s v="DSL"/>
    <s v="No"/>
    <s v="No"/>
    <s v="No"/>
    <s v="No"/>
    <s v="No"/>
    <s v="No"/>
    <s v="Month-to-month"/>
    <s v="No"/>
    <s v="Mailed check"/>
    <x v="203"/>
    <x v="3"/>
    <n v="476.8"/>
    <x v="0"/>
    <x v="0"/>
    <x v="0"/>
    <x v="38"/>
  </r>
  <r>
    <x v="6109"/>
    <s v="Female"/>
    <x v="0"/>
    <s v="No"/>
    <s v="No"/>
    <n v="2"/>
    <s v="Yes"/>
    <s v="Yes"/>
    <s v="DSL"/>
    <s v="No"/>
    <s v="Yes"/>
    <s v="No"/>
    <s v="No"/>
    <s v="No"/>
    <s v="No"/>
    <s v="Month-to-month"/>
    <s v="No"/>
    <s v="Mailed check"/>
    <x v="1300"/>
    <x v="1"/>
    <n v="101.65"/>
    <x v="0"/>
    <x v="0"/>
    <x v="0"/>
    <x v="2"/>
  </r>
  <r>
    <x v="6110"/>
    <s v="Female"/>
    <x v="0"/>
    <s v="Yes"/>
    <s v="No"/>
    <n v="19"/>
    <s v="Yes"/>
    <s v="No"/>
    <s v="DSL"/>
    <s v="No"/>
    <s v="Yes"/>
    <s v="No"/>
    <s v="No"/>
    <s v="No"/>
    <s v="Yes"/>
    <s v="Month-to-month"/>
    <s v="Yes"/>
    <s v="Mailed check"/>
    <x v="1094"/>
    <x v="1"/>
    <n v="1130.8499999999999"/>
    <x v="0"/>
    <x v="0"/>
    <x v="0"/>
    <x v="20"/>
  </r>
  <r>
    <x v="6111"/>
    <s v="Female"/>
    <x v="0"/>
    <s v="No"/>
    <s v="No"/>
    <n v="40"/>
    <s v="Yes"/>
    <s v="Yes"/>
    <s v="Fiber optic"/>
    <s v="No"/>
    <s v="No"/>
    <s v="No"/>
    <s v="No"/>
    <s v="No"/>
    <s v="Yes"/>
    <s v="Month-to-month"/>
    <s v="No"/>
    <s v="Bank transfer (automatic)"/>
    <x v="1272"/>
    <x v="2"/>
    <n v="3532.25"/>
    <x v="0"/>
    <x v="0"/>
    <x v="0"/>
    <x v="50"/>
  </r>
  <r>
    <x v="6112"/>
    <s v="Female"/>
    <x v="1"/>
    <s v="Yes"/>
    <s v="Yes"/>
    <n v="66"/>
    <s v="Yes"/>
    <s v="Yes"/>
    <s v="Fiber optic"/>
    <s v="No"/>
    <s v="Yes"/>
    <s v="Yes"/>
    <s v="No"/>
    <s v="Yes"/>
    <s v="Yes"/>
    <s v="One year"/>
    <s v="Yes"/>
    <s v="Electronic check"/>
    <x v="1043"/>
    <x v="2"/>
    <n v="6891.45"/>
    <x v="0"/>
    <x v="0"/>
    <x v="0"/>
    <x v="7"/>
  </r>
  <r>
    <x v="6113"/>
    <s v="Male"/>
    <x v="0"/>
    <s v="No"/>
    <s v="No"/>
    <n v="21"/>
    <s v="Yes"/>
    <s v="Yes"/>
    <s v="Fiber optic"/>
    <s v="No"/>
    <s v="No"/>
    <s v="No"/>
    <s v="No"/>
    <s v="No"/>
    <s v="No"/>
    <s v="Month-to-month"/>
    <s v="No"/>
    <s v="Mailed check"/>
    <x v="62"/>
    <x v="2"/>
    <n v="1570.7"/>
    <x v="0"/>
    <x v="0"/>
    <x v="0"/>
    <x v="27"/>
  </r>
  <r>
    <x v="6114"/>
    <s v="Male"/>
    <x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x v="1524"/>
    <x v="1"/>
    <n v="520.95000000000005"/>
    <x v="0"/>
    <x v="0"/>
    <x v="0"/>
    <x v="51"/>
  </r>
  <r>
    <x v="6115"/>
    <s v="Female"/>
    <x v="0"/>
    <s v="Yes"/>
    <s v="Yes"/>
    <n v="72"/>
    <s v="Yes"/>
    <s v="No"/>
    <s v="Fiber optic"/>
    <s v="Yes"/>
    <s v="Yes"/>
    <s v="Yes"/>
    <s v="Yes"/>
    <s v="Yes"/>
    <s v="Yes"/>
    <s v="Two year"/>
    <s v="Yes"/>
    <s v="Credit card (automatic)"/>
    <x v="1280"/>
    <x v="2"/>
    <n v="7854.9"/>
    <x v="0"/>
    <x v="0"/>
    <x v="0"/>
    <x v="53"/>
  </r>
  <r>
    <x v="6116"/>
    <s v="Female"/>
    <x v="0"/>
    <s v="No"/>
    <s v="No"/>
    <n v="48"/>
    <s v="Yes"/>
    <s v="Yes"/>
    <s v="DSL"/>
    <s v="No"/>
    <s v="Yes"/>
    <s v="Yes"/>
    <s v="Yes"/>
    <s v="Yes"/>
    <s v="No"/>
    <s v="One year"/>
    <s v="Yes"/>
    <s v="Bank transfer (automatic)"/>
    <x v="281"/>
    <x v="2"/>
    <n v="3581.4"/>
    <x v="0"/>
    <x v="0"/>
    <x v="0"/>
    <x v="59"/>
  </r>
  <r>
    <x v="6117"/>
    <s v="Male"/>
    <x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70"/>
    <x v="3"/>
    <n v="1447.9"/>
    <x v="0"/>
    <x v="0"/>
    <x v="0"/>
    <x v="10"/>
  </r>
  <r>
    <x v="6118"/>
    <s v="Male"/>
    <x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x v="1525"/>
    <x v="2"/>
    <n v="8547.15"/>
    <x v="0"/>
    <x v="0"/>
    <x v="0"/>
    <x v="99"/>
  </r>
  <r>
    <x v="6119"/>
    <s v="Female"/>
    <x v="0"/>
    <s v="No"/>
    <s v="No"/>
    <n v="14"/>
    <s v="Yes"/>
    <s v="No"/>
    <s v="DSL"/>
    <s v="No"/>
    <s v="Yes"/>
    <s v="No"/>
    <s v="No"/>
    <s v="No"/>
    <s v="No"/>
    <s v="One year"/>
    <s v="No"/>
    <s v="Credit card (automatic)"/>
    <x v="1485"/>
    <x v="1"/>
    <n v="727.85"/>
    <x v="0"/>
    <x v="0"/>
    <x v="0"/>
    <x v="46"/>
  </r>
  <r>
    <x v="6120"/>
    <s v="Male"/>
    <x v="0"/>
    <s v="No"/>
    <s v="No"/>
    <n v="6"/>
    <s v="Yes"/>
    <s v="No"/>
    <s v="DSL"/>
    <s v="No"/>
    <s v="Yes"/>
    <s v="No"/>
    <s v="No"/>
    <s v="Yes"/>
    <s v="No"/>
    <s v="Month-to-month"/>
    <s v="No"/>
    <s v="Electronic check"/>
    <x v="890"/>
    <x v="1"/>
    <n v="357.6"/>
    <x v="0"/>
    <x v="0"/>
    <x v="0"/>
    <x v="62"/>
  </r>
  <r>
    <x v="6121"/>
    <s v="Female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88"/>
    <x v="3"/>
    <n v="159.35"/>
    <x v="0"/>
    <x v="0"/>
    <x v="0"/>
    <x v="19"/>
  </r>
  <r>
    <x v="6122"/>
    <s v="Fe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25"/>
    <x v="3"/>
    <n v="280.85000000000002"/>
    <x v="0"/>
    <x v="0"/>
    <x v="0"/>
    <x v="19"/>
  </r>
  <r>
    <x v="6123"/>
    <s v="Male"/>
    <x v="0"/>
    <s v="No"/>
    <s v="No"/>
    <n v="65"/>
    <s v="Yes"/>
    <s v="Yes"/>
    <s v="Fiber optic"/>
    <s v="Yes"/>
    <s v="No"/>
    <s v="No"/>
    <s v="Yes"/>
    <s v="No"/>
    <s v="Yes"/>
    <s v="One year"/>
    <s v="No"/>
    <s v="Electronic check"/>
    <x v="995"/>
    <x v="2"/>
    <n v="6069.25"/>
    <x v="0"/>
    <x v="0"/>
    <x v="0"/>
    <x v="40"/>
  </r>
  <r>
    <x v="6124"/>
    <s v="Female"/>
    <x v="0"/>
    <s v="Yes"/>
    <s v="Yes"/>
    <n v="57"/>
    <s v="Yes"/>
    <s v="No"/>
    <s v="DSL"/>
    <s v="Yes"/>
    <s v="No"/>
    <s v="Yes"/>
    <s v="Yes"/>
    <s v="No"/>
    <s v="No"/>
    <s v="One year"/>
    <s v="Yes"/>
    <s v="Mailed check"/>
    <x v="1133"/>
    <x v="1"/>
    <n v="3274.35"/>
    <x v="0"/>
    <x v="0"/>
    <x v="0"/>
    <x v="62"/>
  </r>
  <r>
    <x v="6125"/>
    <s v="Male"/>
    <x v="0"/>
    <s v="Yes"/>
    <s v="No"/>
    <n v="13"/>
    <s v="Yes"/>
    <s v="Yes"/>
    <s v="Fiber optic"/>
    <s v="No"/>
    <s v="No"/>
    <s v="Yes"/>
    <s v="No"/>
    <s v="Yes"/>
    <s v="Yes"/>
    <s v="Month-to-month"/>
    <s v="Yes"/>
    <s v="Credit card (automatic)"/>
    <x v="1526"/>
    <x v="2"/>
    <n v="1359"/>
    <x v="1"/>
    <x v="1"/>
    <x v="0"/>
    <x v="69"/>
  </r>
  <r>
    <x v="6126"/>
    <s v="Male"/>
    <x v="1"/>
    <s v="No"/>
    <s v="No"/>
    <n v="19"/>
    <s v="Yes"/>
    <s v="No"/>
    <s v="Fiber optic"/>
    <s v="No"/>
    <s v="No"/>
    <s v="Yes"/>
    <s v="No"/>
    <s v="Yes"/>
    <s v="Yes"/>
    <s v="Month-to-month"/>
    <s v="Yes"/>
    <s v="Credit card (automatic)"/>
    <x v="662"/>
    <x v="2"/>
    <n v="1777.9"/>
    <x v="1"/>
    <x v="1"/>
    <x v="0"/>
    <x v="23"/>
  </r>
  <r>
    <x v="6127"/>
    <s v="Female"/>
    <x v="0"/>
    <s v="Yes"/>
    <s v="No"/>
    <n v="56"/>
    <s v="Yes"/>
    <s v="Yes"/>
    <s v="Fiber optic"/>
    <s v="Yes"/>
    <s v="Yes"/>
    <s v="Yes"/>
    <s v="No"/>
    <s v="Yes"/>
    <s v="Yes"/>
    <s v="One year"/>
    <s v="No"/>
    <s v="Bank transfer (automatic)"/>
    <x v="467"/>
    <x v="2"/>
    <n v="6109.65"/>
    <x v="0"/>
    <x v="0"/>
    <x v="0"/>
    <x v="53"/>
  </r>
  <r>
    <x v="6128"/>
    <s v="Female"/>
    <x v="0"/>
    <s v="Yes"/>
    <s v="No"/>
    <n v="14"/>
    <s v="Yes"/>
    <s v="No"/>
    <s v="Fiber optic"/>
    <s v="No"/>
    <s v="No"/>
    <s v="No"/>
    <s v="No"/>
    <s v="No"/>
    <s v="Yes"/>
    <s v="Month-to-month"/>
    <s v="Yes"/>
    <s v="Electronic check"/>
    <x v="945"/>
    <x v="2"/>
    <n v="1122.4000000000001"/>
    <x v="0"/>
    <x v="0"/>
    <x v="0"/>
    <x v="60"/>
  </r>
  <r>
    <x v="6129"/>
    <s v="Male"/>
    <x v="0"/>
    <s v="Yes"/>
    <s v="No"/>
    <n v="52"/>
    <s v="No"/>
    <s v="No phone service"/>
    <s v="DSL"/>
    <s v="Yes"/>
    <s v="No"/>
    <s v="No"/>
    <s v="No"/>
    <s v="No"/>
    <s v="Yes"/>
    <s v="Month-to-month"/>
    <s v="Yes"/>
    <s v="Electronic check"/>
    <x v="1092"/>
    <x v="0"/>
    <n v="2020.9"/>
    <x v="0"/>
    <x v="0"/>
    <x v="0"/>
    <x v="18"/>
  </r>
  <r>
    <x v="6130"/>
    <s v="Female"/>
    <x v="0"/>
    <s v="No"/>
    <s v="No"/>
    <n v="58"/>
    <s v="Yes"/>
    <s v="No"/>
    <s v="DSL"/>
    <s v="Yes"/>
    <s v="Yes"/>
    <s v="Yes"/>
    <s v="Yes"/>
    <s v="No"/>
    <s v="No"/>
    <s v="Two year"/>
    <s v="Yes"/>
    <s v="Credit card (automatic)"/>
    <x v="253"/>
    <x v="1"/>
    <n v="3795.45"/>
    <x v="0"/>
    <x v="0"/>
    <x v="0"/>
    <x v="22"/>
  </r>
  <r>
    <x v="6131"/>
    <s v="Female"/>
    <x v="1"/>
    <s v="No"/>
    <s v="No"/>
    <n v="47"/>
    <s v="Yes"/>
    <s v="Yes"/>
    <s v="Fiber optic"/>
    <s v="No"/>
    <s v="Yes"/>
    <s v="No"/>
    <s v="Yes"/>
    <s v="Yes"/>
    <s v="No"/>
    <s v="Month-to-month"/>
    <s v="Yes"/>
    <s v="Electronic check"/>
    <x v="329"/>
    <x v="2"/>
    <n v="4504.55"/>
    <x v="1"/>
    <x v="1"/>
    <x v="0"/>
    <x v="36"/>
  </r>
  <r>
    <x v="6132"/>
    <s v="Female"/>
    <x v="0"/>
    <s v="No"/>
    <s v="No"/>
    <n v="67"/>
    <s v="No"/>
    <s v="No phone service"/>
    <s v="DSL"/>
    <s v="No"/>
    <s v="No"/>
    <s v="Yes"/>
    <s v="Yes"/>
    <s v="Yes"/>
    <s v="Yes"/>
    <s v="Month-to-month"/>
    <s v="Yes"/>
    <s v="Credit card (automatic)"/>
    <x v="1262"/>
    <x v="1"/>
    <n v="3579.15"/>
    <x v="0"/>
    <x v="0"/>
    <x v="0"/>
    <x v="82"/>
  </r>
  <r>
    <x v="6133"/>
    <s v="Male"/>
    <x v="0"/>
    <s v="No"/>
    <s v="No"/>
    <n v="2"/>
    <s v="No"/>
    <s v="No phone service"/>
    <s v="DSL"/>
    <s v="No"/>
    <s v="No"/>
    <s v="No"/>
    <s v="No"/>
    <s v="No"/>
    <s v="No"/>
    <s v="Month-to-month"/>
    <s v="Yes"/>
    <s v="Credit card (automatic)"/>
    <x v="227"/>
    <x v="3"/>
    <n v="49.7"/>
    <x v="0"/>
    <x v="0"/>
    <x v="0"/>
    <x v="38"/>
  </r>
  <r>
    <x v="6134"/>
    <s v="Male"/>
    <x v="1"/>
    <s v="No"/>
    <s v="No"/>
    <n v="6"/>
    <s v="Yes"/>
    <s v="No"/>
    <s v="DSL"/>
    <s v="No"/>
    <s v="No"/>
    <s v="No"/>
    <s v="No"/>
    <s v="No"/>
    <s v="No"/>
    <s v="Month-to-month"/>
    <s v="No"/>
    <s v="Credit card (automatic)"/>
    <x v="639"/>
    <x v="1"/>
    <n v="276.5"/>
    <x v="0"/>
    <x v="0"/>
    <x v="0"/>
    <x v="25"/>
  </r>
  <r>
    <x v="6135"/>
    <s v="Male"/>
    <x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x v="731"/>
    <x v="2"/>
    <n v="8175.9"/>
    <x v="0"/>
    <x v="0"/>
    <x v="0"/>
    <x v="74"/>
  </r>
  <r>
    <x v="6136"/>
    <s v="Female"/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02"/>
    <x v="3"/>
    <n v="890.35"/>
    <x v="0"/>
    <x v="0"/>
    <x v="0"/>
    <x v="19"/>
  </r>
  <r>
    <x v="6137"/>
    <s v="Female"/>
    <x v="0"/>
    <s v="No"/>
    <s v="No"/>
    <n v="5"/>
    <s v="Yes"/>
    <s v="No"/>
    <s v="DSL"/>
    <s v="Yes"/>
    <s v="No"/>
    <s v="No"/>
    <s v="Yes"/>
    <s v="No"/>
    <s v="No"/>
    <s v="Month-to-month"/>
    <s v="No"/>
    <s v="Credit card (automatic)"/>
    <x v="2"/>
    <x v="1"/>
    <n v="259.8"/>
    <x v="1"/>
    <x v="1"/>
    <x v="0"/>
    <x v="2"/>
  </r>
  <r>
    <x v="6138"/>
    <s v="Male"/>
    <x v="1"/>
    <s v="Yes"/>
    <s v="No"/>
    <n v="67"/>
    <s v="Yes"/>
    <s v="Yes"/>
    <s v="Fiber optic"/>
    <s v="Yes"/>
    <s v="Yes"/>
    <s v="No"/>
    <s v="No"/>
    <s v="No"/>
    <s v="No"/>
    <s v="Month-to-month"/>
    <s v="No"/>
    <s v="Bank transfer (automatic)"/>
    <x v="1272"/>
    <x v="2"/>
    <n v="5588.8"/>
    <x v="0"/>
    <x v="0"/>
    <x v="0"/>
    <x v="50"/>
  </r>
  <r>
    <x v="6139"/>
    <s v="Male"/>
    <x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33"/>
    <x v="3"/>
    <n v="50.6"/>
    <x v="0"/>
    <x v="0"/>
    <x v="0"/>
    <x v="19"/>
  </r>
  <r>
    <x v="6140"/>
    <s v="Fe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1"/>
    <x v="3"/>
    <n v="58"/>
    <x v="0"/>
    <x v="0"/>
    <x v="0"/>
    <x v="19"/>
  </r>
  <r>
    <x v="6141"/>
    <s v="Male"/>
    <x v="1"/>
    <s v="Yes"/>
    <s v="No"/>
    <n v="52"/>
    <s v="Yes"/>
    <s v="Yes"/>
    <s v="Fiber optic"/>
    <s v="Yes"/>
    <s v="No"/>
    <s v="Yes"/>
    <s v="No"/>
    <s v="Yes"/>
    <s v="Yes"/>
    <s v="Month-to-month"/>
    <s v="Yes"/>
    <s v="Electronic check"/>
    <x v="1445"/>
    <x v="2"/>
    <n v="5568.35"/>
    <x v="1"/>
    <x v="1"/>
    <x v="0"/>
    <x v="11"/>
  </r>
  <r>
    <x v="6142"/>
    <s v="Female"/>
    <x v="0"/>
    <s v="Yes"/>
    <s v="No"/>
    <n v="42"/>
    <s v="Yes"/>
    <s v="Yes"/>
    <s v="DSL"/>
    <s v="No"/>
    <s v="No"/>
    <s v="No"/>
    <s v="No"/>
    <s v="No"/>
    <s v="No"/>
    <s v="Month-to-month"/>
    <s v="Yes"/>
    <s v="Electronic check"/>
    <x v="680"/>
    <x v="1"/>
    <n v="2203.65"/>
    <x v="1"/>
    <x v="1"/>
    <x v="0"/>
    <x v="9"/>
  </r>
  <r>
    <x v="6143"/>
    <s v="Male"/>
    <x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477"/>
    <x v="3"/>
    <n v="938.95"/>
    <x v="0"/>
    <x v="0"/>
    <x v="0"/>
    <x v="19"/>
  </r>
  <r>
    <x v="6144"/>
    <s v="Male"/>
    <x v="1"/>
    <s v="Yes"/>
    <s v="No"/>
    <n v="23"/>
    <s v="Yes"/>
    <s v="No"/>
    <s v="Fiber optic"/>
    <s v="Yes"/>
    <s v="Yes"/>
    <s v="No"/>
    <s v="No"/>
    <s v="No"/>
    <s v="Yes"/>
    <s v="Month-to-month"/>
    <s v="Yes"/>
    <s v="Electronic check"/>
    <x v="862"/>
    <x v="2"/>
    <n v="2024.1"/>
    <x v="0"/>
    <x v="0"/>
    <x v="0"/>
    <x v="17"/>
  </r>
  <r>
    <x v="6145"/>
    <s v="Female"/>
    <x v="0"/>
    <s v="Yes"/>
    <s v="Yes"/>
    <n v="67"/>
    <s v="No"/>
    <s v="No phone service"/>
    <s v="DSL"/>
    <s v="Yes"/>
    <s v="Yes"/>
    <s v="Yes"/>
    <s v="Yes"/>
    <s v="Yes"/>
    <s v="No"/>
    <s v="Two year"/>
    <s v="No"/>
    <s v="Credit card (automatic)"/>
    <x v="957"/>
    <x v="1"/>
    <n v="3623.95"/>
    <x v="0"/>
    <x v="0"/>
    <x v="0"/>
    <x v="2"/>
  </r>
  <r>
    <x v="6146"/>
    <s v="Female"/>
    <x v="0"/>
    <s v="No"/>
    <s v="No"/>
    <n v="25"/>
    <s v="Yes"/>
    <s v="No"/>
    <s v="Fiber optic"/>
    <s v="No"/>
    <s v="Yes"/>
    <s v="Yes"/>
    <s v="No"/>
    <s v="Yes"/>
    <s v="Yes"/>
    <s v="Month-to-month"/>
    <s v="Yes"/>
    <s v="Electronic check"/>
    <x v="437"/>
    <x v="2"/>
    <n v="2369.0500000000002"/>
    <x v="1"/>
    <x v="1"/>
    <x v="0"/>
    <x v="5"/>
  </r>
  <r>
    <x v="6147"/>
    <s v="Female"/>
    <x v="1"/>
    <s v="Yes"/>
    <s v="No"/>
    <n v="39"/>
    <s v="Yes"/>
    <s v="No"/>
    <s v="Fiber optic"/>
    <s v="Yes"/>
    <s v="Yes"/>
    <s v="No"/>
    <s v="No"/>
    <s v="Yes"/>
    <s v="Yes"/>
    <s v="One year"/>
    <s v="No"/>
    <s v="Mailed check"/>
    <x v="50"/>
    <x v="2"/>
    <n v="3877.95"/>
    <x v="0"/>
    <x v="0"/>
    <x v="0"/>
    <x v="21"/>
  </r>
  <r>
    <x v="6148"/>
    <s v="Female"/>
    <x v="0"/>
    <s v="No"/>
    <s v="No"/>
    <n v="69"/>
    <s v="Yes"/>
    <s v="Yes"/>
    <s v="DSL"/>
    <s v="Yes"/>
    <s v="Yes"/>
    <s v="No"/>
    <s v="Yes"/>
    <s v="No"/>
    <s v="No"/>
    <s v="Two year"/>
    <s v="Yes"/>
    <s v="Mailed check"/>
    <x v="1403"/>
    <x v="1"/>
    <n v="4577.8999999999996"/>
    <x v="0"/>
    <x v="0"/>
    <x v="0"/>
    <x v="51"/>
  </r>
  <r>
    <x v="6149"/>
    <s v="Female"/>
    <x v="0"/>
    <s v="No"/>
    <s v="No"/>
    <n v="1"/>
    <s v="No"/>
    <s v="No phone service"/>
    <s v="DSL"/>
    <s v="No"/>
    <s v="No"/>
    <s v="No"/>
    <s v="No"/>
    <s v="No"/>
    <s v="No"/>
    <s v="One year"/>
    <s v="No"/>
    <s v="Mailed check"/>
    <x v="1527"/>
    <x v="3"/>
    <n v="25.85"/>
    <x v="0"/>
    <x v="0"/>
    <x v="0"/>
    <x v="45"/>
  </r>
  <r>
    <x v="6150"/>
    <s v="Male"/>
    <x v="0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x v="947"/>
    <x v="2"/>
    <n v="2871.5"/>
    <x v="0"/>
    <x v="0"/>
    <x v="0"/>
    <x v="68"/>
  </r>
  <r>
    <x v="6151"/>
    <s v="Female"/>
    <x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x v="1179"/>
    <x v="2"/>
    <n v="672.55"/>
    <x v="1"/>
    <x v="1"/>
    <x v="0"/>
    <x v="4"/>
  </r>
  <r>
    <x v="6152"/>
    <s v="Female"/>
    <x v="0"/>
    <s v="No"/>
    <s v="No"/>
    <n v="16"/>
    <s v="Yes"/>
    <s v="No"/>
    <s v="Fiber optic"/>
    <s v="No"/>
    <s v="Yes"/>
    <s v="Yes"/>
    <s v="No"/>
    <s v="No"/>
    <s v="Yes"/>
    <s v="Month-to-month"/>
    <s v="Yes"/>
    <s v="Credit card (automatic)"/>
    <x v="1020"/>
    <x v="2"/>
    <n v="1573.7"/>
    <x v="1"/>
    <x v="1"/>
    <x v="0"/>
    <x v="77"/>
  </r>
  <r>
    <x v="6153"/>
    <s v="Male"/>
    <x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774"/>
    <x v="3"/>
    <n v="1270.55"/>
    <x v="0"/>
    <x v="0"/>
    <x v="0"/>
    <x v="14"/>
  </r>
  <r>
    <x v="6154"/>
    <s v="Female"/>
    <x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x v="207"/>
    <x v="2"/>
    <n v="7711.45"/>
    <x v="0"/>
    <x v="0"/>
    <x v="0"/>
    <x v="72"/>
  </r>
  <r>
    <x v="6155"/>
    <s v="Male"/>
    <x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95"/>
    <x v="3"/>
    <n v="126.05"/>
    <x v="1"/>
    <x v="1"/>
    <x v="0"/>
    <x v="10"/>
  </r>
  <r>
    <x v="6156"/>
    <s v="Female"/>
    <x v="1"/>
    <s v="No"/>
    <s v="No"/>
    <n v="26"/>
    <s v="Yes"/>
    <s v="No"/>
    <s v="Fiber optic"/>
    <s v="Yes"/>
    <s v="No"/>
    <s v="No"/>
    <s v="No"/>
    <s v="Yes"/>
    <s v="No"/>
    <s v="Month-to-month"/>
    <s v="Yes"/>
    <s v="Credit card (automatic)"/>
    <x v="811"/>
    <x v="2"/>
    <n v="2193.65"/>
    <x v="0"/>
    <x v="0"/>
    <x v="0"/>
    <x v="61"/>
  </r>
  <r>
    <x v="6157"/>
    <s v="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6"/>
    <x v="3"/>
    <n v="64.55"/>
    <x v="1"/>
    <x v="1"/>
    <x v="0"/>
    <x v="19"/>
  </r>
  <r>
    <x v="6158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65"/>
    <x v="3"/>
    <n v="31.2"/>
    <x v="0"/>
    <x v="0"/>
    <x v="0"/>
    <x v="19"/>
  </r>
  <r>
    <x v="6159"/>
    <s v="Female"/>
    <x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89"/>
    <x v="3"/>
    <n v="38.25"/>
    <x v="0"/>
    <x v="0"/>
    <x v="0"/>
    <x v="14"/>
  </r>
  <r>
    <x v="6160"/>
    <s v="Female"/>
    <x v="0"/>
    <s v="No"/>
    <s v="No"/>
    <n v="36"/>
    <s v="Yes"/>
    <s v="Yes"/>
    <s v="DSL"/>
    <s v="Yes"/>
    <s v="No"/>
    <s v="Yes"/>
    <s v="Yes"/>
    <s v="Yes"/>
    <s v="Yes"/>
    <s v="One year"/>
    <s v="Yes"/>
    <s v="Credit card (automatic)"/>
    <x v="317"/>
    <x v="2"/>
    <n v="3348.1"/>
    <x v="0"/>
    <x v="0"/>
    <x v="0"/>
    <x v="17"/>
  </r>
  <r>
    <x v="6161"/>
    <s v="Male"/>
    <x v="0"/>
    <s v="No"/>
    <s v="No"/>
    <n v="7"/>
    <s v="Yes"/>
    <s v="No"/>
    <s v="Fiber optic"/>
    <s v="Yes"/>
    <s v="No"/>
    <s v="No"/>
    <s v="No"/>
    <s v="No"/>
    <s v="No"/>
    <s v="Month-to-month"/>
    <s v="No"/>
    <s v="Mailed check"/>
    <x v="389"/>
    <x v="2"/>
    <n v="533.6"/>
    <x v="0"/>
    <x v="0"/>
    <x v="0"/>
    <x v="59"/>
  </r>
  <r>
    <x v="6162"/>
    <s v="Female"/>
    <x v="1"/>
    <s v="Yes"/>
    <s v="No"/>
    <n v="60"/>
    <s v="No"/>
    <s v="No phone service"/>
    <s v="DSL"/>
    <s v="No"/>
    <s v="Yes"/>
    <s v="No"/>
    <s v="No"/>
    <s v="Yes"/>
    <s v="Yes"/>
    <s v="Two year"/>
    <s v="Yes"/>
    <s v="Credit card (automatic)"/>
    <x v="1235"/>
    <x v="1"/>
    <n v="2907.55"/>
    <x v="0"/>
    <x v="0"/>
    <x v="0"/>
    <x v="33"/>
  </r>
  <r>
    <x v="6163"/>
    <s v="Female"/>
    <x v="0"/>
    <s v="Yes"/>
    <s v="No"/>
    <n v="19"/>
    <s v="Yes"/>
    <s v="Yes"/>
    <s v="Fiber optic"/>
    <s v="No"/>
    <s v="Yes"/>
    <s v="No"/>
    <s v="No"/>
    <s v="No"/>
    <s v="Yes"/>
    <s v="Month-to-month"/>
    <s v="Yes"/>
    <s v="Electronic check"/>
    <x v="6"/>
    <x v="2"/>
    <n v="1620.8"/>
    <x v="0"/>
    <x v="0"/>
    <x v="0"/>
    <x v="6"/>
  </r>
  <r>
    <x v="6164"/>
    <s v="Male"/>
    <x v="1"/>
    <s v="Yes"/>
    <s v="No"/>
    <n v="45"/>
    <s v="Yes"/>
    <s v="Yes"/>
    <s v="DSL"/>
    <s v="Yes"/>
    <s v="No"/>
    <s v="Yes"/>
    <s v="Yes"/>
    <s v="No"/>
    <s v="Yes"/>
    <s v="Two year"/>
    <s v="No"/>
    <s v="Credit card (automatic)"/>
    <x v="77"/>
    <x v="2"/>
    <n v="3480.35"/>
    <x v="0"/>
    <x v="0"/>
    <x v="0"/>
    <x v="27"/>
  </r>
  <r>
    <x v="6165"/>
    <s v="Male"/>
    <x v="1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x v="341"/>
    <x v="2"/>
    <n v="293.85000000000002"/>
    <x v="0"/>
    <x v="0"/>
    <x v="0"/>
    <x v="4"/>
  </r>
  <r>
    <x v="6166"/>
    <s v="Female"/>
    <x v="0"/>
    <s v="Yes"/>
    <s v="Yes"/>
    <n v="31"/>
    <s v="Yes"/>
    <s v="Yes"/>
    <s v="Fiber optic"/>
    <s v="No"/>
    <s v="No"/>
    <s v="Yes"/>
    <s v="Yes"/>
    <s v="Yes"/>
    <s v="Yes"/>
    <s v="Month-to-month"/>
    <s v="Yes"/>
    <s v="Electronic check"/>
    <x v="1445"/>
    <x v="2"/>
    <n v="3243.45"/>
    <x v="1"/>
    <x v="1"/>
    <x v="0"/>
    <x v="11"/>
  </r>
  <r>
    <x v="6167"/>
    <s v="Male"/>
    <x v="0"/>
    <s v="Yes"/>
    <s v="Yes"/>
    <n v="47"/>
    <s v="Yes"/>
    <s v="No"/>
    <s v="Fiber optic"/>
    <s v="Yes"/>
    <s v="No"/>
    <s v="Yes"/>
    <s v="No"/>
    <s v="No"/>
    <s v="Yes"/>
    <s v="Month-to-month"/>
    <s v="No"/>
    <s v="Electronic check"/>
    <x v="19"/>
    <x v="2"/>
    <n v="4137.2"/>
    <x v="0"/>
    <x v="0"/>
    <x v="0"/>
    <x v="17"/>
  </r>
  <r>
    <x v="6168"/>
    <s v="Male"/>
    <x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x v="161"/>
    <x v="2"/>
    <n v="79.25"/>
    <x v="1"/>
    <x v="1"/>
    <x v="0"/>
    <x v="41"/>
  </r>
  <r>
    <x v="6169"/>
    <s v="Female"/>
    <x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x v="1147"/>
    <x v="1"/>
    <n v="44.9"/>
    <x v="1"/>
    <x v="1"/>
    <x v="0"/>
    <x v="25"/>
  </r>
  <r>
    <x v="6170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01"/>
    <x v="3"/>
    <n v="19.399999999999999"/>
    <x v="0"/>
    <x v="0"/>
    <x v="0"/>
    <x v="10"/>
  </r>
  <r>
    <x v="6171"/>
    <s v="Female"/>
    <x v="1"/>
    <s v="Yes"/>
    <s v="Yes"/>
    <n v="59"/>
    <s v="Yes"/>
    <s v="Yes"/>
    <s v="Fiber optic"/>
    <s v="No"/>
    <s v="No"/>
    <s v="Yes"/>
    <s v="No"/>
    <s v="No"/>
    <s v="Yes"/>
    <s v="Month-to-month"/>
    <s v="Yes"/>
    <s v="Credit card (automatic)"/>
    <x v="1367"/>
    <x v="2"/>
    <n v="5348.65"/>
    <x v="0"/>
    <x v="0"/>
    <x v="0"/>
    <x v="6"/>
  </r>
  <r>
    <x v="6172"/>
    <s v="Male"/>
    <x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x v="647"/>
    <x v="2"/>
    <n v="659.65"/>
    <x v="1"/>
    <x v="1"/>
    <x v="0"/>
    <x v="26"/>
  </r>
  <r>
    <x v="6173"/>
    <s v="Male"/>
    <x v="1"/>
    <s v="No"/>
    <s v="No"/>
    <n v="35"/>
    <s v="Yes"/>
    <s v="Yes"/>
    <s v="Fiber optic"/>
    <s v="Yes"/>
    <s v="No"/>
    <s v="No"/>
    <s v="No"/>
    <s v="No"/>
    <s v="Yes"/>
    <s v="Month-to-month"/>
    <s v="No"/>
    <s v="Credit card (automatic)"/>
    <x v="168"/>
    <x v="2"/>
    <n v="3180.5"/>
    <x v="0"/>
    <x v="0"/>
    <x v="0"/>
    <x v="68"/>
  </r>
  <r>
    <x v="6174"/>
    <s v="Male"/>
    <x v="0"/>
    <s v="No"/>
    <s v="No"/>
    <n v="4"/>
    <s v="No"/>
    <s v="No phone service"/>
    <s v="DSL"/>
    <s v="No"/>
    <s v="No"/>
    <s v="Yes"/>
    <s v="No"/>
    <s v="No"/>
    <s v="No"/>
    <s v="Month-to-month"/>
    <s v="Yes"/>
    <s v="Electronic check"/>
    <x v="1085"/>
    <x v="0"/>
    <n v="118.5"/>
    <x v="1"/>
    <x v="1"/>
    <x v="0"/>
    <x v="0"/>
  </r>
  <r>
    <x v="6175"/>
    <s v="Male"/>
    <x v="0"/>
    <s v="Yes"/>
    <s v="Yes"/>
    <n v="32"/>
    <s v="Yes"/>
    <s v="No"/>
    <s v="Fiber optic"/>
    <s v="Yes"/>
    <s v="Yes"/>
    <s v="No"/>
    <s v="No"/>
    <s v="No"/>
    <s v="Yes"/>
    <s v="One year"/>
    <s v="Yes"/>
    <s v="Electronic check"/>
    <x v="902"/>
    <x v="2"/>
    <n v="3023.85"/>
    <x v="0"/>
    <x v="0"/>
    <x v="0"/>
    <x v="68"/>
  </r>
  <r>
    <x v="6176"/>
    <s v="Male"/>
    <x v="0"/>
    <s v="No"/>
    <s v="No"/>
    <n v="43"/>
    <s v="Yes"/>
    <s v="Yes"/>
    <s v="Fiber optic"/>
    <s v="No"/>
    <s v="Yes"/>
    <s v="No"/>
    <s v="No"/>
    <s v="No"/>
    <s v="No"/>
    <s v="Month-to-month"/>
    <s v="Yes"/>
    <s v="Electronic check"/>
    <x v="1211"/>
    <x v="2"/>
    <n v="3365.85"/>
    <x v="1"/>
    <x v="1"/>
    <x v="0"/>
    <x v="60"/>
  </r>
  <r>
    <x v="6177"/>
    <s v="Male"/>
    <x v="0"/>
    <s v="No"/>
    <s v="No"/>
    <n v="4"/>
    <s v="Yes"/>
    <s v="No"/>
    <s v="DSL"/>
    <s v="No"/>
    <s v="No"/>
    <s v="No"/>
    <s v="No"/>
    <s v="No"/>
    <s v="Yes"/>
    <s v="Month-to-month"/>
    <s v="No"/>
    <s v="Electronic check"/>
    <x v="407"/>
    <x v="1"/>
    <n v="195.3"/>
    <x v="1"/>
    <x v="1"/>
    <x v="0"/>
    <x v="2"/>
  </r>
  <r>
    <x v="6178"/>
    <s v="Female"/>
    <x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1"/>
    <x v="3"/>
    <n v="1031.0999999999999"/>
    <x v="0"/>
    <x v="0"/>
    <x v="0"/>
    <x v="10"/>
  </r>
  <r>
    <x v="6179"/>
    <s v="Female"/>
    <x v="1"/>
    <s v="No"/>
    <s v="No"/>
    <n v="11"/>
    <s v="Yes"/>
    <s v="Yes"/>
    <s v="Fiber optic"/>
    <s v="No"/>
    <s v="No"/>
    <s v="No"/>
    <s v="No"/>
    <s v="Yes"/>
    <s v="Yes"/>
    <s v="Month-to-month"/>
    <s v="Yes"/>
    <s v="Bank transfer (automatic)"/>
    <x v="241"/>
    <x v="2"/>
    <n v="997.65"/>
    <x v="1"/>
    <x v="1"/>
    <x v="0"/>
    <x v="36"/>
  </r>
  <r>
    <x v="6180"/>
    <s v="Female"/>
    <x v="1"/>
    <s v="No"/>
    <s v="No"/>
    <n v="66"/>
    <s v="Yes"/>
    <s v="Yes"/>
    <s v="Fiber optic"/>
    <s v="Yes"/>
    <s v="No"/>
    <s v="No"/>
    <s v="No"/>
    <s v="Yes"/>
    <s v="Yes"/>
    <s v="Two year"/>
    <s v="Yes"/>
    <s v="Bank transfer (automatic)"/>
    <x v="1494"/>
    <x v="2"/>
    <n v="6471.85"/>
    <x v="0"/>
    <x v="0"/>
    <x v="0"/>
    <x v="69"/>
  </r>
  <r>
    <x v="6181"/>
    <s v="Male"/>
    <x v="0"/>
    <s v="Yes"/>
    <s v="Yes"/>
    <n v="61"/>
    <s v="Yes"/>
    <s v="Yes"/>
    <s v="Fiber optic"/>
    <s v="No"/>
    <s v="No"/>
    <s v="Yes"/>
    <s v="No"/>
    <s v="Yes"/>
    <s v="Yes"/>
    <s v="One year"/>
    <s v="Yes"/>
    <s v="Electronic check"/>
    <x v="35"/>
    <x v="2"/>
    <n v="6241.35"/>
    <x v="0"/>
    <x v="0"/>
    <x v="0"/>
    <x v="5"/>
  </r>
  <r>
    <x v="6182"/>
    <s v="Male"/>
    <x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x v="1314"/>
    <x v="2"/>
    <n v="6501.35"/>
    <x v="0"/>
    <x v="0"/>
    <x v="0"/>
    <x v="6"/>
  </r>
  <r>
    <x v="6183"/>
    <s v="Male"/>
    <x v="0"/>
    <s v="Yes"/>
    <s v="Yes"/>
    <n v="44"/>
    <s v="No"/>
    <s v="No phone service"/>
    <s v="DSL"/>
    <s v="No"/>
    <s v="No"/>
    <s v="Yes"/>
    <s v="Yes"/>
    <s v="Yes"/>
    <s v="Yes"/>
    <s v="One year"/>
    <s v="Yes"/>
    <s v="Electronic check"/>
    <x v="407"/>
    <x v="1"/>
    <n v="2317.1"/>
    <x v="0"/>
    <x v="0"/>
    <x v="0"/>
    <x v="2"/>
  </r>
  <r>
    <x v="6184"/>
    <s v="Male"/>
    <x v="0"/>
    <s v="No"/>
    <s v="No"/>
    <n v="41"/>
    <s v="Yes"/>
    <s v="Yes"/>
    <s v="DSL"/>
    <s v="No"/>
    <s v="No"/>
    <s v="Yes"/>
    <s v="No"/>
    <s v="No"/>
    <s v="No"/>
    <s v="Month-to-month"/>
    <s v="Yes"/>
    <s v="Bank transfer (automatic)"/>
    <x v="689"/>
    <x v="1"/>
    <n v="2237.5500000000002"/>
    <x v="0"/>
    <x v="0"/>
    <x v="0"/>
    <x v="8"/>
  </r>
  <r>
    <x v="6185"/>
    <s v="Male"/>
    <x v="0"/>
    <s v="Yes"/>
    <s v="No"/>
    <n v="50"/>
    <s v="Yes"/>
    <s v="Yes"/>
    <s v="Fiber optic"/>
    <s v="Yes"/>
    <s v="No"/>
    <s v="Yes"/>
    <s v="No"/>
    <s v="Yes"/>
    <s v="Yes"/>
    <s v="One year"/>
    <s v="Yes"/>
    <s v="Electronic check"/>
    <x v="1291"/>
    <x v="2"/>
    <n v="5231.3"/>
    <x v="0"/>
    <x v="0"/>
    <x v="0"/>
    <x v="11"/>
  </r>
  <r>
    <x v="6186"/>
    <s v="Male"/>
    <x v="0"/>
    <s v="Yes"/>
    <s v="No"/>
    <n v="47"/>
    <s v="Yes"/>
    <s v="Yes"/>
    <s v="Fiber optic"/>
    <s v="Yes"/>
    <s v="No"/>
    <s v="Yes"/>
    <s v="Yes"/>
    <s v="Yes"/>
    <s v="Yes"/>
    <s v="One year"/>
    <s v="Yes"/>
    <s v="Credit card (automatic)"/>
    <x v="443"/>
    <x v="2"/>
    <n v="5275.8"/>
    <x v="1"/>
    <x v="1"/>
    <x v="0"/>
    <x v="44"/>
  </r>
  <r>
    <x v="6187"/>
    <s v="Male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2"/>
    <x v="3"/>
    <n v="165.5"/>
    <x v="0"/>
    <x v="0"/>
    <x v="0"/>
    <x v="19"/>
  </r>
  <r>
    <x v="6188"/>
    <s v="Male"/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x v="3"/>
    <n v="358.5"/>
    <x v="0"/>
    <x v="0"/>
    <x v="0"/>
    <x v="19"/>
  </r>
  <r>
    <x v="6189"/>
    <s v="Male"/>
    <x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x v="1528"/>
    <x v="2"/>
    <n v="6614.9"/>
    <x v="0"/>
    <x v="0"/>
    <x v="0"/>
    <x v="56"/>
  </r>
  <r>
    <x v="6190"/>
    <s v="Male"/>
    <x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x v="403"/>
    <x v="2"/>
    <n v="80.5"/>
    <x v="1"/>
    <x v="1"/>
    <x v="0"/>
    <x v="34"/>
  </r>
  <r>
    <x v="6191"/>
    <s v="Female"/>
    <x v="1"/>
    <s v="No"/>
    <s v="No"/>
    <n v="42"/>
    <s v="Yes"/>
    <s v="Yes"/>
    <s v="DSL"/>
    <s v="No"/>
    <s v="No"/>
    <s v="Yes"/>
    <s v="No"/>
    <s v="No"/>
    <s v="No"/>
    <s v="Month-to-month"/>
    <s v="No"/>
    <s v="Electronic check"/>
    <x v="71"/>
    <x v="1"/>
    <n v="2421.75"/>
    <x v="0"/>
    <x v="0"/>
    <x v="0"/>
    <x v="8"/>
  </r>
  <r>
    <x v="6192"/>
    <s v="Female"/>
    <x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x v="84"/>
    <x v="2"/>
    <n v="1294.5999999999999"/>
    <x v="0"/>
    <x v="0"/>
    <x v="0"/>
    <x v="27"/>
  </r>
  <r>
    <x v="6193"/>
    <s v="Female"/>
    <x v="0"/>
    <s v="No"/>
    <s v="Yes"/>
    <n v="13"/>
    <s v="Yes"/>
    <s v="Yes"/>
    <s v="Fiber optic"/>
    <s v="No"/>
    <s v="Yes"/>
    <s v="Yes"/>
    <s v="No"/>
    <s v="Yes"/>
    <s v="Yes"/>
    <s v="One year"/>
    <s v="Yes"/>
    <s v="Credit card (automatic)"/>
    <x v="98"/>
    <x v="2"/>
    <n v="1299.0999999999999"/>
    <x v="0"/>
    <x v="0"/>
    <x v="0"/>
    <x v="11"/>
  </r>
  <r>
    <x v="6194"/>
    <s v="Female"/>
    <x v="0"/>
    <s v="Yes"/>
    <s v="Yes"/>
    <n v="68"/>
    <s v="Yes"/>
    <s v="Yes"/>
    <s v="Fiber optic"/>
    <s v="No"/>
    <s v="Yes"/>
    <s v="No"/>
    <s v="Yes"/>
    <s v="No"/>
    <s v="No"/>
    <s v="One year"/>
    <s v="Yes"/>
    <s v="Bank transfer (automatic)"/>
    <x v="1460"/>
    <x v="2"/>
    <n v="5733.4"/>
    <x v="0"/>
    <x v="0"/>
    <x v="0"/>
    <x v="50"/>
  </r>
  <r>
    <x v="6195"/>
    <s v="Male"/>
    <x v="0"/>
    <s v="No"/>
    <s v="No"/>
    <n v="4"/>
    <s v="Yes"/>
    <s v="Yes"/>
    <s v="Fiber optic"/>
    <s v="No"/>
    <s v="No"/>
    <s v="No"/>
    <s v="No"/>
    <s v="No"/>
    <s v="No"/>
    <s v="Month-to-month"/>
    <s v="Yes"/>
    <s v="Bank transfer (automatic)"/>
    <x v="1529"/>
    <x v="2"/>
    <n v="305.55"/>
    <x v="1"/>
    <x v="1"/>
    <x v="0"/>
    <x v="67"/>
  </r>
  <r>
    <x v="6196"/>
    <s v="Male"/>
    <x v="0"/>
    <s v="No"/>
    <s v="No"/>
    <n v="69"/>
    <s v="Yes"/>
    <s v="Yes"/>
    <s v="Fiber optic"/>
    <s v="Yes"/>
    <s v="Yes"/>
    <s v="Yes"/>
    <s v="No"/>
    <s v="Yes"/>
    <s v="Yes"/>
    <s v="Two year"/>
    <s v="Yes"/>
    <s v="Credit card (automatic)"/>
    <x v="265"/>
    <x v="2"/>
    <n v="7430.75"/>
    <x v="0"/>
    <x v="0"/>
    <x v="0"/>
    <x v="53"/>
  </r>
  <r>
    <x v="6197"/>
    <s v="Male"/>
    <x v="0"/>
    <s v="No"/>
    <s v="No"/>
    <n v="17"/>
    <s v="Yes"/>
    <s v="No"/>
    <s v="DSL"/>
    <s v="No"/>
    <s v="No"/>
    <s v="No"/>
    <s v="Yes"/>
    <s v="No"/>
    <s v="No"/>
    <s v="Month-to-month"/>
    <s v="No"/>
    <s v="Mailed check"/>
    <x v="1530"/>
    <x v="1"/>
    <n v="900.5"/>
    <x v="1"/>
    <x v="1"/>
    <x v="0"/>
    <x v="66"/>
  </r>
  <r>
    <x v="6198"/>
    <s v="Male"/>
    <x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90"/>
    <x v="3"/>
    <n v="630.6"/>
    <x v="0"/>
    <x v="0"/>
    <x v="0"/>
    <x v="45"/>
  </r>
  <r>
    <x v="6199"/>
    <s v="Male"/>
    <x v="1"/>
    <s v="No"/>
    <s v="No"/>
    <n v="43"/>
    <s v="Yes"/>
    <s v="No"/>
    <s v="Fiber optic"/>
    <s v="No"/>
    <s v="No"/>
    <s v="No"/>
    <s v="No"/>
    <s v="Yes"/>
    <s v="Yes"/>
    <s v="Month-to-month"/>
    <s v="Yes"/>
    <s v="Mailed check"/>
    <x v="419"/>
    <x v="2"/>
    <n v="3856.75"/>
    <x v="1"/>
    <x v="1"/>
    <x v="0"/>
    <x v="17"/>
  </r>
  <r>
    <x v="6200"/>
    <s v="Female"/>
    <x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88"/>
    <x v="3"/>
    <n v="1222.6500000000001"/>
    <x v="0"/>
    <x v="0"/>
    <x v="0"/>
    <x v="19"/>
  </r>
  <r>
    <x v="6201"/>
    <s v="Female"/>
    <x v="1"/>
    <s v="No"/>
    <s v="No"/>
    <n v="5"/>
    <s v="Yes"/>
    <s v="No"/>
    <s v="Fiber optic"/>
    <s v="Yes"/>
    <s v="Yes"/>
    <s v="No"/>
    <s v="No"/>
    <s v="No"/>
    <s v="No"/>
    <s v="Month-to-month"/>
    <s v="No"/>
    <s v="Electronic check"/>
    <x v="397"/>
    <x v="2"/>
    <n v="374.8"/>
    <x v="0"/>
    <x v="0"/>
    <x v="0"/>
    <x v="34"/>
  </r>
  <r>
    <x v="6202"/>
    <s v="Male"/>
    <x v="0"/>
    <s v="Yes"/>
    <s v="Yes"/>
    <n v="21"/>
    <s v="Yes"/>
    <s v="Yes"/>
    <s v="DSL"/>
    <s v="Yes"/>
    <s v="Yes"/>
    <s v="No"/>
    <s v="Yes"/>
    <s v="Yes"/>
    <s v="No"/>
    <s v="One year"/>
    <s v="No"/>
    <s v="Mailed check"/>
    <x v="1531"/>
    <x v="2"/>
    <n v="1625"/>
    <x v="1"/>
    <x v="1"/>
    <x v="0"/>
    <x v="60"/>
  </r>
  <r>
    <x v="6203"/>
    <s v="Female"/>
    <x v="0"/>
    <s v="Yes"/>
    <s v="Yes"/>
    <n v="69"/>
    <s v="Yes"/>
    <s v="Yes"/>
    <s v="Fiber optic"/>
    <s v="Yes"/>
    <s v="Yes"/>
    <s v="Yes"/>
    <s v="Yes"/>
    <s v="Yes"/>
    <s v="No"/>
    <s v="One year"/>
    <s v="Yes"/>
    <s v="Credit card (automatic)"/>
    <x v="349"/>
    <x v="2"/>
    <n v="7234.8"/>
    <x v="0"/>
    <x v="0"/>
    <x v="0"/>
    <x v="7"/>
  </r>
  <r>
    <x v="6204"/>
    <s v="Male"/>
    <x v="0"/>
    <s v="No"/>
    <s v="No"/>
    <n v="13"/>
    <s v="No"/>
    <s v="No phone service"/>
    <s v="DSL"/>
    <s v="No"/>
    <s v="No"/>
    <s v="No"/>
    <s v="No"/>
    <s v="No"/>
    <s v="No"/>
    <s v="Month-to-month"/>
    <s v="Yes"/>
    <s v="Bank transfer (automatic)"/>
    <x v="203"/>
    <x v="3"/>
    <n v="331.85"/>
    <x v="0"/>
    <x v="0"/>
    <x v="0"/>
    <x v="38"/>
  </r>
  <r>
    <x v="6205"/>
    <s v="Male"/>
    <x v="0"/>
    <s v="Yes"/>
    <s v="No"/>
    <n v="42"/>
    <s v="Yes"/>
    <s v="Yes"/>
    <s v="Fiber optic"/>
    <s v="No"/>
    <s v="Yes"/>
    <s v="Yes"/>
    <s v="No"/>
    <s v="Yes"/>
    <s v="No"/>
    <s v="Month-to-month"/>
    <s v="Yes"/>
    <s v="Bank transfer (automatic)"/>
    <x v="765"/>
    <x v="2"/>
    <n v="3959.35"/>
    <x v="1"/>
    <x v="1"/>
    <x v="0"/>
    <x v="36"/>
  </r>
  <r>
    <x v="6206"/>
    <s v="Male"/>
    <x v="0"/>
    <s v="Yes"/>
    <s v="No"/>
    <n v="52"/>
    <s v="Yes"/>
    <s v="Yes"/>
    <s v="Fiber optic"/>
    <s v="No"/>
    <s v="Yes"/>
    <s v="No"/>
    <s v="Yes"/>
    <s v="No"/>
    <s v="Yes"/>
    <s v="Month-to-month"/>
    <s v="Yes"/>
    <s v="Credit card (automatic)"/>
    <x v="422"/>
    <x v="2"/>
    <n v="5088.3999999999996"/>
    <x v="0"/>
    <x v="0"/>
    <x v="0"/>
    <x v="23"/>
  </r>
  <r>
    <x v="6207"/>
    <s v="Male"/>
    <x v="1"/>
    <s v="No"/>
    <s v="No"/>
    <n v="46"/>
    <s v="Yes"/>
    <s v="No"/>
    <s v="Fiber optic"/>
    <s v="Yes"/>
    <s v="No"/>
    <s v="No"/>
    <s v="No"/>
    <s v="No"/>
    <s v="Yes"/>
    <s v="Month-to-month"/>
    <s v="No"/>
    <s v="Electronic check"/>
    <x v="418"/>
    <x v="2"/>
    <n v="3969.4"/>
    <x v="1"/>
    <x v="1"/>
    <x v="0"/>
    <x v="32"/>
  </r>
  <r>
    <x v="6208"/>
    <s v="Male"/>
    <x v="0"/>
    <s v="Yes"/>
    <s v="No"/>
    <n v="61"/>
    <s v="Yes"/>
    <s v="Yes"/>
    <s v="DSL"/>
    <s v="Yes"/>
    <s v="Yes"/>
    <s v="Yes"/>
    <s v="Yes"/>
    <s v="No"/>
    <s v="Yes"/>
    <s v="Two year"/>
    <s v="Yes"/>
    <s v="Bank transfer (automatic)"/>
    <x v="371"/>
    <x v="2"/>
    <n v="4860.8500000000004"/>
    <x v="0"/>
    <x v="0"/>
    <x v="0"/>
    <x v="34"/>
  </r>
  <r>
    <x v="6209"/>
    <s v="Male"/>
    <x v="0"/>
    <s v="No"/>
    <s v="No"/>
    <n v="29"/>
    <s v="No"/>
    <s v="No phone service"/>
    <s v="DSL"/>
    <s v="No"/>
    <s v="No"/>
    <s v="No"/>
    <s v="No"/>
    <s v="No"/>
    <s v="No"/>
    <s v="One year"/>
    <s v="Yes"/>
    <s v="Mailed check"/>
    <x v="492"/>
    <x v="3"/>
    <n v="788.05"/>
    <x v="0"/>
    <x v="0"/>
    <x v="0"/>
    <x v="38"/>
  </r>
  <r>
    <x v="6210"/>
    <s v="Female"/>
    <x v="0"/>
    <s v="No"/>
    <s v="Yes"/>
    <n v="25"/>
    <s v="Yes"/>
    <s v="No"/>
    <s v="DSL"/>
    <s v="No"/>
    <s v="Yes"/>
    <s v="No"/>
    <s v="Yes"/>
    <s v="No"/>
    <s v="No"/>
    <s v="One year"/>
    <s v="Yes"/>
    <s v="Credit card (automatic)"/>
    <x v="325"/>
    <x v="1"/>
    <n v="1266.3499999999999"/>
    <x v="0"/>
    <x v="0"/>
    <x v="0"/>
    <x v="16"/>
  </r>
  <r>
    <x v="6211"/>
    <s v="Female"/>
    <x v="0"/>
    <s v="Yes"/>
    <s v="Yes"/>
    <n v="5"/>
    <s v="Yes"/>
    <s v="No"/>
    <s v="Fiber optic"/>
    <s v="No"/>
    <s v="No"/>
    <s v="No"/>
    <s v="Yes"/>
    <s v="Yes"/>
    <s v="No"/>
    <s v="Month-to-month"/>
    <s v="Yes"/>
    <s v="Electronic check"/>
    <x v="287"/>
    <x v="2"/>
    <n v="470.95"/>
    <x v="1"/>
    <x v="1"/>
    <x v="0"/>
    <x v="61"/>
  </r>
  <r>
    <x v="6212"/>
    <s v="Male"/>
    <x v="0"/>
    <s v="No"/>
    <s v="No"/>
    <n v="15"/>
    <s v="No"/>
    <s v="No phone service"/>
    <s v="DSL"/>
    <s v="No"/>
    <s v="No"/>
    <s v="Yes"/>
    <s v="No"/>
    <s v="Yes"/>
    <s v="Yes"/>
    <s v="One year"/>
    <s v="No"/>
    <s v="Electronic check"/>
    <x v="1286"/>
    <x v="1"/>
    <n v="688.2"/>
    <x v="0"/>
    <x v="0"/>
    <x v="0"/>
    <x v="46"/>
  </r>
  <r>
    <x v="6213"/>
    <s v="Female"/>
    <x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2"/>
    <x v="3"/>
    <n v="387.7"/>
    <x v="0"/>
    <x v="0"/>
    <x v="0"/>
    <x v="19"/>
  </r>
  <r>
    <x v="6214"/>
    <s v="Male"/>
    <x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32"/>
    <x v="3"/>
    <n v="845.25"/>
    <x v="0"/>
    <x v="0"/>
    <x v="0"/>
    <x v="19"/>
  </r>
  <r>
    <x v="6215"/>
    <s v="Female"/>
    <x v="1"/>
    <s v="No"/>
    <s v="No"/>
    <n v="6"/>
    <s v="Yes"/>
    <s v="Yes"/>
    <s v="Fiber optic"/>
    <s v="No"/>
    <s v="Yes"/>
    <s v="No"/>
    <s v="No"/>
    <s v="Yes"/>
    <s v="Yes"/>
    <s v="Month-to-month"/>
    <s v="Yes"/>
    <s v="Electronic check"/>
    <x v="893"/>
    <x v="2"/>
    <n v="560.6"/>
    <x v="1"/>
    <x v="1"/>
    <x v="0"/>
    <x v="28"/>
  </r>
  <r>
    <x v="6216"/>
    <s v="Male"/>
    <x v="0"/>
    <s v="Yes"/>
    <s v="Yes"/>
    <n v="58"/>
    <s v="Yes"/>
    <s v="Yes"/>
    <s v="DSL"/>
    <s v="Yes"/>
    <s v="Yes"/>
    <s v="Yes"/>
    <s v="Yes"/>
    <s v="No"/>
    <s v="No"/>
    <s v="Two year"/>
    <s v="No"/>
    <s v="Credit card (automatic)"/>
    <x v="672"/>
    <x v="2"/>
    <n v="4230.25"/>
    <x v="0"/>
    <x v="0"/>
    <x v="0"/>
    <x v="67"/>
  </r>
  <r>
    <x v="6217"/>
    <s v="Male"/>
    <x v="0"/>
    <s v="Yes"/>
    <s v="Yes"/>
    <n v="62"/>
    <s v="Yes"/>
    <s v="No"/>
    <s v="Fiber optic"/>
    <s v="Yes"/>
    <s v="Yes"/>
    <s v="No"/>
    <s v="No"/>
    <s v="No"/>
    <s v="No"/>
    <s v="One year"/>
    <s v="Yes"/>
    <s v="Credit card (automatic)"/>
    <x v="383"/>
    <x v="2"/>
    <n v="4983.05"/>
    <x v="0"/>
    <x v="0"/>
    <x v="0"/>
    <x v="34"/>
  </r>
  <r>
    <x v="6218"/>
    <s v="Female"/>
    <x v="0"/>
    <s v="Yes"/>
    <s v="Yes"/>
    <n v="70"/>
    <s v="No"/>
    <s v="No phone service"/>
    <s v="DSL"/>
    <s v="No"/>
    <s v="Yes"/>
    <s v="Yes"/>
    <s v="Yes"/>
    <s v="Yes"/>
    <s v="Yes"/>
    <s v="One year"/>
    <s v="Yes"/>
    <s v="Bank transfer (automatic)"/>
    <x v="1400"/>
    <x v="1"/>
    <n v="4113.1499999999996"/>
    <x v="0"/>
    <x v="0"/>
    <x v="0"/>
    <x v="55"/>
  </r>
  <r>
    <x v="6219"/>
    <s v="Female"/>
    <x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x v="125"/>
    <x v="3"/>
    <n v="25.7"/>
    <x v="1"/>
    <x v="1"/>
    <x v="0"/>
    <x v="45"/>
  </r>
  <r>
    <x v="6220"/>
    <s v="Male"/>
    <x v="0"/>
    <s v="Yes"/>
    <s v="Yes"/>
    <n v="10"/>
    <s v="No"/>
    <s v="No phone service"/>
    <s v="DSL"/>
    <s v="Yes"/>
    <s v="Yes"/>
    <s v="Yes"/>
    <s v="Yes"/>
    <s v="No"/>
    <s v="Yes"/>
    <s v="Two year"/>
    <s v="No"/>
    <s v="Credit card (automatic)"/>
    <x v="1532"/>
    <x v="1"/>
    <n v="521"/>
    <x v="0"/>
    <x v="0"/>
    <x v="0"/>
    <x v="2"/>
  </r>
  <r>
    <x v="6221"/>
    <s v="Male"/>
    <x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127"/>
    <x v="3"/>
    <n v="471.85"/>
    <x v="0"/>
    <x v="0"/>
    <x v="0"/>
    <x v="19"/>
  </r>
  <r>
    <x v="6222"/>
    <s v="Male"/>
    <x v="0"/>
    <s v="No"/>
    <s v="No"/>
    <n v="66"/>
    <s v="Yes"/>
    <s v="Yes"/>
    <s v="Fiber optic"/>
    <s v="No"/>
    <s v="Yes"/>
    <s v="No"/>
    <s v="No"/>
    <s v="No"/>
    <s v="Yes"/>
    <s v="Month-to-month"/>
    <s v="No"/>
    <s v="Credit card (automatic)"/>
    <x v="1070"/>
    <x v="2"/>
    <n v="5976.9"/>
    <x v="0"/>
    <x v="0"/>
    <x v="0"/>
    <x v="6"/>
  </r>
  <r>
    <x v="6223"/>
    <s v="Female"/>
    <x v="0"/>
    <s v="Yes"/>
    <s v="Yes"/>
    <n v="7"/>
    <s v="Yes"/>
    <s v="No"/>
    <s v="Fiber optic"/>
    <s v="No"/>
    <s v="No"/>
    <s v="No"/>
    <s v="No"/>
    <s v="No"/>
    <s v="No"/>
    <s v="Month-to-month"/>
    <s v="Yes"/>
    <s v="Electronic check"/>
    <x v="382"/>
    <x v="2"/>
    <n v="506.9"/>
    <x v="1"/>
    <x v="1"/>
    <x v="0"/>
    <x v="29"/>
  </r>
  <r>
    <x v="6224"/>
    <s v="Male"/>
    <x v="0"/>
    <s v="Yes"/>
    <s v="Yes"/>
    <n v="51"/>
    <s v="Yes"/>
    <s v="Yes"/>
    <s v="Fiber optic"/>
    <s v="No"/>
    <s v="Yes"/>
    <s v="No"/>
    <s v="Yes"/>
    <s v="No"/>
    <s v="No"/>
    <s v="One year"/>
    <s v="No"/>
    <s v="Bank transfer (automatic)"/>
    <x v="190"/>
    <x v="2"/>
    <n v="4299.75"/>
    <x v="0"/>
    <x v="0"/>
    <x v="0"/>
    <x v="50"/>
  </r>
  <r>
    <x v="6225"/>
    <s v="Male"/>
    <x v="0"/>
    <s v="Yes"/>
    <s v="Yes"/>
    <n v="72"/>
    <s v="Yes"/>
    <s v="Yes"/>
    <s v="Fiber optic"/>
    <s v="Yes"/>
    <s v="Yes"/>
    <s v="Yes"/>
    <s v="Yes"/>
    <s v="Yes"/>
    <s v="No"/>
    <s v="Two year"/>
    <s v="Yes"/>
    <s v="Credit card (automatic)"/>
    <x v="623"/>
    <x v="2"/>
    <n v="7548.6"/>
    <x v="0"/>
    <x v="0"/>
    <x v="0"/>
    <x v="12"/>
  </r>
  <r>
    <x v="6226"/>
    <s v="Male"/>
    <x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95"/>
    <x v="3"/>
    <n v="1654.75"/>
    <x v="0"/>
    <x v="0"/>
    <x v="0"/>
    <x v="45"/>
  </r>
  <r>
    <x v="6227"/>
    <s v="Male"/>
    <x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x v="1533"/>
    <x v="1"/>
    <n v="80.349999999999994"/>
    <x v="1"/>
    <x v="1"/>
    <x v="0"/>
    <x v="52"/>
  </r>
  <r>
    <x v="6228"/>
    <s v="Male"/>
    <x v="0"/>
    <s v="No"/>
    <s v="Yes"/>
    <n v="70"/>
    <s v="Yes"/>
    <s v="Yes"/>
    <s v="DSL"/>
    <s v="Yes"/>
    <s v="Yes"/>
    <s v="No"/>
    <s v="Yes"/>
    <s v="No"/>
    <s v="No"/>
    <s v="One year"/>
    <s v="No"/>
    <s v="Bank transfer (automatic)"/>
    <x v="235"/>
    <x v="1"/>
    <n v="4551.5"/>
    <x v="0"/>
    <x v="0"/>
    <x v="0"/>
    <x v="22"/>
  </r>
  <r>
    <x v="6229"/>
    <s v="Male"/>
    <x v="0"/>
    <s v="Yes"/>
    <s v="No"/>
    <n v="72"/>
    <s v="Yes"/>
    <s v="Yes"/>
    <s v="DSL"/>
    <s v="No"/>
    <s v="Yes"/>
    <s v="Yes"/>
    <s v="Yes"/>
    <s v="Yes"/>
    <s v="Yes"/>
    <s v="Two year"/>
    <s v="Yes"/>
    <s v="Credit card (automatic)"/>
    <x v="324"/>
    <x v="2"/>
    <n v="6227.5"/>
    <x v="0"/>
    <x v="0"/>
    <x v="0"/>
    <x v="32"/>
  </r>
  <r>
    <x v="6230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x v="3"/>
    <n v="20.05"/>
    <x v="0"/>
    <x v="0"/>
    <x v="0"/>
    <x v="19"/>
  </r>
  <r>
    <x v="6231"/>
    <s v="Female"/>
    <x v="1"/>
    <s v="Yes"/>
    <s v="No"/>
    <n v="1"/>
    <s v="Yes"/>
    <s v="No"/>
    <s v="Fiber optic"/>
    <s v="No"/>
    <s v="Yes"/>
    <s v="No"/>
    <s v="No"/>
    <s v="No"/>
    <s v="No"/>
    <s v="Month-to-month"/>
    <s v="Yes"/>
    <s v="Mailed check"/>
    <x v="1016"/>
    <x v="2"/>
    <n v="76.400000000000006"/>
    <x v="1"/>
    <x v="1"/>
    <x v="0"/>
    <x v="31"/>
  </r>
  <r>
    <x v="6232"/>
    <s v="Female"/>
    <x v="0"/>
    <s v="No"/>
    <s v="No"/>
    <n v="5"/>
    <s v="Yes"/>
    <s v="Yes"/>
    <s v="Fiber optic"/>
    <s v="No"/>
    <s v="No"/>
    <s v="Yes"/>
    <s v="No"/>
    <s v="Yes"/>
    <s v="Yes"/>
    <s v="Month-to-month"/>
    <s v="Yes"/>
    <s v="Electronic check"/>
    <x v="57"/>
    <x v="2"/>
    <n v="514"/>
    <x v="1"/>
    <x v="1"/>
    <x v="0"/>
    <x v="39"/>
  </r>
  <r>
    <x v="6233"/>
    <s v="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2"/>
    <x v="3"/>
    <n v="57.5"/>
    <x v="0"/>
    <x v="0"/>
    <x v="0"/>
    <x v="14"/>
  </r>
  <r>
    <x v="6234"/>
    <s v="Male"/>
    <x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816"/>
    <x v="3"/>
    <n v="1474.35"/>
    <x v="0"/>
    <x v="0"/>
    <x v="0"/>
    <x v="38"/>
  </r>
  <r>
    <x v="6235"/>
    <s v="Male"/>
    <x v="1"/>
    <s v="Yes"/>
    <s v="Yes"/>
    <n v="22"/>
    <s v="No"/>
    <s v="No phone service"/>
    <s v="DSL"/>
    <s v="Yes"/>
    <s v="No"/>
    <s v="No"/>
    <s v="No"/>
    <s v="No"/>
    <s v="Yes"/>
    <s v="Month-to-month"/>
    <s v="No"/>
    <s v="Mailed check"/>
    <x v="375"/>
    <x v="0"/>
    <n v="880.2"/>
    <x v="1"/>
    <x v="1"/>
    <x v="0"/>
    <x v="18"/>
  </r>
  <r>
    <x v="6236"/>
    <s v="Male"/>
    <x v="1"/>
    <s v="Yes"/>
    <s v="No"/>
    <n v="33"/>
    <s v="Yes"/>
    <s v="Yes"/>
    <s v="Fiber optic"/>
    <s v="No"/>
    <s v="Yes"/>
    <s v="No"/>
    <s v="No"/>
    <s v="Yes"/>
    <s v="Yes"/>
    <s v="Month-to-month"/>
    <s v="Yes"/>
    <s v="Bank transfer (automatic)"/>
    <x v="669"/>
    <x v="2"/>
    <n v="3270.25"/>
    <x v="0"/>
    <x v="0"/>
    <x v="0"/>
    <x v="39"/>
  </r>
  <r>
    <x v="6237"/>
    <s v="Male"/>
    <x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x v="864"/>
    <x v="2"/>
    <n v="69.95"/>
    <x v="1"/>
    <x v="1"/>
    <x v="0"/>
    <x v="26"/>
  </r>
  <r>
    <x v="6238"/>
    <s v="Male"/>
    <x v="1"/>
    <s v="Yes"/>
    <s v="No"/>
    <n v="54"/>
    <s v="Yes"/>
    <s v="Yes"/>
    <s v="Fiber optic"/>
    <s v="No"/>
    <s v="No"/>
    <s v="No"/>
    <s v="No"/>
    <s v="No"/>
    <s v="No"/>
    <s v="Month-to-month"/>
    <s v="No"/>
    <s v="Bank transfer (automatic)"/>
    <x v="679"/>
    <x v="2"/>
    <n v="3919.15"/>
    <x v="0"/>
    <x v="0"/>
    <x v="0"/>
    <x v="59"/>
  </r>
  <r>
    <x v="6239"/>
    <s v="Male"/>
    <x v="0"/>
    <s v="Yes"/>
    <s v="No"/>
    <n v="72"/>
    <s v="Yes"/>
    <s v="Yes"/>
    <s v="Fiber optic"/>
    <s v="No"/>
    <s v="Yes"/>
    <s v="No"/>
    <s v="No"/>
    <s v="Yes"/>
    <s v="Yes"/>
    <s v="Two year"/>
    <s v="Yes"/>
    <s v="Electronic check"/>
    <x v="772"/>
    <x v="2"/>
    <n v="7285.7"/>
    <x v="0"/>
    <x v="0"/>
    <x v="0"/>
    <x v="21"/>
  </r>
  <r>
    <x v="6240"/>
    <s v="Male"/>
    <x v="0"/>
    <s v="No"/>
    <s v="Yes"/>
    <n v="1"/>
    <s v="Yes"/>
    <s v="Yes"/>
    <s v="Fiber optic"/>
    <s v="No"/>
    <s v="No"/>
    <s v="No"/>
    <s v="No"/>
    <s v="Yes"/>
    <s v="Yes"/>
    <s v="Month-to-month"/>
    <s v="Yes"/>
    <s v="Electronic check"/>
    <x v="999"/>
    <x v="2"/>
    <n v="93.3"/>
    <x v="1"/>
    <x v="1"/>
    <x v="0"/>
    <x v="77"/>
  </r>
  <r>
    <x v="6241"/>
    <s v="Male"/>
    <x v="0"/>
    <s v="No"/>
    <s v="No"/>
    <n v="3"/>
    <s v="Yes"/>
    <s v="No"/>
    <s v="DSL"/>
    <s v="No"/>
    <s v="No"/>
    <s v="Yes"/>
    <s v="No"/>
    <s v="No"/>
    <s v="No"/>
    <s v="Month-to-month"/>
    <s v="Yes"/>
    <s v="Electronic check"/>
    <x v="493"/>
    <x v="1"/>
    <n v="169.05"/>
    <x v="1"/>
    <x v="1"/>
    <x v="0"/>
    <x v="33"/>
  </r>
  <r>
    <x v="6242"/>
    <s v="Female"/>
    <x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x v="700"/>
    <x v="2"/>
    <n v="7658.3"/>
    <x v="0"/>
    <x v="0"/>
    <x v="0"/>
    <x v="15"/>
  </r>
  <r>
    <x v="6243"/>
    <s v="Female"/>
    <x v="0"/>
    <s v="Yes"/>
    <s v="Yes"/>
    <n v="72"/>
    <s v="Yes"/>
    <s v="Yes"/>
    <s v="DSL"/>
    <s v="Yes"/>
    <s v="Yes"/>
    <s v="Yes"/>
    <s v="No"/>
    <s v="Yes"/>
    <s v="Yes"/>
    <s v="Two year"/>
    <s v="Yes"/>
    <s v="Credit card (automatic)"/>
    <x v="1511"/>
    <x v="2"/>
    <n v="5959.3"/>
    <x v="0"/>
    <x v="0"/>
    <x v="0"/>
    <x v="50"/>
  </r>
  <r>
    <x v="6244"/>
    <s v="Male"/>
    <x v="1"/>
    <s v="Yes"/>
    <s v="No"/>
    <n v="54"/>
    <s v="Yes"/>
    <s v="Yes"/>
    <s v="Fiber optic"/>
    <s v="No"/>
    <s v="No"/>
    <s v="Yes"/>
    <s v="No"/>
    <s v="Yes"/>
    <s v="Yes"/>
    <s v="Month-to-month"/>
    <s v="Yes"/>
    <s v="Credit card (automatic)"/>
    <x v="134"/>
    <x v="2"/>
    <n v="5295.7"/>
    <x v="0"/>
    <x v="0"/>
    <x v="0"/>
    <x v="21"/>
  </r>
  <r>
    <x v="6245"/>
    <s v="Female"/>
    <x v="0"/>
    <s v="Yes"/>
    <s v="No"/>
    <n v="59"/>
    <s v="Yes"/>
    <s v="Yes"/>
    <s v="DSL"/>
    <s v="No"/>
    <s v="Yes"/>
    <s v="No"/>
    <s v="Yes"/>
    <s v="Yes"/>
    <s v="Yes"/>
    <s v="One year"/>
    <s v="Yes"/>
    <s v="Electronic check"/>
    <x v="517"/>
    <x v="2"/>
    <n v="4693.2"/>
    <x v="0"/>
    <x v="0"/>
    <x v="0"/>
    <x v="30"/>
  </r>
  <r>
    <x v="6246"/>
    <s v="Male"/>
    <x v="0"/>
    <s v="No"/>
    <s v="No"/>
    <n v="54"/>
    <s v="Yes"/>
    <s v="No"/>
    <s v="DSL"/>
    <s v="Yes"/>
    <s v="Yes"/>
    <s v="No"/>
    <s v="No"/>
    <s v="Yes"/>
    <s v="No"/>
    <s v="Two year"/>
    <s v="Yes"/>
    <s v="Bank transfer (automatic)"/>
    <x v="1468"/>
    <x v="1"/>
    <n v="3512.9"/>
    <x v="0"/>
    <x v="0"/>
    <x v="0"/>
    <x v="22"/>
  </r>
  <r>
    <x v="6247"/>
    <s v="Male"/>
    <x v="0"/>
    <s v="No"/>
    <s v="No"/>
    <n v="60"/>
    <s v="Yes"/>
    <s v="Yes"/>
    <s v="Fiber optic"/>
    <s v="No"/>
    <s v="No"/>
    <s v="Yes"/>
    <s v="No"/>
    <s v="Yes"/>
    <s v="No"/>
    <s v="Two year"/>
    <s v="Yes"/>
    <s v="Electronic check"/>
    <x v="419"/>
    <x v="2"/>
    <n v="5231.2"/>
    <x v="0"/>
    <x v="0"/>
    <x v="0"/>
    <x v="17"/>
  </r>
  <r>
    <x v="6248"/>
    <s v="Female"/>
    <x v="0"/>
    <s v="Yes"/>
    <s v="No"/>
    <n v="60"/>
    <s v="No"/>
    <s v="No phone service"/>
    <s v="DSL"/>
    <s v="No"/>
    <s v="Yes"/>
    <s v="Yes"/>
    <s v="Yes"/>
    <s v="Yes"/>
    <s v="Yes"/>
    <s v="Two year"/>
    <s v="No"/>
    <s v="Credit card (automatic)"/>
    <x v="1269"/>
    <x v="1"/>
    <n v="3603.45"/>
    <x v="0"/>
    <x v="0"/>
    <x v="0"/>
    <x v="76"/>
  </r>
  <r>
    <x v="6249"/>
    <s v="Male"/>
    <x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x v="244"/>
    <x v="2"/>
    <n v="217.45"/>
    <x v="0"/>
    <x v="0"/>
    <x v="0"/>
    <x v="27"/>
  </r>
  <r>
    <x v="6250"/>
    <s v="Female"/>
    <x v="0"/>
    <s v="Yes"/>
    <s v="No"/>
    <n v="69"/>
    <s v="Yes"/>
    <s v="Yes"/>
    <s v="Fiber optic"/>
    <s v="Yes"/>
    <s v="No"/>
    <s v="No"/>
    <s v="No"/>
    <s v="Yes"/>
    <s v="Yes"/>
    <s v="Two year"/>
    <s v="No"/>
    <s v="Bank transfer (automatic)"/>
    <x v="452"/>
    <x v="2"/>
    <n v="6875.35"/>
    <x v="0"/>
    <x v="0"/>
    <x v="0"/>
    <x v="21"/>
  </r>
  <r>
    <x v="6251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61"/>
    <x v="3"/>
    <n v="19.25"/>
    <x v="0"/>
    <x v="0"/>
    <x v="0"/>
    <x v="10"/>
  </r>
  <r>
    <x v="6252"/>
    <s v="Male"/>
    <x v="0"/>
    <s v="Yes"/>
    <s v="Yes"/>
    <n v="50"/>
    <s v="No"/>
    <s v="No phone service"/>
    <s v="DSL"/>
    <s v="Yes"/>
    <s v="No"/>
    <s v="No"/>
    <s v="No"/>
    <s v="Yes"/>
    <s v="No"/>
    <s v="Month-to-month"/>
    <s v="Yes"/>
    <s v="Credit card (automatic)"/>
    <x v="1534"/>
    <x v="0"/>
    <n v="2021.35"/>
    <x v="0"/>
    <x v="0"/>
    <x v="0"/>
    <x v="88"/>
  </r>
  <r>
    <x v="6253"/>
    <s v="Female"/>
    <x v="0"/>
    <s v="No"/>
    <s v="No"/>
    <n v="56"/>
    <s v="No"/>
    <s v="No phone service"/>
    <s v="DSL"/>
    <s v="No"/>
    <s v="No"/>
    <s v="No"/>
    <s v="No"/>
    <s v="Yes"/>
    <s v="Yes"/>
    <s v="Month-to-month"/>
    <s v="Yes"/>
    <s v="Credit card (automatic)"/>
    <x v="245"/>
    <x v="1"/>
    <n v="2564.9499999999998"/>
    <x v="0"/>
    <x v="0"/>
    <x v="0"/>
    <x v="25"/>
  </r>
  <r>
    <x v="6254"/>
    <s v="Female"/>
    <x v="0"/>
    <s v="Yes"/>
    <s v="No"/>
    <n v="60"/>
    <s v="Yes"/>
    <s v="No"/>
    <s v="Fiber optic"/>
    <s v="Yes"/>
    <s v="No"/>
    <s v="No"/>
    <s v="Yes"/>
    <s v="Yes"/>
    <s v="Yes"/>
    <s v="Two year"/>
    <s v="Yes"/>
    <s v="Electronic check"/>
    <x v="892"/>
    <x v="2"/>
    <n v="5611.75"/>
    <x v="0"/>
    <x v="0"/>
    <x v="0"/>
    <x v="54"/>
  </r>
  <r>
    <x v="6255"/>
    <s v="Male"/>
    <x v="1"/>
    <s v="Yes"/>
    <s v="No"/>
    <n v="69"/>
    <s v="Yes"/>
    <s v="Yes"/>
    <s v="Fiber optic"/>
    <s v="Yes"/>
    <s v="No"/>
    <s v="Yes"/>
    <s v="Yes"/>
    <s v="Yes"/>
    <s v="Yes"/>
    <s v="One year"/>
    <s v="Yes"/>
    <s v="Mailed check"/>
    <x v="1535"/>
    <x v="2"/>
    <n v="7610.1"/>
    <x v="0"/>
    <x v="0"/>
    <x v="0"/>
    <x v="44"/>
  </r>
  <r>
    <x v="6256"/>
    <s v="Female"/>
    <x v="0"/>
    <s v="No"/>
    <s v="No"/>
    <n v="1"/>
    <s v="No"/>
    <s v="No phone service"/>
    <s v="DSL"/>
    <s v="No"/>
    <s v="No"/>
    <s v="No"/>
    <s v="No"/>
    <s v="No"/>
    <s v="Yes"/>
    <s v="Month-to-month"/>
    <s v="No"/>
    <s v="Mailed check"/>
    <x v="1304"/>
    <x v="0"/>
    <n v="35.049999999999997"/>
    <x v="1"/>
    <x v="1"/>
    <x v="0"/>
    <x v="63"/>
  </r>
  <r>
    <x v="6257"/>
    <s v="Female"/>
    <x v="1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x v="812"/>
    <x v="2"/>
    <n v="73"/>
    <x v="1"/>
    <x v="1"/>
    <x v="0"/>
    <x v="71"/>
  </r>
  <r>
    <x v="6258"/>
    <s v="Female"/>
    <x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47"/>
    <x v="3"/>
    <n v="45.75"/>
    <x v="0"/>
    <x v="0"/>
    <x v="0"/>
    <x v="19"/>
  </r>
  <r>
    <x v="6259"/>
    <s v="Male"/>
    <x v="0"/>
    <s v="Yes"/>
    <s v="Yes"/>
    <n v="60"/>
    <s v="Yes"/>
    <s v="No"/>
    <s v="DSL"/>
    <s v="No"/>
    <s v="Yes"/>
    <s v="No"/>
    <s v="Yes"/>
    <s v="Yes"/>
    <s v="Yes"/>
    <s v="Two year"/>
    <s v="No"/>
    <s v="Bank transfer (automatic)"/>
    <x v="755"/>
    <x v="2"/>
    <n v="4543.95"/>
    <x v="0"/>
    <x v="0"/>
    <x v="0"/>
    <x v="57"/>
  </r>
  <r>
    <x v="6260"/>
    <s v="Female"/>
    <x v="0"/>
    <s v="No"/>
    <s v="No"/>
    <n v="13"/>
    <s v="No"/>
    <s v="No phone service"/>
    <s v="DSL"/>
    <s v="No"/>
    <s v="No"/>
    <s v="Yes"/>
    <s v="Yes"/>
    <s v="No"/>
    <s v="No"/>
    <s v="Two year"/>
    <s v="No"/>
    <s v="Mailed check"/>
    <x v="790"/>
    <x v="0"/>
    <n v="450.4"/>
    <x v="0"/>
    <x v="0"/>
    <x v="0"/>
    <x v="63"/>
  </r>
  <r>
    <x v="6261"/>
    <s v="Male"/>
    <x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07"/>
    <x v="3"/>
    <n v="1297.3499999999999"/>
    <x v="0"/>
    <x v="0"/>
    <x v="0"/>
    <x v="19"/>
  </r>
  <r>
    <x v="6262"/>
    <s v="Female"/>
    <x v="0"/>
    <s v="No"/>
    <s v="No"/>
    <n v="45"/>
    <s v="Yes"/>
    <s v="Yes"/>
    <s v="Fiber optic"/>
    <s v="Yes"/>
    <s v="Yes"/>
    <s v="No"/>
    <s v="No"/>
    <s v="No"/>
    <s v="Yes"/>
    <s v="One year"/>
    <s v="No"/>
    <s v="Bank transfer (automatic)"/>
    <x v="102"/>
    <x v="2"/>
    <n v="4442.75"/>
    <x v="0"/>
    <x v="0"/>
    <x v="0"/>
    <x v="54"/>
  </r>
  <r>
    <x v="6263"/>
    <s v="Female"/>
    <x v="0"/>
    <s v="No"/>
    <s v="No"/>
    <n v="25"/>
    <s v="No"/>
    <s v="No phone service"/>
    <s v="DSL"/>
    <s v="No"/>
    <s v="No"/>
    <s v="Yes"/>
    <s v="Yes"/>
    <s v="Yes"/>
    <s v="Yes"/>
    <s v="One year"/>
    <s v="No"/>
    <s v="Electronic check"/>
    <x v="957"/>
    <x v="1"/>
    <n v="1423.15"/>
    <x v="0"/>
    <x v="0"/>
    <x v="0"/>
    <x v="2"/>
  </r>
  <r>
    <x v="6264"/>
    <s v="Male"/>
    <x v="0"/>
    <s v="No"/>
    <s v="No"/>
    <n v="44"/>
    <s v="Yes"/>
    <s v="No"/>
    <s v="Fiber optic"/>
    <s v="No"/>
    <s v="No"/>
    <s v="Yes"/>
    <s v="Yes"/>
    <s v="Yes"/>
    <s v="Yes"/>
    <s v="Two year"/>
    <s v="No"/>
    <s v="Bank transfer (automatic)"/>
    <x v="1536"/>
    <x v="2"/>
    <n v="4378.3500000000004"/>
    <x v="0"/>
    <x v="0"/>
    <x v="0"/>
    <x v="5"/>
  </r>
  <r>
    <x v="6265"/>
    <s v="Female"/>
    <x v="0"/>
    <s v="No"/>
    <s v="No"/>
    <n v="2"/>
    <s v="Yes"/>
    <s v="No"/>
    <s v="DSL"/>
    <s v="No"/>
    <s v="No"/>
    <s v="No"/>
    <s v="No"/>
    <s v="No"/>
    <s v="No"/>
    <s v="Month-to-month"/>
    <s v="Yes"/>
    <s v="Mailed check"/>
    <x v="34"/>
    <x v="1"/>
    <n v="74.2"/>
    <x v="0"/>
    <x v="0"/>
    <x v="0"/>
    <x v="25"/>
  </r>
  <r>
    <x v="6266"/>
    <s v="Male"/>
    <x v="1"/>
    <s v="No"/>
    <s v="No"/>
    <n v="33"/>
    <s v="Yes"/>
    <s v="Yes"/>
    <s v="Fiber optic"/>
    <s v="No"/>
    <s v="Yes"/>
    <s v="Yes"/>
    <s v="No"/>
    <s v="No"/>
    <s v="No"/>
    <s v="Month-to-month"/>
    <s v="Yes"/>
    <s v="Credit card (automatic)"/>
    <x v="1272"/>
    <x v="2"/>
    <n v="2716.3"/>
    <x v="1"/>
    <x v="1"/>
    <x v="0"/>
    <x v="50"/>
  </r>
  <r>
    <x v="6267"/>
    <s v="Fe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647"/>
    <x v="2"/>
    <n v="70.099999999999994"/>
    <x v="1"/>
    <x v="1"/>
    <x v="0"/>
    <x v="26"/>
  </r>
  <r>
    <x v="6268"/>
    <s v="Female"/>
    <x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15"/>
    <x v="3"/>
    <n v="450.65"/>
    <x v="0"/>
    <x v="0"/>
    <x v="0"/>
    <x v="14"/>
  </r>
  <r>
    <x v="6269"/>
    <s v="Female"/>
    <x v="0"/>
    <s v="No"/>
    <s v="No"/>
    <n v="35"/>
    <s v="No"/>
    <s v="No phone service"/>
    <s v="DSL"/>
    <s v="No"/>
    <s v="No"/>
    <s v="Yes"/>
    <s v="Yes"/>
    <s v="No"/>
    <s v="No"/>
    <s v="Month-to-month"/>
    <s v="Yes"/>
    <s v="Mailed check"/>
    <x v="1416"/>
    <x v="0"/>
    <n v="1175.8499999999999"/>
    <x v="0"/>
    <x v="0"/>
    <x v="0"/>
    <x v="87"/>
  </r>
  <r>
    <x v="6270"/>
    <s v="Female"/>
    <x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3"/>
    <x v="3"/>
    <n v="558.79999999999995"/>
    <x v="0"/>
    <x v="0"/>
    <x v="0"/>
    <x v="19"/>
  </r>
  <r>
    <x v="6271"/>
    <s v="Male"/>
    <x v="1"/>
    <s v="Yes"/>
    <s v="No"/>
    <n v="27"/>
    <s v="Yes"/>
    <s v="Yes"/>
    <s v="Fiber optic"/>
    <s v="Yes"/>
    <s v="No"/>
    <s v="Yes"/>
    <s v="No"/>
    <s v="No"/>
    <s v="No"/>
    <s v="One year"/>
    <s v="Yes"/>
    <s v="Electronic check"/>
    <x v="541"/>
    <x v="2"/>
    <n v="2220.1"/>
    <x v="0"/>
    <x v="0"/>
    <x v="0"/>
    <x v="61"/>
  </r>
  <r>
    <x v="6272"/>
    <s v="Male"/>
    <x v="0"/>
    <s v="No"/>
    <s v="Yes"/>
    <n v="54"/>
    <s v="Yes"/>
    <s v="No"/>
    <s v="DSL"/>
    <s v="No"/>
    <s v="Yes"/>
    <s v="Yes"/>
    <s v="Yes"/>
    <s v="No"/>
    <s v="No"/>
    <s v="One year"/>
    <s v="Yes"/>
    <s v="Electronic check"/>
    <x v="1537"/>
    <x v="1"/>
    <n v="3283.05"/>
    <x v="0"/>
    <x v="0"/>
    <x v="0"/>
    <x v="76"/>
  </r>
  <r>
    <x v="6273"/>
    <s v="Female"/>
    <x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x v="341"/>
    <x v="2"/>
    <n v="142.35"/>
    <x v="1"/>
    <x v="1"/>
    <x v="0"/>
    <x v="4"/>
  </r>
  <r>
    <x v="6274"/>
    <s v="Male"/>
    <x v="0"/>
    <s v="No"/>
    <s v="No"/>
    <n v="57"/>
    <s v="Yes"/>
    <s v="Yes"/>
    <s v="Fiber optic"/>
    <s v="No"/>
    <s v="No"/>
    <s v="No"/>
    <s v="No"/>
    <s v="Yes"/>
    <s v="No"/>
    <s v="One year"/>
    <s v="Yes"/>
    <s v="Electronic check"/>
    <x v="1455"/>
    <x v="2"/>
    <n v="4939.25"/>
    <x v="0"/>
    <x v="0"/>
    <x v="0"/>
    <x v="70"/>
  </r>
  <r>
    <x v="6275"/>
    <s v="Male"/>
    <x v="0"/>
    <s v="No"/>
    <s v="No"/>
    <n v="62"/>
    <s v="Yes"/>
    <s v="Yes"/>
    <s v="DSL"/>
    <s v="Yes"/>
    <s v="Yes"/>
    <s v="Yes"/>
    <s v="Yes"/>
    <s v="No"/>
    <s v="No"/>
    <s v="Two year"/>
    <s v="No"/>
    <s v="Bank transfer (automatic)"/>
    <x v="747"/>
    <x v="2"/>
    <n v="4237.5"/>
    <x v="0"/>
    <x v="0"/>
    <x v="0"/>
    <x v="29"/>
  </r>
  <r>
    <x v="6276"/>
    <s v="Female"/>
    <x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77"/>
    <x v="3"/>
    <n v="335.95"/>
    <x v="0"/>
    <x v="0"/>
    <x v="0"/>
    <x v="19"/>
  </r>
  <r>
    <x v="6277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x v="3"/>
    <n v="33.200000000000003"/>
    <x v="1"/>
    <x v="1"/>
    <x v="0"/>
    <x v="19"/>
  </r>
  <r>
    <x v="6278"/>
    <s v="Female"/>
    <x v="0"/>
    <s v="Yes"/>
    <s v="No"/>
    <n v="70"/>
    <s v="Yes"/>
    <s v="Yes"/>
    <s v="Fiber optic"/>
    <s v="No"/>
    <s v="No"/>
    <s v="Yes"/>
    <s v="Yes"/>
    <s v="Yes"/>
    <s v="Yes"/>
    <s v="Two year"/>
    <s v="Yes"/>
    <s v="Bank transfer (automatic)"/>
    <x v="1068"/>
    <x v="2"/>
    <n v="7188.5"/>
    <x v="0"/>
    <x v="0"/>
    <x v="0"/>
    <x v="11"/>
  </r>
  <r>
    <x v="6279"/>
    <s v="Female"/>
    <x v="0"/>
    <s v="Yes"/>
    <s v="Yes"/>
    <n v="21"/>
    <s v="Yes"/>
    <s v="No"/>
    <s v="DSL"/>
    <s v="No"/>
    <s v="No"/>
    <s v="No"/>
    <s v="No"/>
    <s v="No"/>
    <s v="No"/>
    <s v="Month-to-month"/>
    <s v="Yes"/>
    <s v="Electronic check"/>
    <x v="291"/>
    <x v="1"/>
    <n v="926.25"/>
    <x v="0"/>
    <x v="0"/>
    <x v="0"/>
    <x v="25"/>
  </r>
  <r>
    <x v="6280"/>
    <s v="Female"/>
    <x v="0"/>
    <s v="No"/>
    <s v="Yes"/>
    <n v="23"/>
    <s v="Yes"/>
    <s v="No"/>
    <s v="DSL"/>
    <s v="No"/>
    <s v="No"/>
    <s v="No"/>
    <s v="Yes"/>
    <s v="No"/>
    <s v="No"/>
    <s v="One year"/>
    <s v="Yes"/>
    <s v="Electronic check"/>
    <x v="1235"/>
    <x v="1"/>
    <n v="1119.3499999999999"/>
    <x v="0"/>
    <x v="0"/>
    <x v="0"/>
    <x v="33"/>
  </r>
  <r>
    <x v="6281"/>
    <s v="Male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46"/>
    <x v="3"/>
    <n v="116.6"/>
    <x v="0"/>
    <x v="0"/>
    <x v="0"/>
    <x v="14"/>
  </r>
  <r>
    <x v="6282"/>
    <s v="Male"/>
    <x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25"/>
    <x v="3"/>
    <n v="68.8"/>
    <x v="0"/>
    <x v="0"/>
    <x v="0"/>
    <x v="19"/>
  </r>
  <r>
    <x v="6283"/>
    <s v="Female"/>
    <x v="0"/>
    <s v="No"/>
    <s v="No"/>
    <n v="3"/>
    <s v="Yes"/>
    <s v="No"/>
    <s v="Fiber optic"/>
    <s v="Yes"/>
    <s v="No"/>
    <s v="Yes"/>
    <s v="No"/>
    <s v="Yes"/>
    <s v="Yes"/>
    <s v="Month-to-month"/>
    <s v="Yes"/>
    <s v="Credit card (automatic)"/>
    <x v="212"/>
    <x v="2"/>
    <n v="287.39999999999998"/>
    <x v="1"/>
    <x v="1"/>
    <x v="0"/>
    <x v="21"/>
  </r>
  <r>
    <x v="6284"/>
    <s v="Female"/>
    <x v="0"/>
    <s v="No"/>
    <s v="No"/>
    <n v="23"/>
    <s v="Yes"/>
    <s v="Yes"/>
    <s v="Fiber optic"/>
    <s v="No"/>
    <s v="No"/>
    <s v="No"/>
    <s v="No"/>
    <s v="Yes"/>
    <s v="Yes"/>
    <s v="Month-to-month"/>
    <s v="Yes"/>
    <s v="Electronic check"/>
    <x v="200"/>
    <x v="2"/>
    <n v="2341.5500000000002"/>
    <x v="0"/>
    <x v="0"/>
    <x v="0"/>
    <x v="40"/>
  </r>
  <r>
    <x v="6285"/>
    <s v="Male"/>
    <x v="0"/>
    <s v="No"/>
    <s v="No"/>
    <n v="26"/>
    <s v="No"/>
    <s v="No phone service"/>
    <s v="DSL"/>
    <s v="Yes"/>
    <s v="No"/>
    <s v="No"/>
    <s v="Yes"/>
    <s v="Yes"/>
    <s v="Yes"/>
    <s v="One year"/>
    <s v="No"/>
    <s v="Credit card (automatic)"/>
    <x v="478"/>
    <x v="1"/>
    <n v="1362.85"/>
    <x v="0"/>
    <x v="0"/>
    <x v="0"/>
    <x v="16"/>
  </r>
  <r>
    <x v="6286"/>
    <s v="Female"/>
    <x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x v="3"/>
    <n v="163.6"/>
    <x v="0"/>
    <x v="0"/>
    <x v="0"/>
    <x v="19"/>
  </r>
  <r>
    <x v="6287"/>
    <s v="Male"/>
    <x v="0"/>
    <s v="No"/>
    <s v="No"/>
    <n v="26"/>
    <s v="Yes"/>
    <s v="Yes"/>
    <s v="Fiber optic"/>
    <s v="No"/>
    <s v="No"/>
    <s v="No"/>
    <s v="No"/>
    <s v="No"/>
    <s v="Yes"/>
    <s v="Month-to-month"/>
    <s v="Yes"/>
    <s v="Electronic check"/>
    <x v="1538"/>
    <x v="2"/>
    <n v="2254.1999999999998"/>
    <x v="1"/>
    <x v="1"/>
    <x v="0"/>
    <x v="50"/>
  </r>
  <r>
    <x v="6288"/>
    <s v="Male"/>
    <x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x v="399"/>
    <x v="2"/>
    <n v="145.15"/>
    <x v="0"/>
    <x v="0"/>
    <x v="0"/>
    <x v="41"/>
  </r>
  <r>
    <x v="6289"/>
    <s v="Male"/>
    <x v="0"/>
    <s v="No"/>
    <s v="No"/>
    <n v="67"/>
    <s v="Yes"/>
    <s v="Yes"/>
    <s v="Fiber optic"/>
    <s v="Yes"/>
    <s v="Yes"/>
    <s v="Yes"/>
    <s v="Yes"/>
    <s v="Yes"/>
    <s v="Yes"/>
    <s v="Two year"/>
    <s v="No"/>
    <s v="Credit card (automatic)"/>
    <x v="1539"/>
    <x v="2"/>
    <n v="7752.3"/>
    <x v="1"/>
    <x v="1"/>
    <x v="0"/>
    <x v="83"/>
  </r>
  <r>
    <x v="6290"/>
    <s v="Female"/>
    <x v="0"/>
    <s v="Yes"/>
    <s v="No"/>
    <n v="71"/>
    <s v="Yes"/>
    <s v="Yes"/>
    <s v="Fiber optic"/>
    <s v="No"/>
    <s v="No"/>
    <s v="No"/>
    <s v="No"/>
    <s v="Yes"/>
    <s v="Yes"/>
    <s v="Two year"/>
    <s v="Yes"/>
    <s v="Bank transfer (automatic)"/>
    <x v="1116"/>
    <x v="2"/>
    <n v="6585.35"/>
    <x v="1"/>
    <x v="1"/>
    <x v="0"/>
    <x v="40"/>
  </r>
  <r>
    <x v="6291"/>
    <s v="Female"/>
    <x v="0"/>
    <s v="No"/>
    <s v="No"/>
    <n v="59"/>
    <s v="Yes"/>
    <s v="Yes"/>
    <s v="DSL"/>
    <s v="Yes"/>
    <s v="Yes"/>
    <s v="Yes"/>
    <s v="Yes"/>
    <s v="No"/>
    <s v="Yes"/>
    <s v="One year"/>
    <s v="No"/>
    <s v="Credit card (automatic)"/>
    <x v="43"/>
    <x v="2"/>
    <n v="4786.1000000000004"/>
    <x v="0"/>
    <x v="0"/>
    <x v="0"/>
    <x v="30"/>
  </r>
  <r>
    <x v="6292"/>
    <s v="Male"/>
    <x v="0"/>
    <s v="Yes"/>
    <s v="Yes"/>
    <n v="39"/>
    <s v="Yes"/>
    <s v="Yes"/>
    <s v="Fiber optic"/>
    <s v="No"/>
    <s v="No"/>
    <s v="Yes"/>
    <s v="No"/>
    <s v="Yes"/>
    <s v="Yes"/>
    <s v="One year"/>
    <s v="No"/>
    <s v="Electronic check"/>
    <x v="585"/>
    <x v="2"/>
    <n v="3835.55"/>
    <x v="0"/>
    <x v="0"/>
    <x v="0"/>
    <x v="5"/>
  </r>
  <r>
    <x v="6293"/>
    <s v="Male"/>
    <x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27"/>
    <x v="3"/>
    <n v="397"/>
    <x v="0"/>
    <x v="0"/>
    <x v="0"/>
    <x v="19"/>
  </r>
  <r>
    <x v="6294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39"/>
    <x v="3"/>
    <n v="19.7"/>
    <x v="1"/>
    <x v="1"/>
    <x v="0"/>
    <x v="19"/>
  </r>
  <r>
    <x v="6295"/>
    <s v="Female"/>
    <x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3"/>
    <x v="3"/>
    <n v="1027.25"/>
    <x v="0"/>
    <x v="0"/>
    <x v="0"/>
    <x v="19"/>
  </r>
  <r>
    <x v="6296"/>
    <s v="Female"/>
    <x v="1"/>
    <s v="Yes"/>
    <s v="No"/>
    <n v="31"/>
    <s v="No"/>
    <s v="No phone service"/>
    <s v="DSL"/>
    <s v="Yes"/>
    <s v="Yes"/>
    <s v="Yes"/>
    <s v="No"/>
    <s v="No"/>
    <s v="Yes"/>
    <s v="One year"/>
    <s v="Yes"/>
    <s v="Credit card (automatic)"/>
    <x v="981"/>
    <x v="1"/>
    <n v="1580.1"/>
    <x v="0"/>
    <x v="0"/>
    <x v="0"/>
    <x v="9"/>
  </r>
  <r>
    <x v="6297"/>
    <s v="Female"/>
    <x v="0"/>
    <s v="Yes"/>
    <s v="Yes"/>
    <n v="64"/>
    <s v="Yes"/>
    <s v="Yes"/>
    <s v="Fiber optic"/>
    <s v="Yes"/>
    <s v="Yes"/>
    <s v="Yes"/>
    <s v="Yes"/>
    <s v="Yes"/>
    <s v="Yes"/>
    <s v="One year"/>
    <s v="No"/>
    <s v="Electronic check"/>
    <x v="1540"/>
    <x v="2"/>
    <n v="7222.75"/>
    <x v="0"/>
    <x v="0"/>
    <x v="0"/>
    <x v="13"/>
  </r>
  <r>
    <x v="6298"/>
    <s v="Male"/>
    <x v="0"/>
    <s v="Yes"/>
    <s v="Yes"/>
    <n v="46"/>
    <s v="Yes"/>
    <s v="Yes"/>
    <s v="Fiber optic"/>
    <s v="No"/>
    <s v="Yes"/>
    <s v="No"/>
    <s v="No"/>
    <s v="No"/>
    <s v="No"/>
    <s v="Month-to-month"/>
    <s v="Yes"/>
    <s v="Bank transfer (automatic)"/>
    <x v="191"/>
    <x v="2"/>
    <n v="3769.7"/>
    <x v="0"/>
    <x v="0"/>
    <x v="0"/>
    <x v="30"/>
  </r>
  <r>
    <x v="6299"/>
    <s v="Female"/>
    <x v="0"/>
    <s v="No"/>
    <s v="No"/>
    <n v="52"/>
    <s v="Yes"/>
    <s v="Yes"/>
    <s v="DSL"/>
    <s v="No"/>
    <s v="No"/>
    <s v="Yes"/>
    <s v="Yes"/>
    <s v="Yes"/>
    <s v="Yes"/>
    <s v="Two year"/>
    <s v="Yes"/>
    <s v="Bank transfer (automatic)"/>
    <x v="696"/>
    <x v="2"/>
    <n v="4233.95"/>
    <x v="0"/>
    <x v="0"/>
    <x v="0"/>
    <x v="34"/>
  </r>
  <r>
    <x v="6300"/>
    <s v="Female"/>
    <x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27"/>
    <x v="3"/>
    <n v="1680.25"/>
    <x v="0"/>
    <x v="0"/>
    <x v="0"/>
    <x v="38"/>
  </r>
  <r>
    <x v="6301"/>
    <s v="Female"/>
    <x v="1"/>
    <s v="No"/>
    <s v="No"/>
    <n v="67"/>
    <s v="Yes"/>
    <s v="Yes"/>
    <s v="DSL"/>
    <s v="No"/>
    <s v="Yes"/>
    <s v="No"/>
    <s v="No"/>
    <s v="No"/>
    <s v="No"/>
    <s v="Month-to-month"/>
    <s v="No"/>
    <s v="Electronic check"/>
    <x v="933"/>
    <x v="1"/>
    <n v="3725.5"/>
    <x v="0"/>
    <x v="0"/>
    <x v="0"/>
    <x v="16"/>
  </r>
  <r>
    <x v="6302"/>
    <s v="Female"/>
    <x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x v="258"/>
    <x v="2"/>
    <n v="413.65"/>
    <x v="1"/>
    <x v="1"/>
    <x v="0"/>
    <x v="31"/>
  </r>
  <r>
    <x v="6303"/>
    <s v="Female"/>
    <x v="0"/>
    <s v="Yes"/>
    <s v="No"/>
    <n v="71"/>
    <s v="Yes"/>
    <s v="Yes"/>
    <s v="Fiber optic"/>
    <s v="No"/>
    <s v="Yes"/>
    <s v="Yes"/>
    <s v="Yes"/>
    <s v="Yes"/>
    <s v="Yes"/>
    <s v="Two year"/>
    <s v="No"/>
    <s v="Electronic check"/>
    <x v="1173"/>
    <x v="2"/>
    <n v="7707.7"/>
    <x v="0"/>
    <x v="0"/>
    <x v="0"/>
    <x v="72"/>
  </r>
  <r>
    <x v="6304"/>
    <s v="Female"/>
    <x v="0"/>
    <s v="No"/>
    <s v="No"/>
    <n v="9"/>
    <s v="Yes"/>
    <s v="No"/>
    <s v="Fiber optic"/>
    <s v="No"/>
    <s v="No"/>
    <s v="No"/>
    <s v="No"/>
    <s v="Yes"/>
    <s v="No"/>
    <s v="Month-to-month"/>
    <s v="Yes"/>
    <s v="Bank transfer (automatic)"/>
    <x v="1541"/>
    <x v="2"/>
    <n v="714.15"/>
    <x v="1"/>
    <x v="1"/>
    <x v="0"/>
    <x v="60"/>
  </r>
  <r>
    <x v="6305"/>
    <s v="Female"/>
    <x v="1"/>
    <s v="No"/>
    <s v="No"/>
    <n v="26"/>
    <s v="Yes"/>
    <s v="Yes"/>
    <s v="Fiber optic"/>
    <s v="Yes"/>
    <s v="Yes"/>
    <s v="No"/>
    <s v="No"/>
    <s v="No"/>
    <s v="Yes"/>
    <s v="Month-to-month"/>
    <s v="Yes"/>
    <s v="Electronic check"/>
    <x v="94"/>
    <x v="2"/>
    <n v="2497.1999999999998"/>
    <x v="1"/>
    <x v="1"/>
    <x v="0"/>
    <x v="36"/>
  </r>
  <r>
    <x v="6306"/>
    <s v="Male"/>
    <x v="0"/>
    <s v="No"/>
    <s v="No"/>
    <n v="71"/>
    <s v="Yes"/>
    <s v="Yes"/>
    <s v="Fiber optic"/>
    <s v="Yes"/>
    <s v="Yes"/>
    <s v="Yes"/>
    <s v="Yes"/>
    <s v="Yes"/>
    <s v="Yes"/>
    <s v="One year"/>
    <s v="Yes"/>
    <s v="Bank transfer (automatic)"/>
    <x v="1542"/>
    <x v="2"/>
    <n v="8309.5499999999993"/>
    <x v="0"/>
    <x v="0"/>
    <x v="0"/>
    <x v="83"/>
  </r>
  <r>
    <x v="6307"/>
    <s v="Female"/>
    <x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47"/>
    <x v="3"/>
    <n v="601.54999999999995"/>
    <x v="0"/>
    <x v="0"/>
    <x v="0"/>
    <x v="19"/>
  </r>
  <r>
    <x v="6308"/>
    <s v="Female"/>
    <x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x v="276"/>
    <x v="2"/>
    <n v="139.25"/>
    <x v="0"/>
    <x v="0"/>
    <x v="0"/>
    <x v="26"/>
  </r>
  <r>
    <x v="6309"/>
    <s v="Female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30"/>
    <x v="3"/>
    <n v="1888.25"/>
    <x v="0"/>
    <x v="0"/>
    <x v="0"/>
    <x v="45"/>
  </r>
  <r>
    <x v="6310"/>
    <s v="Female"/>
    <x v="0"/>
    <s v="No"/>
    <s v="No"/>
    <n v="60"/>
    <s v="No"/>
    <s v="No phone service"/>
    <s v="DSL"/>
    <s v="Yes"/>
    <s v="No"/>
    <s v="Yes"/>
    <s v="No"/>
    <s v="No"/>
    <s v="Yes"/>
    <s v="One year"/>
    <s v="Yes"/>
    <s v="Electronic check"/>
    <x v="355"/>
    <x v="1"/>
    <n v="2773.9"/>
    <x v="0"/>
    <x v="0"/>
    <x v="0"/>
    <x v="64"/>
  </r>
  <r>
    <x v="6311"/>
    <s v="Female"/>
    <x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x v="386"/>
    <x v="2"/>
    <n v="5409.75"/>
    <x v="0"/>
    <x v="0"/>
    <x v="0"/>
    <x v="5"/>
  </r>
  <r>
    <x v="6312"/>
    <s v="Male"/>
    <x v="0"/>
    <s v="No"/>
    <s v="No"/>
    <n v="54"/>
    <s v="Yes"/>
    <s v="No"/>
    <s v="Fiber optic"/>
    <s v="Yes"/>
    <s v="Yes"/>
    <s v="No"/>
    <s v="Yes"/>
    <s v="Yes"/>
    <s v="Yes"/>
    <s v="One year"/>
    <s v="Yes"/>
    <s v="Credit card (automatic)"/>
    <x v="409"/>
    <x v="2"/>
    <n v="5643.4"/>
    <x v="1"/>
    <x v="1"/>
    <x v="0"/>
    <x v="7"/>
  </r>
  <r>
    <x v="6313"/>
    <s v="Male"/>
    <x v="0"/>
    <s v="No"/>
    <s v="No"/>
    <n v="2"/>
    <s v="Yes"/>
    <s v="No"/>
    <s v="Fiber optic"/>
    <s v="No"/>
    <s v="No"/>
    <s v="Yes"/>
    <s v="No"/>
    <s v="Yes"/>
    <s v="Yes"/>
    <s v="Month-to-month"/>
    <s v="Yes"/>
    <s v="Electronic check"/>
    <x v="657"/>
    <x v="2"/>
    <n v="197.7"/>
    <x v="1"/>
    <x v="1"/>
    <x v="0"/>
    <x v="23"/>
  </r>
  <r>
    <x v="6314"/>
    <s v="Female"/>
    <x v="0"/>
    <s v="No"/>
    <s v="No"/>
    <n v="6"/>
    <s v="Yes"/>
    <s v="Yes"/>
    <s v="Fiber optic"/>
    <s v="No"/>
    <s v="No"/>
    <s v="No"/>
    <s v="No"/>
    <s v="No"/>
    <s v="No"/>
    <s v="Month-to-month"/>
    <s v="Yes"/>
    <s v="Mailed check"/>
    <x v="281"/>
    <x v="2"/>
    <n v="401.3"/>
    <x v="0"/>
    <x v="0"/>
    <x v="0"/>
    <x v="59"/>
  </r>
  <r>
    <x v="6315"/>
    <s v="Female"/>
    <x v="0"/>
    <s v="Yes"/>
    <s v="Yes"/>
    <n v="48"/>
    <s v="Yes"/>
    <s v="No"/>
    <s v="DSL"/>
    <s v="Yes"/>
    <s v="Yes"/>
    <s v="Yes"/>
    <s v="No"/>
    <s v="No"/>
    <s v="Yes"/>
    <s v="Two year"/>
    <s v="Yes"/>
    <s v="Credit card (automatic)"/>
    <x v="647"/>
    <x v="2"/>
    <n v="3238.4"/>
    <x v="0"/>
    <x v="0"/>
    <x v="0"/>
    <x v="26"/>
  </r>
  <r>
    <x v="6316"/>
    <s v="Male"/>
    <x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6"/>
    <x v="3"/>
    <n v="1573.05"/>
    <x v="0"/>
    <x v="0"/>
    <x v="0"/>
    <x v="38"/>
  </r>
  <r>
    <x v="6317"/>
    <s v="Male"/>
    <x v="0"/>
    <s v="No"/>
    <s v="No"/>
    <n v="1"/>
    <s v="Yes"/>
    <s v="Yes"/>
    <s v="Fiber optic"/>
    <s v="No"/>
    <s v="Yes"/>
    <s v="No"/>
    <s v="No"/>
    <s v="No"/>
    <s v="No"/>
    <s v="Month-to-month"/>
    <s v="Yes"/>
    <s v="Electronic check"/>
    <x v="574"/>
    <x v="2"/>
    <n v="79.150000000000006"/>
    <x v="1"/>
    <x v="1"/>
    <x v="0"/>
    <x v="41"/>
  </r>
  <r>
    <x v="6318"/>
    <s v="Male"/>
    <x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90"/>
    <x v="3"/>
    <n v="235.8"/>
    <x v="0"/>
    <x v="0"/>
    <x v="0"/>
    <x v="14"/>
  </r>
  <r>
    <x v="6319"/>
    <s v="Male"/>
    <x v="1"/>
    <s v="Yes"/>
    <s v="No"/>
    <n v="54"/>
    <s v="No"/>
    <s v="No phone service"/>
    <s v="DSL"/>
    <s v="No"/>
    <s v="No"/>
    <s v="No"/>
    <s v="No"/>
    <s v="No"/>
    <s v="No"/>
    <s v="Month-to-month"/>
    <s v="Yes"/>
    <s v="Bank transfer (automatic)"/>
    <x v="55"/>
    <x v="3"/>
    <n v="1364.75"/>
    <x v="0"/>
    <x v="0"/>
    <x v="0"/>
    <x v="38"/>
  </r>
  <r>
    <x v="6320"/>
    <s v="Female"/>
    <x v="0"/>
    <s v="Yes"/>
    <s v="Yes"/>
    <n v="30"/>
    <s v="Yes"/>
    <s v="No"/>
    <s v="DSL"/>
    <s v="No"/>
    <s v="No"/>
    <s v="Yes"/>
    <s v="Yes"/>
    <s v="Yes"/>
    <s v="No"/>
    <s v="One year"/>
    <s v="Yes"/>
    <s v="Electronic check"/>
    <x v="69"/>
    <x v="1"/>
    <n v="1985.15"/>
    <x v="0"/>
    <x v="0"/>
    <x v="0"/>
    <x v="22"/>
  </r>
  <r>
    <x v="6321"/>
    <s v="Female"/>
    <x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65"/>
    <x v="3"/>
    <n v="655.85"/>
    <x v="1"/>
    <x v="1"/>
    <x v="0"/>
    <x v="19"/>
  </r>
  <r>
    <x v="6322"/>
    <s v="Female"/>
    <x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x v="938"/>
    <x v="2"/>
    <n v="303.14999999999998"/>
    <x v="1"/>
    <x v="1"/>
    <x v="0"/>
    <x v="41"/>
  </r>
  <r>
    <x v="6323"/>
    <s v="Female"/>
    <x v="0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x v="903"/>
    <x v="2"/>
    <n v="4335.2"/>
    <x v="0"/>
    <x v="0"/>
    <x v="0"/>
    <x v="12"/>
  </r>
  <r>
    <x v="6324"/>
    <s v="Female"/>
    <x v="0"/>
    <s v="Yes"/>
    <s v="Yes"/>
    <n v="9"/>
    <s v="Yes"/>
    <s v="No"/>
    <s v="Fiber optic"/>
    <s v="No"/>
    <s v="No"/>
    <s v="No"/>
    <s v="Yes"/>
    <s v="No"/>
    <s v="No"/>
    <s v="Month-to-month"/>
    <s v="Yes"/>
    <s v="Electronic check"/>
    <x v="1030"/>
    <x v="2"/>
    <n v="647.5"/>
    <x v="0"/>
    <x v="0"/>
    <x v="0"/>
    <x v="31"/>
  </r>
  <r>
    <x v="6325"/>
    <s v="Female"/>
    <x v="0"/>
    <s v="Yes"/>
    <s v="Yes"/>
    <n v="17"/>
    <s v="Yes"/>
    <s v="No"/>
    <s v="Fiber optic"/>
    <s v="Yes"/>
    <s v="No"/>
    <s v="No"/>
    <s v="Yes"/>
    <s v="Yes"/>
    <s v="No"/>
    <s v="Month-to-month"/>
    <s v="No"/>
    <s v="Electronic check"/>
    <x v="991"/>
    <x v="2"/>
    <n v="1574.45"/>
    <x v="1"/>
    <x v="1"/>
    <x v="0"/>
    <x v="56"/>
  </r>
  <r>
    <x v="6326"/>
    <s v="Female"/>
    <x v="0"/>
    <s v="No"/>
    <s v="No"/>
    <n v="62"/>
    <s v="No"/>
    <s v="No phone service"/>
    <s v="DSL"/>
    <s v="No"/>
    <s v="Yes"/>
    <s v="Yes"/>
    <s v="No"/>
    <s v="No"/>
    <s v="Yes"/>
    <s v="Two year"/>
    <s v="Yes"/>
    <s v="Credit card (automatic)"/>
    <x v="1543"/>
    <x v="1"/>
    <n v="2748.7"/>
    <x v="0"/>
    <x v="0"/>
    <x v="0"/>
    <x v="64"/>
  </r>
  <r>
    <x v="6327"/>
    <s v="Male"/>
    <x v="0"/>
    <s v="No"/>
    <s v="No"/>
    <n v="28"/>
    <s v="Yes"/>
    <s v="No"/>
    <s v="Fiber optic"/>
    <s v="No"/>
    <s v="Yes"/>
    <s v="No"/>
    <s v="Yes"/>
    <s v="Yes"/>
    <s v="No"/>
    <s v="One year"/>
    <s v="Yes"/>
    <s v="Bank transfer (automatic)"/>
    <x v="413"/>
    <x v="2"/>
    <n v="2483.65"/>
    <x v="0"/>
    <x v="0"/>
    <x v="0"/>
    <x v="68"/>
  </r>
  <r>
    <x v="6328"/>
    <s v="Female"/>
    <x v="0"/>
    <s v="No"/>
    <s v="No"/>
    <n v="70"/>
    <s v="Yes"/>
    <s v="Yes"/>
    <s v="DSL"/>
    <s v="Yes"/>
    <s v="Yes"/>
    <s v="Yes"/>
    <s v="Yes"/>
    <s v="Yes"/>
    <s v="Yes"/>
    <s v="Two year"/>
    <s v="No"/>
    <s v="Credit card (automatic)"/>
    <x v="727"/>
    <x v="2"/>
    <n v="6367.2"/>
    <x v="0"/>
    <x v="0"/>
    <x v="0"/>
    <x v="17"/>
  </r>
  <r>
    <x v="6329"/>
    <s v="Female"/>
    <x v="0"/>
    <s v="No"/>
    <s v="No"/>
    <n v="46"/>
    <s v="Yes"/>
    <s v="No"/>
    <s v="Fiber optic"/>
    <s v="No"/>
    <s v="Yes"/>
    <s v="Yes"/>
    <s v="Yes"/>
    <s v="Yes"/>
    <s v="Yes"/>
    <s v="Two year"/>
    <s v="Yes"/>
    <s v="Bank transfer (automatic)"/>
    <x v="152"/>
    <x v="2"/>
    <n v="4904.2"/>
    <x v="0"/>
    <x v="0"/>
    <x v="0"/>
    <x v="11"/>
  </r>
  <r>
    <x v="6330"/>
    <s v="Female"/>
    <x v="0"/>
    <s v="Yes"/>
    <s v="No"/>
    <n v="23"/>
    <s v="Yes"/>
    <s v="Yes"/>
    <s v="Fiber optic"/>
    <s v="No"/>
    <s v="No"/>
    <s v="Yes"/>
    <s v="No"/>
    <s v="No"/>
    <s v="Yes"/>
    <s v="Month-to-month"/>
    <s v="No"/>
    <s v="Mailed check"/>
    <x v="530"/>
    <x v="2"/>
    <n v="2044.95"/>
    <x v="0"/>
    <x v="0"/>
    <x v="0"/>
    <x v="17"/>
  </r>
  <r>
    <x v="6331"/>
    <s v="Male"/>
    <x v="0"/>
    <s v="Yes"/>
    <s v="Yes"/>
    <n v="47"/>
    <s v="No"/>
    <s v="No phone service"/>
    <s v="DSL"/>
    <s v="Yes"/>
    <s v="No"/>
    <s v="Yes"/>
    <s v="Yes"/>
    <s v="No"/>
    <s v="No"/>
    <s v="One year"/>
    <s v="No"/>
    <s v="Electronic check"/>
    <x v="551"/>
    <x v="0"/>
    <n v="1794.8"/>
    <x v="0"/>
    <x v="0"/>
    <x v="0"/>
    <x v="18"/>
  </r>
  <r>
    <x v="6332"/>
    <s v="Male"/>
    <x v="0"/>
    <s v="Yes"/>
    <s v="Yes"/>
    <n v="68"/>
    <s v="Yes"/>
    <s v="No"/>
    <s v="Fiber optic"/>
    <s v="Yes"/>
    <s v="Yes"/>
    <s v="Yes"/>
    <s v="No"/>
    <s v="Yes"/>
    <s v="Yes"/>
    <s v="Two year"/>
    <s v="Yes"/>
    <s v="Bank transfer (automatic)"/>
    <x v="299"/>
    <x v="2"/>
    <n v="7173.15"/>
    <x v="0"/>
    <x v="0"/>
    <x v="0"/>
    <x v="7"/>
  </r>
  <r>
    <x v="6333"/>
    <s v="Female"/>
    <x v="1"/>
    <s v="No"/>
    <s v="No"/>
    <n v="60"/>
    <s v="Yes"/>
    <s v="Yes"/>
    <s v="Fiber optic"/>
    <s v="No"/>
    <s v="No"/>
    <s v="Yes"/>
    <s v="Yes"/>
    <s v="Yes"/>
    <s v="Yes"/>
    <s v="One year"/>
    <s v="Yes"/>
    <s v="Electronic check"/>
    <x v="841"/>
    <x v="2"/>
    <n v="6441.4"/>
    <x v="1"/>
    <x v="1"/>
    <x v="0"/>
    <x v="12"/>
  </r>
  <r>
    <x v="6334"/>
    <s v="Female"/>
    <x v="0"/>
    <s v="No"/>
    <s v="Yes"/>
    <n v="67"/>
    <s v="Yes"/>
    <s v="Yes"/>
    <s v="Fiber optic"/>
    <s v="No"/>
    <s v="Yes"/>
    <s v="No"/>
    <s v="Yes"/>
    <s v="Yes"/>
    <s v="Yes"/>
    <s v="Two year"/>
    <s v="Yes"/>
    <s v="Electronic check"/>
    <x v="571"/>
    <x v="2"/>
    <n v="7039.05"/>
    <x v="0"/>
    <x v="0"/>
    <x v="0"/>
    <x v="11"/>
  </r>
  <r>
    <x v="6335"/>
    <s v="Female"/>
    <x v="0"/>
    <s v="No"/>
    <s v="No"/>
    <n v="14"/>
    <s v="Yes"/>
    <s v="No"/>
    <s v="DSL"/>
    <s v="No"/>
    <s v="No"/>
    <s v="No"/>
    <s v="Yes"/>
    <s v="Yes"/>
    <s v="Yes"/>
    <s v="Month-to-month"/>
    <s v="Yes"/>
    <s v="Electronic check"/>
    <x v="482"/>
    <x v="2"/>
    <n v="921.4"/>
    <x v="0"/>
    <x v="0"/>
    <x v="0"/>
    <x v="26"/>
  </r>
  <r>
    <x v="6336"/>
    <s v="Male"/>
    <x v="0"/>
    <s v="Yes"/>
    <s v="Yes"/>
    <n v="57"/>
    <s v="Yes"/>
    <s v="Yes"/>
    <s v="Fiber optic"/>
    <s v="No"/>
    <s v="No"/>
    <s v="No"/>
    <s v="No"/>
    <s v="No"/>
    <s v="No"/>
    <s v="Month-to-month"/>
    <s v="Yes"/>
    <s v="Electronic check"/>
    <x v="697"/>
    <x v="2"/>
    <n v="4018.35"/>
    <x v="0"/>
    <x v="0"/>
    <x v="0"/>
    <x v="59"/>
  </r>
  <r>
    <x v="6337"/>
    <s v="Female"/>
    <x v="0"/>
    <s v="Yes"/>
    <s v="Yes"/>
    <n v="55"/>
    <s v="Yes"/>
    <s v="Yes"/>
    <s v="Fiber optic"/>
    <s v="Yes"/>
    <s v="No"/>
    <s v="No"/>
    <s v="No"/>
    <s v="Yes"/>
    <s v="Yes"/>
    <s v="One year"/>
    <s v="No"/>
    <s v="Mailed check"/>
    <x v="87"/>
    <x v="2"/>
    <n v="5448.6"/>
    <x v="0"/>
    <x v="0"/>
    <x v="0"/>
    <x v="39"/>
  </r>
  <r>
    <x v="6338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02"/>
    <x v="3"/>
    <n v="20.25"/>
    <x v="0"/>
    <x v="0"/>
    <x v="0"/>
    <x v="19"/>
  </r>
  <r>
    <x v="6339"/>
    <s v="Male"/>
    <x v="0"/>
    <s v="No"/>
    <s v="Yes"/>
    <n v="1"/>
    <s v="Yes"/>
    <s v="No"/>
    <s v="DSL"/>
    <s v="No"/>
    <s v="No"/>
    <s v="No"/>
    <s v="Yes"/>
    <s v="No"/>
    <s v="No"/>
    <s v="Month-to-month"/>
    <s v="Yes"/>
    <s v="Mailed check"/>
    <x v="503"/>
    <x v="1"/>
    <n v="49.9"/>
    <x v="1"/>
    <x v="1"/>
    <x v="0"/>
    <x v="9"/>
  </r>
  <r>
    <x v="6340"/>
    <s v="Male"/>
    <x v="0"/>
    <s v="No"/>
    <s v="No"/>
    <n v="23"/>
    <s v="Yes"/>
    <s v="Yes"/>
    <s v="Fiber optic"/>
    <s v="No"/>
    <s v="No"/>
    <s v="Yes"/>
    <s v="Yes"/>
    <s v="Yes"/>
    <s v="No"/>
    <s v="Month-to-month"/>
    <s v="Yes"/>
    <s v="Credit card (automatic)"/>
    <x v="883"/>
    <x v="2"/>
    <n v="2085.4499999999998"/>
    <x v="0"/>
    <x v="0"/>
    <x v="0"/>
    <x v="54"/>
  </r>
  <r>
    <x v="6341"/>
    <s v="Female"/>
    <x v="0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x v="12"/>
    <x v="2"/>
    <n v="1358.85"/>
    <x v="1"/>
    <x v="1"/>
    <x v="0"/>
    <x v="5"/>
  </r>
  <r>
    <x v="6342"/>
    <s v="Male"/>
    <x v="0"/>
    <s v="Yes"/>
    <s v="No"/>
    <n v="47"/>
    <s v="Yes"/>
    <s v="Yes"/>
    <s v="Fiber optic"/>
    <s v="No"/>
    <s v="Yes"/>
    <s v="Yes"/>
    <s v="No"/>
    <s v="Yes"/>
    <s v="Yes"/>
    <s v="Month-to-month"/>
    <s v="Yes"/>
    <s v="Electronic check"/>
    <x v="636"/>
    <x v="2"/>
    <n v="5135.1499999999996"/>
    <x v="0"/>
    <x v="0"/>
    <x v="0"/>
    <x v="11"/>
  </r>
  <r>
    <x v="6343"/>
    <s v="Male"/>
    <x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51"/>
    <x v="3"/>
    <n v="730.1"/>
    <x v="0"/>
    <x v="0"/>
    <x v="0"/>
    <x v="19"/>
  </r>
  <r>
    <x v="6344"/>
    <s v="Female"/>
    <x v="1"/>
    <s v="Yes"/>
    <s v="No"/>
    <n v="38"/>
    <s v="Yes"/>
    <s v="Yes"/>
    <s v="Fiber optic"/>
    <s v="No"/>
    <s v="No"/>
    <s v="No"/>
    <s v="No"/>
    <s v="No"/>
    <s v="No"/>
    <s v="Month-to-month"/>
    <s v="Yes"/>
    <s v="Bank transfer (automatic)"/>
    <x v="339"/>
    <x v="2"/>
    <n v="2869.85"/>
    <x v="1"/>
    <x v="1"/>
    <x v="0"/>
    <x v="27"/>
  </r>
  <r>
    <x v="6345"/>
    <s v="Female"/>
    <x v="1"/>
    <s v="No"/>
    <s v="No"/>
    <n v="2"/>
    <s v="Yes"/>
    <s v="Yes"/>
    <s v="DSL"/>
    <s v="No"/>
    <s v="Yes"/>
    <s v="No"/>
    <s v="No"/>
    <s v="No"/>
    <s v="No"/>
    <s v="Month-to-month"/>
    <s v="Yes"/>
    <s v="Credit card (automatic)"/>
    <x v="1486"/>
    <x v="1"/>
    <n v="118.25"/>
    <x v="0"/>
    <x v="0"/>
    <x v="0"/>
    <x v="1"/>
  </r>
  <r>
    <x v="6346"/>
    <s v="Male"/>
    <x v="1"/>
    <s v="Yes"/>
    <s v="Yes"/>
    <n v="1"/>
    <s v="Yes"/>
    <s v="No"/>
    <s v="DSL"/>
    <s v="No"/>
    <s v="No"/>
    <s v="No"/>
    <s v="Yes"/>
    <s v="No"/>
    <s v="No"/>
    <s v="Month-to-month"/>
    <s v="Yes"/>
    <s v="Credit card (automatic)"/>
    <x v="46"/>
    <x v="1"/>
    <n v="49.25"/>
    <x v="1"/>
    <x v="1"/>
    <x v="0"/>
    <x v="33"/>
  </r>
  <r>
    <x v="6347"/>
    <s v="Male"/>
    <x v="0"/>
    <s v="Yes"/>
    <s v="No"/>
    <n v="15"/>
    <s v="Yes"/>
    <s v="No"/>
    <s v="Fiber optic"/>
    <s v="No"/>
    <s v="No"/>
    <s v="No"/>
    <s v="No"/>
    <s v="No"/>
    <s v="No"/>
    <s v="Month-to-month"/>
    <s v="Yes"/>
    <s v="Bank transfer (automatic)"/>
    <x v="855"/>
    <x v="2"/>
    <n v="1108.5999999999999"/>
    <x v="0"/>
    <x v="0"/>
    <x v="0"/>
    <x v="29"/>
  </r>
  <r>
    <x v="6348"/>
    <s v="Female"/>
    <x v="0"/>
    <s v="No"/>
    <s v="No"/>
    <n v="26"/>
    <s v="Yes"/>
    <s v="No"/>
    <s v="Fiber optic"/>
    <s v="No"/>
    <s v="No"/>
    <s v="No"/>
    <s v="No"/>
    <s v="No"/>
    <s v="No"/>
    <s v="Month-to-month"/>
    <s v="Yes"/>
    <s v="Credit card (automatic)"/>
    <x v="1194"/>
    <x v="2"/>
    <n v="1815.65"/>
    <x v="0"/>
    <x v="0"/>
    <x v="0"/>
    <x v="29"/>
  </r>
  <r>
    <x v="6349"/>
    <s v="Female"/>
    <x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39"/>
    <x v="3"/>
    <n v="730.4"/>
    <x v="0"/>
    <x v="0"/>
    <x v="0"/>
    <x v="19"/>
  </r>
  <r>
    <x v="6350"/>
    <s v="Male"/>
    <x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32"/>
    <x v="3"/>
    <n v="75.45"/>
    <x v="0"/>
    <x v="0"/>
    <x v="0"/>
    <x v="19"/>
  </r>
  <r>
    <x v="6351"/>
    <s v="Male"/>
    <x v="0"/>
    <s v="Yes"/>
    <s v="Yes"/>
    <n v="50"/>
    <s v="Yes"/>
    <s v="Yes"/>
    <s v="Fiber optic"/>
    <s v="No"/>
    <s v="Yes"/>
    <s v="No"/>
    <s v="Yes"/>
    <s v="Yes"/>
    <s v="Yes"/>
    <s v="Month-to-month"/>
    <s v="No"/>
    <s v="Electronic check"/>
    <x v="13"/>
    <x v="2"/>
    <n v="5071.05"/>
    <x v="1"/>
    <x v="1"/>
    <x v="0"/>
    <x v="11"/>
  </r>
  <r>
    <x v="6352"/>
    <s v="Male"/>
    <x v="0"/>
    <s v="Yes"/>
    <s v="No"/>
    <n v="42"/>
    <s v="Yes"/>
    <s v="Yes"/>
    <s v="Fiber optic"/>
    <s v="Yes"/>
    <s v="No"/>
    <s v="Yes"/>
    <s v="No"/>
    <s v="No"/>
    <s v="Yes"/>
    <s v="Month-to-month"/>
    <s v="Yes"/>
    <s v="Electronic check"/>
    <x v="61"/>
    <x v="2"/>
    <n v="4014.6"/>
    <x v="0"/>
    <x v="0"/>
    <x v="0"/>
    <x v="40"/>
  </r>
  <r>
    <x v="6353"/>
    <s v="Male"/>
    <x v="0"/>
    <s v="Yes"/>
    <s v="No"/>
    <n v="10"/>
    <s v="Yes"/>
    <s v="No"/>
    <s v="DSL"/>
    <s v="Yes"/>
    <s v="No"/>
    <s v="No"/>
    <s v="Yes"/>
    <s v="No"/>
    <s v="No"/>
    <s v="Month-to-month"/>
    <s v="Yes"/>
    <s v="Credit card (automatic)"/>
    <x v="651"/>
    <x v="1"/>
    <n v="568.85"/>
    <x v="0"/>
    <x v="0"/>
    <x v="0"/>
    <x v="16"/>
  </r>
  <r>
    <x v="6354"/>
    <s v="Female"/>
    <x v="0"/>
    <s v="Yes"/>
    <s v="No"/>
    <n v="61"/>
    <s v="Yes"/>
    <s v="No"/>
    <s v="Fiber optic"/>
    <s v="Yes"/>
    <s v="Yes"/>
    <s v="No"/>
    <s v="Yes"/>
    <s v="No"/>
    <s v="Yes"/>
    <s v="One year"/>
    <s v="No"/>
    <s v="Bank transfer (automatic)"/>
    <x v="1116"/>
    <x v="2"/>
    <n v="5860.7"/>
    <x v="0"/>
    <x v="0"/>
    <x v="0"/>
    <x v="40"/>
  </r>
  <r>
    <x v="6355"/>
    <s v="Female"/>
    <x v="0"/>
    <s v="No"/>
    <s v="No"/>
    <n v="68"/>
    <s v="Yes"/>
    <s v="Yes"/>
    <s v="Fiber optic"/>
    <s v="Yes"/>
    <s v="Yes"/>
    <s v="No"/>
    <s v="Yes"/>
    <s v="Yes"/>
    <s v="Yes"/>
    <s v="Two year"/>
    <s v="No"/>
    <s v="Credit card (automatic)"/>
    <x v="1523"/>
    <x v="2"/>
    <n v="7279.35"/>
    <x v="0"/>
    <x v="0"/>
    <x v="0"/>
    <x v="53"/>
  </r>
  <r>
    <x v="6356"/>
    <s v="Male"/>
    <x v="0"/>
    <s v="No"/>
    <s v="No"/>
    <n v="10"/>
    <s v="Yes"/>
    <s v="No"/>
    <s v="Fiber optic"/>
    <s v="Yes"/>
    <s v="No"/>
    <s v="Yes"/>
    <s v="No"/>
    <s v="Yes"/>
    <s v="Yes"/>
    <s v="One year"/>
    <s v="Yes"/>
    <s v="Electronic check"/>
    <x v="616"/>
    <x v="2"/>
    <n v="1064.95"/>
    <x v="0"/>
    <x v="0"/>
    <x v="0"/>
    <x v="21"/>
  </r>
  <r>
    <x v="6357"/>
    <s v="Male"/>
    <x v="0"/>
    <s v="Yes"/>
    <s v="No"/>
    <n v="65"/>
    <s v="Yes"/>
    <s v="Yes"/>
    <s v="Fiber optic"/>
    <s v="Yes"/>
    <s v="Yes"/>
    <s v="Yes"/>
    <s v="No"/>
    <s v="No"/>
    <s v="No"/>
    <s v="One year"/>
    <s v="No"/>
    <s v="Electronic check"/>
    <x v="727"/>
    <x v="2"/>
    <n v="5769.6"/>
    <x v="1"/>
    <x v="1"/>
    <x v="0"/>
    <x v="17"/>
  </r>
  <r>
    <x v="6358"/>
    <s v="Female"/>
    <x v="0"/>
    <s v="Yes"/>
    <s v="Yes"/>
    <n v="72"/>
    <s v="Yes"/>
    <s v="No"/>
    <s v="DSL"/>
    <s v="Yes"/>
    <s v="No"/>
    <s v="Yes"/>
    <s v="Yes"/>
    <s v="Yes"/>
    <s v="Yes"/>
    <s v="Two year"/>
    <s v="Yes"/>
    <s v="Bank transfer (automatic)"/>
    <x v="533"/>
    <x v="2"/>
    <n v="5886.85"/>
    <x v="0"/>
    <x v="0"/>
    <x v="0"/>
    <x v="30"/>
  </r>
  <r>
    <x v="6359"/>
    <s v="Male"/>
    <x v="0"/>
    <s v="Yes"/>
    <s v="Yes"/>
    <n v="55"/>
    <s v="Yes"/>
    <s v="No"/>
    <s v="Fiber optic"/>
    <s v="No"/>
    <s v="Yes"/>
    <s v="No"/>
    <s v="Yes"/>
    <s v="No"/>
    <s v="No"/>
    <s v="Month-to-month"/>
    <s v="No"/>
    <s v="Electronic check"/>
    <x v="630"/>
    <x v="2"/>
    <n v="4238.45"/>
    <x v="0"/>
    <x v="0"/>
    <x v="0"/>
    <x v="41"/>
  </r>
  <r>
    <x v="6360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956"/>
    <x v="3"/>
    <n v="20.3"/>
    <x v="1"/>
    <x v="1"/>
    <x v="0"/>
    <x v="19"/>
  </r>
  <r>
    <x v="6361"/>
    <s v="Female"/>
    <x v="0"/>
    <s v="No"/>
    <s v="No"/>
    <n v="7"/>
    <s v="Yes"/>
    <s v="No"/>
    <s v="DSL"/>
    <s v="No"/>
    <s v="No"/>
    <s v="Yes"/>
    <s v="Yes"/>
    <s v="No"/>
    <s v="Yes"/>
    <s v="Month-to-month"/>
    <s v="No"/>
    <s v="Bank transfer (automatic)"/>
    <x v="293"/>
    <x v="1"/>
    <n v="418.3"/>
    <x v="0"/>
    <x v="0"/>
    <x v="0"/>
    <x v="81"/>
  </r>
  <r>
    <x v="6362"/>
    <s v="Female"/>
    <x v="0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x v="257"/>
    <x v="2"/>
    <n v="136.05000000000001"/>
    <x v="0"/>
    <x v="0"/>
    <x v="0"/>
    <x v="27"/>
  </r>
  <r>
    <x v="6363"/>
    <s v="Female"/>
    <x v="0"/>
    <s v="No"/>
    <s v="No"/>
    <n v="9"/>
    <s v="Yes"/>
    <s v="No"/>
    <s v="Fiber optic"/>
    <s v="Yes"/>
    <s v="No"/>
    <s v="No"/>
    <s v="No"/>
    <s v="No"/>
    <s v="No"/>
    <s v="Month-to-month"/>
    <s v="Yes"/>
    <s v="Electronic check"/>
    <x v="52"/>
    <x v="2"/>
    <n v="708.2"/>
    <x v="0"/>
    <x v="0"/>
    <x v="0"/>
    <x v="27"/>
  </r>
  <r>
    <x v="6364"/>
    <s v="Male"/>
    <x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527"/>
    <x v="3"/>
    <n v="788.55"/>
    <x v="0"/>
    <x v="0"/>
    <x v="0"/>
    <x v="45"/>
  </r>
  <r>
    <x v="6365"/>
    <s v="Male"/>
    <x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x v="1544"/>
    <x v="2"/>
    <n v="700.85"/>
    <x v="1"/>
    <x v="1"/>
    <x v="0"/>
    <x v="69"/>
  </r>
  <r>
    <x v="6366"/>
    <s v="Female"/>
    <x v="0"/>
    <s v="Yes"/>
    <s v="No"/>
    <n v="64"/>
    <s v="Yes"/>
    <s v="No"/>
    <s v="DSL"/>
    <s v="No"/>
    <s v="Yes"/>
    <s v="Yes"/>
    <s v="Yes"/>
    <s v="No"/>
    <s v="Yes"/>
    <s v="Two year"/>
    <s v="Yes"/>
    <s v="Mailed check"/>
    <x v="1545"/>
    <x v="2"/>
    <n v="4378.8"/>
    <x v="0"/>
    <x v="0"/>
    <x v="0"/>
    <x v="86"/>
  </r>
  <r>
    <x v="6367"/>
    <s v="Male"/>
    <x v="0"/>
    <s v="No"/>
    <s v="No"/>
    <n v="70"/>
    <s v="No"/>
    <s v="No phone service"/>
    <s v="DSL"/>
    <s v="Yes"/>
    <s v="No"/>
    <s v="Yes"/>
    <s v="Yes"/>
    <s v="No"/>
    <s v="Yes"/>
    <s v="Two year"/>
    <s v="No"/>
    <s v="Bank transfer (automatic)"/>
    <x v="1546"/>
    <x v="1"/>
    <n v="3442.8"/>
    <x v="0"/>
    <x v="0"/>
    <x v="0"/>
    <x v="85"/>
  </r>
  <r>
    <x v="6368"/>
    <s v="Male"/>
    <x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x v="1363"/>
    <x v="2"/>
    <n v="181.7"/>
    <x v="1"/>
    <x v="1"/>
    <x v="0"/>
    <x v="40"/>
  </r>
  <r>
    <x v="6369"/>
    <s v="Male"/>
    <x v="1"/>
    <s v="No"/>
    <s v="No"/>
    <n v="67"/>
    <s v="Yes"/>
    <s v="No"/>
    <s v="Fiber optic"/>
    <s v="Yes"/>
    <s v="Yes"/>
    <s v="No"/>
    <s v="Yes"/>
    <s v="Yes"/>
    <s v="Yes"/>
    <s v="Two year"/>
    <s v="Yes"/>
    <s v="Electronic check"/>
    <x v="234"/>
    <x v="2"/>
    <n v="7171.7"/>
    <x v="0"/>
    <x v="0"/>
    <x v="0"/>
    <x v="7"/>
  </r>
  <r>
    <x v="6370"/>
    <s v="Female"/>
    <x v="0"/>
    <s v="No"/>
    <s v="No"/>
    <n v="45"/>
    <s v="Yes"/>
    <s v="Yes"/>
    <s v="Fiber optic"/>
    <s v="No"/>
    <s v="Yes"/>
    <s v="No"/>
    <s v="No"/>
    <s v="Yes"/>
    <s v="No"/>
    <s v="Month-to-month"/>
    <s v="Yes"/>
    <s v="Credit card (automatic)"/>
    <x v="611"/>
    <x v="2"/>
    <n v="4016.85"/>
    <x v="1"/>
    <x v="1"/>
    <x v="0"/>
    <x v="6"/>
  </r>
  <r>
    <x v="6371"/>
    <s v="Female"/>
    <x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03"/>
    <x v="3"/>
    <n v="553"/>
    <x v="0"/>
    <x v="0"/>
    <x v="0"/>
    <x v="38"/>
  </r>
  <r>
    <x v="6372"/>
    <s v="Male"/>
    <x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88"/>
    <x v="3"/>
    <n v="96.85"/>
    <x v="0"/>
    <x v="0"/>
    <x v="0"/>
    <x v="19"/>
  </r>
  <r>
    <x v="6373"/>
    <s v="Male"/>
    <x v="0"/>
    <s v="Yes"/>
    <s v="Yes"/>
    <n v="44"/>
    <s v="Yes"/>
    <s v="No"/>
    <s v="Fiber optic"/>
    <s v="No"/>
    <s v="No"/>
    <s v="Yes"/>
    <s v="No"/>
    <s v="Yes"/>
    <s v="Yes"/>
    <s v="Month-to-month"/>
    <s v="Yes"/>
    <s v="Bank transfer (automatic)"/>
    <x v="1015"/>
    <x v="2"/>
    <n v="4122.8999999999996"/>
    <x v="0"/>
    <x v="0"/>
    <x v="0"/>
    <x v="77"/>
  </r>
  <r>
    <x v="6374"/>
    <s v="Female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12"/>
    <x v="3"/>
    <n v="1482.3"/>
    <x v="0"/>
    <x v="0"/>
    <x v="0"/>
    <x v="14"/>
  </r>
  <r>
    <x v="6375"/>
    <s v="Female"/>
    <x v="0"/>
    <s v="No"/>
    <s v="No"/>
    <n v="1"/>
    <s v="Yes"/>
    <s v="No"/>
    <s v="Fiber optic"/>
    <s v="No"/>
    <s v="Yes"/>
    <s v="No"/>
    <s v="No"/>
    <s v="No"/>
    <s v="No"/>
    <s v="Month-to-month"/>
    <s v="Yes"/>
    <s v="Credit card (automatic)"/>
    <x v="697"/>
    <x v="2"/>
    <n v="74.3"/>
    <x v="1"/>
    <x v="1"/>
    <x v="0"/>
    <x v="59"/>
  </r>
  <r>
    <x v="6376"/>
    <s v="Male"/>
    <x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95"/>
    <x v="3"/>
    <n v="1240.8"/>
    <x v="0"/>
    <x v="0"/>
    <x v="0"/>
    <x v="10"/>
  </r>
  <r>
    <x v="6377"/>
    <s v="Male"/>
    <x v="0"/>
    <s v="No"/>
    <s v="No"/>
    <n v="1"/>
    <s v="No"/>
    <s v="No phone service"/>
    <s v="DSL"/>
    <s v="No"/>
    <s v="Yes"/>
    <s v="No"/>
    <s v="Yes"/>
    <s v="No"/>
    <s v="Yes"/>
    <s v="Month-to-month"/>
    <s v="Yes"/>
    <s v="Mailed check"/>
    <x v="975"/>
    <x v="1"/>
    <n v="44.65"/>
    <x v="1"/>
    <x v="1"/>
    <x v="0"/>
    <x v="25"/>
  </r>
  <r>
    <x v="6378"/>
    <s v="Male"/>
    <x v="0"/>
    <s v="Yes"/>
    <s v="Yes"/>
    <n v="13"/>
    <s v="Yes"/>
    <s v="No"/>
    <s v="Fiber optic"/>
    <s v="Yes"/>
    <s v="No"/>
    <s v="No"/>
    <s v="No"/>
    <s v="No"/>
    <s v="Yes"/>
    <s v="Month-to-month"/>
    <s v="No"/>
    <s v="Electronic check"/>
    <x v="398"/>
    <x v="2"/>
    <n v="1095.3"/>
    <x v="1"/>
    <x v="1"/>
    <x v="0"/>
    <x v="50"/>
  </r>
  <r>
    <x v="6379"/>
    <s v="Male"/>
    <x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x v="397"/>
    <x v="2"/>
    <n v="788.8"/>
    <x v="1"/>
    <x v="1"/>
    <x v="0"/>
    <x v="34"/>
  </r>
  <r>
    <x v="6380"/>
    <s v="Male"/>
    <x v="1"/>
    <s v="Yes"/>
    <s v="No"/>
    <n v="65"/>
    <s v="Yes"/>
    <s v="Yes"/>
    <s v="Fiber optic"/>
    <s v="No"/>
    <s v="Yes"/>
    <s v="Yes"/>
    <s v="No"/>
    <s v="Yes"/>
    <s v="Yes"/>
    <s v="Month-to-month"/>
    <s v="Yes"/>
    <s v="Electronic check"/>
    <x v="941"/>
    <x v="2"/>
    <n v="6578.55"/>
    <x v="0"/>
    <x v="0"/>
    <x v="0"/>
    <x v="11"/>
  </r>
  <r>
    <x v="6381"/>
    <s v="Male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25"/>
    <x v="3"/>
    <n v="19.55"/>
    <x v="0"/>
    <x v="0"/>
    <x v="0"/>
    <x v="19"/>
  </r>
  <r>
    <x v="6382"/>
    <s v="Male"/>
    <x v="0"/>
    <s v="Yes"/>
    <s v="Yes"/>
    <n v="38"/>
    <s v="Yes"/>
    <s v="No"/>
    <s v="DSL"/>
    <s v="Yes"/>
    <s v="Yes"/>
    <s v="Yes"/>
    <s v="Yes"/>
    <s v="Yes"/>
    <s v="No"/>
    <s v="One year"/>
    <s v="No"/>
    <s v="Electronic check"/>
    <x v="1214"/>
    <x v="2"/>
    <n v="2802.3"/>
    <x v="0"/>
    <x v="0"/>
    <x v="0"/>
    <x v="59"/>
  </r>
  <r>
    <x v="6383"/>
    <s v="Male"/>
    <x v="0"/>
    <s v="No"/>
    <s v="Yes"/>
    <n v="23"/>
    <s v="No"/>
    <s v="No phone service"/>
    <s v="DSL"/>
    <s v="Yes"/>
    <s v="No"/>
    <s v="Yes"/>
    <s v="Yes"/>
    <s v="No"/>
    <s v="No"/>
    <s v="Two year"/>
    <s v="No"/>
    <s v="Mailed check"/>
    <x v="1371"/>
    <x v="0"/>
    <n v="857.75"/>
    <x v="0"/>
    <x v="0"/>
    <x v="0"/>
    <x v="18"/>
  </r>
  <r>
    <x v="6384"/>
    <s v="Female"/>
    <x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51"/>
    <x v="3"/>
    <n v="184.4"/>
    <x v="0"/>
    <x v="0"/>
    <x v="0"/>
    <x v="19"/>
  </r>
  <r>
    <x v="6385"/>
    <s v="Male"/>
    <x v="0"/>
    <s v="No"/>
    <s v="Yes"/>
    <n v="4"/>
    <s v="Yes"/>
    <s v="Yes"/>
    <s v="Fiber optic"/>
    <s v="No"/>
    <s v="Yes"/>
    <s v="No"/>
    <s v="No"/>
    <s v="Yes"/>
    <s v="Yes"/>
    <s v="Month-to-month"/>
    <s v="Yes"/>
    <s v="Electronic check"/>
    <x v="1547"/>
    <x v="2"/>
    <n v="364.55"/>
    <x v="1"/>
    <x v="1"/>
    <x v="0"/>
    <x v="69"/>
  </r>
  <r>
    <x v="6386"/>
    <s v="Male"/>
    <x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x v="385"/>
    <x v="2"/>
    <n v="6093.3"/>
    <x v="0"/>
    <x v="0"/>
    <x v="0"/>
    <x v="50"/>
  </r>
  <r>
    <x v="6387"/>
    <s v="Female"/>
    <x v="0"/>
    <s v="Yes"/>
    <s v="No"/>
    <n v="35"/>
    <s v="Yes"/>
    <s v="No"/>
    <s v="DSL"/>
    <s v="No"/>
    <s v="Yes"/>
    <s v="No"/>
    <s v="Yes"/>
    <s v="No"/>
    <s v="No"/>
    <s v="Month-to-month"/>
    <s v="No"/>
    <s v="Electronic check"/>
    <x v="1548"/>
    <x v="1"/>
    <n v="1861.1"/>
    <x v="0"/>
    <x v="0"/>
    <x v="0"/>
    <x v="1"/>
  </r>
  <r>
    <x v="6388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6"/>
    <x v="3"/>
    <n v="20.399999999999999"/>
    <x v="1"/>
    <x v="1"/>
    <x v="0"/>
    <x v="19"/>
  </r>
  <r>
    <x v="6389"/>
    <s v="Female"/>
    <x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25"/>
    <x v="3"/>
    <n v="1079.6500000000001"/>
    <x v="0"/>
    <x v="0"/>
    <x v="0"/>
    <x v="19"/>
  </r>
  <r>
    <x v="6390"/>
    <s v="Male"/>
    <x v="0"/>
    <s v="Yes"/>
    <s v="Yes"/>
    <n v="70"/>
    <s v="Yes"/>
    <s v="No"/>
    <s v="Fiber optic"/>
    <s v="No"/>
    <s v="Yes"/>
    <s v="Yes"/>
    <s v="Yes"/>
    <s v="Yes"/>
    <s v="Yes"/>
    <s v="One year"/>
    <s v="Yes"/>
    <s v="Electronic check"/>
    <x v="1275"/>
    <x v="2"/>
    <n v="7475.1"/>
    <x v="0"/>
    <x v="0"/>
    <x v="0"/>
    <x v="12"/>
  </r>
  <r>
    <x v="6391"/>
    <s v="Male"/>
    <x v="0"/>
    <s v="Yes"/>
    <s v="Yes"/>
    <n v="38"/>
    <s v="Yes"/>
    <s v="Yes"/>
    <s v="DSL"/>
    <s v="No"/>
    <s v="Yes"/>
    <s v="Yes"/>
    <s v="No"/>
    <s v="Yes"/>
    <s v="Yes"/>
    <s v="One year"/>
    <s v="No"/>
    <s v="Credit card (automatic)"/>
    <x v="88"/>
    <x v="2"/>
    <n v="2862.55"/>
    <x v="0"/>
    <x v="0"/>
    <x v="0"/>
    <x v="41"/>
  </r>
  <r>
    <x v="6392"/>
    <s v="Female"/>
    <x v="0"/>
    <s v="Yes"/>
    <s v="Yes"/>
    <n v="60"/>
    <s v="No"/>
    <s v="No phone service"/>
    <s v="DSL"/>
    <s v="No"/>
    <s v="Yes"/>
    <s v="No"/>
    <s v="No"/>
    <s v="Yes"/>
    <s v="Yes"/>
    <s v="Month-to-month"/>
    <s v="Yes"/>
    <s v="Electronic check"/>
    <x v="1431"/>
    <x v="1"/>
    <n v="3069.45"/>
    <x v="0"/>
    <x v="0"/>
    <x v="0"/>
    <x v="9"/>
  </r>
  <r>
    <x v="6393"/>
    <s v="Male"/>
    <x v="0"/>
    <s v="No"/>
    <s v="No"/>
    <n v="26"/>
    <s v="Yes"/>
    <s v="Yes"/>
    <s v="Fiber optic"/>
    <s v="Yes"/>
    <s v="Yes"/>
    <s v="No"/>
    <s v="No"/>
    <s v="Yes"/>
    <s v="No"/>
    <s v="Month-to-month"/>
    <s v="Yes"/>
    <s v="Credit card (automatic)"/>
    <x v="1368"/>
    <x v="2"/>
    <n v="2349.8000000000002"/>
    <x v="0"/>
    <x v="0"/>
    <x v="0"/>
    <x v="56"/>
  </r>
  <r>
    <x v="6394"/>
    <s v="Female"/>
    <x v="0"/>
    <s v="No"/>
    <s v="No"/>
    <n v="8"/>
    <s v="Yes"/>
    <s v="No"/>
    <s v="DSL"/>
    <s v="Yes"/>
    <s v="Yes"/>
    <s v="No"/>
    <s v="Yes"/>
    <s v="No"/>
    <s v="No"/>
    <s v="One year"/>
    <s v="No"/>
    <s v="Bank transfer (automatic)"/>
    <x v="781"/>
    <x v="1"/>
    <n v="469.25"/>
    <x v="0"/>
    <x v="0"/>
    <x v="0"/>
    <x v="55"/>
  </r>
  <r>
    <x v="6395"/>
    <s v="Male"/>
    <x v="0"/>
    <s v="Yes"/>
    <s v="Yes"/>
    <n v="41"/>
    <s v="Yes"/>
    <s v="Yes"/>
    <s v="Fiber optic"/>
    <s v="No"/>
    <s v="No"/>
    <s v="Yes"/>
    <s v="Yes"/>
    <s v="Yes"/>
    <s v="Yes"/>
    <s v="One year"/>
    <s v="Yes"/>
    <s v="Electronic check"/>
    <x v="895"/>
    <x v="2"/>
    <n v="4213.3500000000004"/>
    <x v="1"/>
    <x v="1"/>
    <x v="0"/>
    <x v="78"/>
  </r>
  <r>
    <x v="6396"/>
    <s v="Female"/>
    <x v="1"/>
    <s v="Yes"/>
    <s v="No"/>
    <n v="36"/>
    <s v="Yes"/>
    <s v="Yes"/>
    <s v="Fiber optic"/>
    <s v="No"/>
    <s v="Yes"/>
    <s v="No"/>
    <s v="No"/>
    <s v="Yes"/>
    <s v="No"/>
    <s v="Month-to-month"/>
    <s v="Yes"/>
    <s v="Credit card (automatic)"/>
    <x v="1528"/>
    <x v="2"/>
    <n v="3301.05"/>
    <x v="0"/>
    <x v="0"/>
    <x v="0"/>
    <x v="56"/>
  </r>
  <r>
    <x v="6397"/>
    <s v="Male"/>
    <x v="1"/>
    <s v="No"/>
    <s v="No"/>
    <n v="54"/>
    <s v="Yes"/>
    <s v="No"/>
    <s v="DSL"/>
    <s v="No"/>
    <s v="No"/>
    <s v="Yes"/>
    <s v="Yes"/>
    <s v="No"/>
    <s v="Yes"/>
    <s v="One year"/>
    <s v="No"/>
    <s v="Bank transfer (automatic)"/>
    <x v="1119"/>
    <x v="1"/>
    <n v="3529.95"/>
    <x v="0"/>
    <x v="0"/>
    <x v="0"/>
    <x v="22"/>
  </r>
  <r>
    <x v="6398"/>
    <s v="Male"/>
    <x v="0"/>
    <s v="Yes"/>
    <s v="Yes"/>
    <n v="71"/>
    <s v="Yes"/>
    <s v="Yes"/>
    <s v="Fiber optic"/>
    <s v="No"/>
    <s v="Yes"/>
    <s v="Yes"/>
    <s v="No"/>
    <s v="Yes"/>
    <s v="Yes"/>
    <s v="Two year"/>
    <s v="Yes"/>
    <s v="Bank transfer (automatic)"/>
    <x v="841"/>
    <x v="2"/>
    <n v="7723.7"/>
    <x v="1"/>
    <x v="1"/>
    <x v="0"/>
    <x v="12"/>
  </r>
  <r>
    <x v="6399"/>
    <s v="Female"/>
    <x v="0"/>
    <s v="No"/>
    <s v="No"/>
    <n v="55"/>
    <s v="Yes"/>
    <s v="Yes"/>
    <s v="Fiber optic"/>
    <s v="No"/>
    <s v="No"/>
    <s v="No"/>
    <s v="No"/>
    <s v="No"/>
    <s v="No"/>
    <s v="Month-to-month"/>
    <s v="Yes"/>
    <s v="Electronic check"/>
    <x v="1549"/>
    <x v="2"/>
    <n v="4144.8999999999996"/>
    <x v="0"/>
    <x v="0"/>
    <x v="0"/>
    <x v="71"/>
  </r>
  <r>
    <x v="6400"/>
    <s v="Female"/>
    <x v="0"/>
    <s v="No"/>
    <s v="No"/>
    <n v="72"/>
    <s v="Yes"/>
    <s v="Yes"/>
    <s v="DSL"/>
    <s v="Yes"/>
    <s v="Yes"/>
    <s v="No"/>
    <s v="No"/>
    <s v="No"/>
    <s v="No"/>
    <s v="Two year"/>
    <s v="No"/>
    <s v="Bank transfer (automatic)"/>
    <x v="230"/>
    <x v="1"/>
    <n v="4265"/>
    <x v="0"/>
    <x v="0"/>
    <x v="0"/>
    <x v="20"/>
  </r>
  <r>
    <x v="6401"/>
    <s v="Female"/>
    <x v="0"/>
    <s v="No"/>
    <s v="Yes"/>
    <n v="3"/>
    <s v="Yes"/>
    <s v="No"/>
    <s v="DSL"/>
    <s v="Yes"/>
    <s v="No"/>
    <s v="No"/>
    <s v="Yes"/>
    <s v="No"/>
    <s v="No"/>
    <s v="Month-to-month"/>
    <s v="Yes"/>
    <s v="Mailed check"/>
    <x v="638"/>
    <x v="1"/>
    <n v="154.65"/>
    <x v="1"/>
    <x v="1"/>
    <x v="0"/>
    <x v="16"/>
  </r>
  <r>
    <x v="6402"/>
    <s v="Female"/>
    <x v="0"/>
    <s v="Yes"/>
    <s v="Yes"/>
    <n v="54"/>
    <s v="Yes"/>
    <s v="Yes"/>
    <s v="DSL"/>
    <s v="No"/>
    <s v="Yes"/>
    <s v="Yes"/>
    <s v="No"/>
    <s v="No"/>
    <s v="No"/>
    <s v="Two year"/>
    <s v="Yes"/>
    <s v="Bank transfer (automatic)"/>
    <x v="1094"/>
    <x v="1"/>
    <n v="3246.45"/>
    <x v="0"/>
    <x v="0"/>
    <x v="0"/>
    <x v="20"/>
  </r>
  <r>
    <x v="6403"/>
    <s v="Male"/>
    <x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x v="1394"/>
    <x v="2"/>
    <n v="8337.4500000000007"/>
    <x v="0"/>
    <x v="0"/>
    <x v="0"/>
    <x v="94"/>
  </r>
  <r>
    <x v="6404"/>
    <s v="Male"/>
    <x v="0"/>
    <s v="No"/>
    <s v="No"/>
    <n v="52"/>
    <s v="Yes"/>
    <s v="Yes"/>
    <s v="Fiber optic"/>
    <s v="Yes"/>
    <s v="No"/>
    <s v="Yes"/>
    <s v="Yes"/>
    <s v="Yes"/>
    <s v="Yes"/>
    <s v="Two year"/>
    <s v="Yes"/>
    <s v="Electronic check"/>
    <x v="1192"/>
    <x v="2"/>
    <n v="5731.4"/>
    <x v="0"/>
    <x v="0"/>
    <x v="0"/>
    <x v="72"/>
  </r>
  <r>
    <x v="6405"/>
    <s v="Female"/>
    <x v="1"/>
    <s v="No"/>
    <s v="No"/>
    <n v="60"/>
    <s v="Yes"/>
    <s v="Yes"/>
    <s v="Fiber optic"/>
    <s v="Yes"/>
    <s v="No"/>
    <s v="No"/>
    <s v="No"/>
    <s v="Yes"/>
    <s v="Yes"/>
    <s v="One year"/>
    <s v="Yes"/>
    <s v="Bank transfer (automatic)"/>
    <x v="1171"/>
    <x v="2"/>
    <n v="6176.6"/>
    <x v="0"/>
    <x v="0"/>
    <x v="0"/>
    <x v="39"/>
  </r>
  <r>
    <x v="6406"/>
    <s v="Female"/>
    <x v="0"/>
    <s v="No"/>
    <s v="No"/>
    <n v="39"/>
    <s v="No"/>
    <s v="No phone service"/>
    <s v="DSL"/>
    <s v="No"/>
    <s v="No"/>
    <s v="Yes"/>
    <s v="No"/>
    <s v="Yes"/>
    <s v="Yes"/>
    <s v="Month-to-month"/>
    <s v="Yes"/>
    <s v="Credit card (automatic)"/>
    <x v="320"/>
    <x v="1"/>
    <n v="1905.4"/>
    <x v="0"/>
    <x v="0"/>
    <x v="0"/>
    <x v="46"/>
  </r>
  <r>
    <x v="6407"/>
    <s v="Female"/>
    <x v="0"/>
    <s v="No"/>
    <s v="No"/>
    <n v="15"/>
    <s v="Yes"/>
    <s v="No"/>
    <s v="DSL"/>
    <s v="No"/>
    <s v="No"/>
    <s v="No"/>
    <s v="No"/>
    <s v="Yes"/>
    <s v="No"/>
    <s v="One year"/>
    <s v="No"/>
    <s v="Mailed check"/>
    <x v="9"/>
    <x v="1"/>
    <n v="931.9"/>
    <x v="0"/>
    <x v="0"/>
    <x v="0"/>
    <x v="8"/>
  </r>
  <r>
    <x v="6408"/>
    <s v="Male"/>
    <x v="0"/>
    <s v="No"/>
    <s v="No"/>
    <n v="69"/>
    <s v="Yes"/>
    <s v="Yes"/>
    <s v="Fiber optic"/>
    <s v="No"/>
    <s v="No"/>
    <s v="Yes"/>
    <s v="Yes"/>
    <s v="Yes"/>
    <s v="Yes"/>
    <s v="Two year"/>
    <s v="Yes"/>
    <s v="Bank transfer (automatic)"/>
    <x v="1305"/>
    <x v="2"/>
    <n v="7348.8"/>
    <x v="1"/>
    <x v="1"/>
    <x v="0"/>
    <x v="15"/>
  </r>
  <r>
    <x v="6409"/>
    <s v="Male"/>
    <x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79"/>
    <x v="3"/>
    <n v="776.25"/>
    <x v="0"/>
    <x v="0"/>
    <x v="0"/>
    <x v="10"/>
  </r>
  <r>
    <x v="6410"/>
    <s v="Female"/>
    <x v="1"/>
    <s v="No"/>
    <s v="No"/>
    <n v="63"/>
    <s v="Yes"/>
    <s v="Yes"/>
    <s v="DSL"/>
    <s v="Yes"/>
    <s v="Yes"/>
    <s v="Yes"/>
    <s v="Yes"/>
    <s v="Yes"/>
    <s v="No"/>
    <s v="One year"/>
    <s v="No"/>
    <s v="Bank transfer (automatic)"/>
    <x v="1264"/>
    <x v="2"/>
    <n v="5243.05"/>
    <x v="0"/>
    <x v="0"/>
    <x v="0"/>
    <x v="79"/>
  </r>
  <r>
    <x v="6411"/>
    <s v="Male"/>
    <x v="1"/>
    <s v="Yes"/>
    <s v="No"/>
    <n v="2"/>
    <s v="Yes"/>
    <s v="No"/>
    <s v="Fiber optic"/>
    <s v="No"/>
    <s v="No"/>
    <s v="No"/>
    <s v="No"/>
    <s v="No"/>
    <s v="No"/>
    <s v="Month-to-month"/>
    <s v="No"/>
    <s v="Electronic check"/>
    <x v="647"/>
    <x v="2"/>
    <n v="141.65"/>
    <x v="0"/>
    <x v="0"/>
    <x v="0"/>
    <x v="26"/>
  </r>
  <r>
    <x v="6412"/>
    <s v="Female"/>
    <x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x v="834"/>
    <x v="2"/>
    <n v="7679.65"/>
    <x v="0"/>
    <x v="0"/>
    <x v="0"/>
    <x v="37"/>
  </r>
  <r>
    <x v="6413"/>
    <s v="Female"/>
    <x v="0"/>
    <s v="Yes"/>
    <s v="Yes"/>
    <n v="32"/>
    <s v="Yes"/>
    <s v="Yes"/>
    <s v="Fiber optic"/>
    <s v="No"/>
    <s v="No"/>
    <s v="Yes"/>
    <s v="No"/>
    <s v="No"/>
    <s v="Yes"/>
    <s v="Month-to-month"/>
    <s v="Yes"/>
    <s v="Bank transfer (automatic)"/>
    <x v="947"/>
    <x v="2"/>
    <n v="2954.5"/>
    <x v="1"/>
    <x v="1"/>
    <x v="0"/>
    <x v="68"/>
  </r>
  <r>
    <x v="6414"/>
    <s v="Male"/>
    <x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86"/>
    <x v="3"/>
    <n v="1006.9"/>
    <x v="0"/>
    <x v="0"/>
    <x v="0"/>
    <x v="38"/>
  </r>
  <r>
    <x v="6415"/>
    <s v="Female"/>
    <x v="0"/>
    <s v="Yes"/>
    <s v="No"/>
    <n v="58"/>
    <s v="No"/>
    <s v="No phone service"/>
    <s v="DSL"/>
    <s v="Yes"/>
    <s v="Yes"/>
    <s v="No"/>
    <s v="No"/>
    <s v="Yes"/>
    <s v="No"/>
    <s v="One year"/>
    <s v="Yes"/>
    <s v="Electronic check"/>
    <x v="520"/>
    <x v="1"/>
    <n v="2540.1"/>
    <x v="0"/>
    <x v="0"/>
    <x v="0"/>
    <x v="25"/>
  </r>
  <r>
    <x v="6416"/>
    <s v="Male"/>
    <x v="0"/>
    <s v="No"/>
    <s v="No"/>
    <n v="67"/>
    <s v="No"/>
    <s v="No phone service"/>
    <s v="DSL"/>
    <s v="Yes"/>
    <s v="No"/>
    <s v="No"/>
    <s v="Yes"/>
    <s v="Yes"/>
    <s v="No"/>
    <s v="Two year"/>
    <s v="No"/>
    <s v="Electronic check"/>
    <x v="1285"/>
    <x v="1"/>
    <n v="3097.2"/>
    <x v="0"/>
    <x v="0"/>
    <x v="0"/>
    <x v="64"/>
  </r>
  <r>
    <x v="6417"/>
    <s v="Female"/>
    <x v="1"/>
    <s v="Yes"/>
    <s v="No"/>
    <n v="51"/>
    <s v="Yes"/>
    <s v="Yes"/>
    <s v="Fiber optic"/>
    <s v="Yes"/>
    <s v="No"/>
    <s v="No"/>
    <s v="No"/>
    <s v="No"/>
    <s v="No"/>
    <s v="Month-to-month"/>
    <s v="Yes"/>
    <s v="Electronic check"/>
    <x v="1531"/>
    <x v="2"/>
    <n v="3807.35"/>
    <x v="1"/>
    <x v="1"/>
    <x v="0"/>
    <x v="60"/>
  </r>
  <r>
    <x v="6418"/>
    <s v="Male"/>
    <x v="0"/>
    <s v="Yes"/>
    <s v="No"/>
    <n v="31"/>
    <s v="Yes"/>
    <s v="Yes"/>
    <s v="DSL"/>
    <s v="No"/>
    <s v="No"/>
    <s v="Yes"/>
    <s v="Yes"/>
    <s v="Yes"/>
    <s v="Yes"/>
    <s v="One year"/>
    <s v="Yes"/>
    <s v="Mailed check"/>
    <x v="762"/>
    <x v="2"/>
    <n v="2484"/>
    <x v="0"/>
    <x v="0"/>
    <x v="0"/>
    <x v="41"/>
  </r>
  <r>
    <x v="6419"/>
    <s v="Male"/>
    <x v="1"/>
    <s v="Yes"/>
    <s v="No"/>
    <n v="69"/>
    <s v="Yes"/>
    <s v="Yes"/>
    <s v="Fiber optic"/>
    <s v="Yes"/>
    <s v="Yes"/>
    <s v="No"/>
    <s v="No"/>
    <s v="No"/>
    <s v="No"/>
    <s v="Month-to-month"/>
    <s v="Yes"/>
    <s v="Credit card (automatic)"/>
    <x v="515"/>
    <x v="2"/>
    <n v="5785.65"/>
    <x v="0"/>
    <x v="0"/>
    <x v="0"/>
    <x v="32"/>
  </r>
  <r>
    <x v="6420"/>
    <s v="Male"/>
    <x v="0"/>
    <s v="Yes"/>
    <s v="No"/>
    <n v="32"/>
    <s v="Yes"/>
    <s v="Yes"/>
    <s v="Fiber optic"/>
    <s v="No"/>
    <s v="No"/>
    <s v="No"/>
    <s v="Yes"/>
    <s v="No"/>
    <s v="No"/>
    <s v="One year"/>
    <s v="Yes"/>
    <s v="Electronic check"/>
    <x v="161"/>
    <x v="2"/>
    <n v="2619.15"/>
    <x v="0"/>
    <x v="0"/>
    <x v="0"/>
    <x v="41"/>
  </r>
  <r>
    <x v="6421"/>
    <s v="Female"/>
    <x v="0"/>
    <s v="No"/>
    <s v="No"/>
    <n v="21"/>
    <s v="Yes"/>
    <s v="No"/>
    <s v="DSL"/>
    <s v="Yes"/>
    <s v="Yes"/>
    <s v="No"/>
    <s v="Yes"/>
    <s v="Yes"/>
    <s v="No"/>
    <s v="Two year"/>
    <s v="No"/>
    <s v="Credit card (automatic)"/>
    <x v="921"/>
    <x v="2"/>
    <n v="1524.85"/>
    <x v="0"/>
    <x v="0"/>
    <x v="0"/>
    <x v="4"/>
  </r>
  <r>
    <x v="6422"/>
    <s v="Male"/>
    <x v="0"/>
    <s v="No"/>
    <s v="No"/>
    <n v="52"/>
    <s v="Yes"/>
    <s v="No"/>
    <s v="DSL"/>
    <s v="Yes"/>
    <s v="No"/>
    <s v="Yes"/>
    <s v="No"/>
    <s v="No"/>
    <s v="No"/>
    <s v="One year"/>
    <s v="No"/>
    <s v="Electronic check"/>
    <x v="735"/>
    <x v="1"/>
    <n v="2790.65"/>
    <x v="0"/>
    <x v="0"/>
    <x v="0"/>
    <x v="2"/>
  </r>
  <r>
    <x v="6423"/>
    <s v="Fe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8"/>
    <x v="3"/>
    <n v="1784.5"/>
    <x v="0"/>
    <x v="0"/>
    <x v="0"/>
    <x v="43"/>
  </r>
  <r>
    <x v="6424"/>
    <s v="Female"/>
    <x v="0"/>
    <s v="Yes"/>
    <s v="No"/>
    <n v="72"/>
    <s v="No"/>
    <s v="No phone service"/>
    <s v="DSL"/>
    <s v="No"/>
    <s v="Yes"/>
    <s v="Yes"/>
    <s v="No"/>
    <s v="Yes"/>
    <s v="Yes"/>
    <s v="Two year"/>
    <s v="Yes"/>
    <s v="Electronic check"/>
    <x v="957"/>
    <x v="1"/>
    <n v="3937.45"/>
    <x v="1"/>
    <x v="1"/>
    <x v="0"/>
    <x v="2"/>
  </r>
  <r>
    <x v="6425"/>
    <s v="Male"/>
    <x v="0"/>
    <s v="Yes"/>
    <s v="Yes"/>
    <n v="52"/>
    <s v="No"/>
    <s v="No phone service"/>
    <s v="DSL"/>
    <s v="Yes"/>
    <s v="No"/>
    <s v="Yes"/>
    <s v="No"/>
    <s v="No"/>
    <s v="Yes"/>
    <s v="One year"/>
    <s v="No"/>
    <s v="Bank transfer (automatic)"/>
    <x v="925"/>
    <x v="1"/>
    <n v="2276.1"/>
    <x v="0"/>
    <x v="0"/>
    <x v="0"/>
    <x v="64"/>
  </r>
  <r>
    <x v="6426"/>
    <s v="Female"/>
    <x v="0"/>
    <s v="No"/>
    <s v="No"/>
    <n v="41"/>
    <s v="Yes"/>
    <s v="No"/>
    <s v="DSL"/>
    <s v="No"/>
    <s v="No"/>
    <s v="No"/>
    <s v="Yes"/>
    <s v="No"/>
    <s v="No"/>
    <s v="One year"/>
    <s v="No"/>
    <s v="Bank transfer (automatic)"/>
    <x v="194"/>
    <x v="1"/>
    <n v="2029.05"/>
    <x v="0"/>
    <x v="0"/>
    <x v="0"/>
    <x v="9"/>
  </r>
  <r>
    <x v="6427"/>
    <s v="Male"/>
    <x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2"/>
    <x v="3"/>
    <n v="802.35"/>
    <x v="0"/>
    <x v="0"/>
    <x v="0"/>
    <x v="19"/>
  </r>
  <r>
    <x v="6428"/>
    <s v="Female"/>
    <x v="0"/>
    <s v="No"/>
    <s v="No"/>
    <n v="6"/>
    <s v="Yes"/>
    <s v="No"/>
    <s v="Fiber optic"/>
    <s v="No"/>
    <s v="No"/>
    <s v="No"/>
    <s v="No"/>
    <s v="No"/>
    <s v="No"/>
    <s v="Month-to-month"/>
    <s v="Yes"/>
    <s v="Mailed check"/>
    <x v="750"/>
    <x v="2"/>
    <n v="418.4"/>
    <x v="1"/>
    <x v="1"/>
    <x v="0"/>
    <x v="29"/>
  </r>
  <r>
    <x v="6429"/>
    <s v="Male"/>
    <x v="0"/>
    <s v="Yes"/>
    <s v="Yes"/>
    <n v="67"/>
    <s v="Yes"/>
    <s v="Yes"/>
    <s v="DSL"/>
    <s v="Yes"/>
    <s v="Yes"/>
    <s v="Yes"/>
    <s v="Yes"/>
    <s v="No"/>
    <s v="No"/>
    <s v="One year"/>
    <s v="Yes"/>
    <s v="Credit card (automatic)"/>
    <x v="263"/>
    <x v="2"/>
    <n v="4653.25"/>
    <x v="0"/>
    <x v="0"/>
    <x v="0"/>
    <x v="29"/>
  </r>
  <r>
    <x v="6430"/>
    <s v="Female"/>
    <x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95"/>
    <x v="3"/>
    <n v="275.89999999999998"/>
    <x v="0"/>
    <x v="0"/>
    <x v="0"/>
    <x v="10"/>
  </r>
  <r>
    <x v="6431"/>
    <s v="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07"/>
    <x v="3"/>
    <n v="343.45"/>
    <x v="0"/>
    <x v="0"/>
    <x v="0"/>
    <x v="10"/>
  </r>
  <r>
    <x v="6432"/>
    <s v="Male"/>
    <x v="0"/>
    <s v="Yes"/>
    <s v="No"/>
    <n v="35"/>
    <s v="Yes"/>
    <s v="No"/>
    <s v="DSL"/>
    <s v="Yes"/>
    <s v="Yes"/>
    <s v="Yes"/>
    <s v="No"/>
    <s v="No"/>
    <s v="No"/>
    <s v="Month-to-month"/>
    <s v="No"/>
    <s v="Mailed check"/>
    <x v="1537"/>
    <x v="1"/>
    <n v="2130.4499999999998"/>
    <x v="0"/>
    <x v="0"/>
    <x v="0"/>
    <x v="76"/>
  </r>
  <r>
    <x v="6433"/>
    <s v="Female"/>
    <x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89"/>
    <x v="3"/>
    <n v="1191.4000000000001"/>
    <x v="0"/>
    <x v="0"/>
    <x v="0"/>
    <x v="14"/>
  </r>
  <r>
    <x v="6434"/>
    <s v="Male"/>
    <x v="0"/>
    <s v="No"/>
    <s v="No"/>
    <n v="1"/>
    <s v="Yes"/>
    <s v="No"/>
    <s v="DSL"/>
    <s v="No"/>
    <s v="No"/>
    <s v="Yes"/>
    <s v="No"/>
    <s v="No"/>
    <s v="No"/>
    <s v="Month-to-month"/>
    <s v="Yes"/>
    <s v="Electronic check"/>
    <x v="971"/>
    <x v="1"/>
    <n v="50.5"/>
    <x v="1"/>
    <x v="1"/>
    <x v="0"/>
    <x v="46"/>
  </r>
  <r>
    <x v="6435"/>
    <s v="Male"/>
    <x v="0"/>
    <s v="Yes"/>
    <s v="Yes"/>
    <n v="52"/>
    <s v="No"/>
    <s v="No phone service"/>
    <s v="DSL"/>
    <s v="No"/>
    <s v="Yes"/>
    <s v="Yes"/>
    <s v="Yes"/>
    <s v="Yes"/>
    <s v="No"/>
    <s v="Two year"/>
    <s v="No"/>
    <s v="Mailed check"/>
    <x v="687"/>
    <x v="1"/>
    <n v="2554"/>
    <x v="0"/>
    <x v="0"/>
    <x v="0"/>
    <x v="9"/>
  </r>
  <r>
    <x v="6436"/>
    <s v="Female"/>
    <x v="0"/>
    <s v="No"/>
    <s v="No"/>
    <n v="70"/>
    <s v="Yes"/>
    <s v="No"/>
    <s v="DSL"/>
    <s v="Yes"/>
    <s v="No"/>
    <s v="Yes"/>
    <s v="Yes"/>
    <s v="Yes"/>
    <s v="Yes"/>
    <s v="Two year"/>
    <s v="No"/>
    <s v="Bank transfer (automatic)"/>
    <x v="1228"/>
    <x v="2"/>
    <n v="5589.45"/>
    <x v="0"/>
    <x v="0"/>
    <x v="0"/>
    <x v="30"/>
  </r>
  <r>
    <x v="6437"/>
    <s v="Female"/>
    <x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27"/>
    <x v="3"/>
    <n v="467.7"/>
    <x v="0"/>
    <x v="0"/>
    <x v="0"/>
    <x v="38"/>
  </r>
  <r>
    <x v="6438"/>
    <s v="Male"/>
    <x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x v="113"/>
    <x v="2"/>
    <n v="74.400000000000006"/>
    <x v="1"/>
    <x v="1"/>
    <x v="0"/>
    <x v="59"/>
  </r>
  <r>
    <x v="6439"/>
    <s v="Female"/>
    <x v="0"/>
    <s v="Yes"/>
    <s v="Yes"/>
    <n v="35"/>
    <s v="Yes"/>
    <s v="No"/>
    <s v="Fiber optic"/>
    <s v="Yes"/>
    <s v="No"/>
    <s v="Yes"/>
    <s v="Yes"/>
    <s v="Yes"/>
    <s v="Yes"/>
    <s v="Month-to-month"/>
    <s v="Yes"/>
    <s v="Electronic check"/>
    <x v="223"/>
    <x v="2"/>
    <n v="3756.45"/>
    <x v="0"/>
    <x v="0"/>
    <x v="0"/>
    <x v="15"/>
  </r>
  <r>
    <x v="6440"/>
    <s v="Female"/>
    <x v="0"/>
    <s v="No"/>
    <s v="No"/>
    <n v="32"/>
    <s v="Yes"/>
    <s v="Yes"/>
    <s v="Fiber optic"/>
    <s v="No"/>
    <s v="No"/>
    <s v="Yes"/>
    <s v="No"/>
    <s v="Yes"/>
    <s v="Yes"/>
    <s v="Month-to-month"/>
    <s v="Yes"/>
    <s v="Electronic check"/>
    <x v="733"/>
    <x v="2"/>
    <n v="3334.9"/>
    <x v="0"/>
    <x v="0"/>
    <x v="0"/>
    <x v="39"/>
  </r>
  <r>
    <x v="6441"/>
    <s v="Female"/>
    <x v="0"/>
    <s v="Yes"/>
    <s v="Yes"/>
    <n v="17"/>
    <s v="Yes"/>
    <s v="No"/>
    <s v="DSL"/>
    <s v="Yes"/>
    <s v="No"/>
    <s v="No"/>
    <s v="Yes"/>
    <s v="No"/>
    <s v="No"/>
    <s v="Month-to-month"/>
    <s v="Yes"/>
    <s v="Credit card (automatic)"/>
    <x v="851"/>
    <x v="1"/>
    <n v="920.5"/>
    <x v="0"/>
    <x v="0"/>
    <x v="0"/>
    <x v="16"/>
  </r>
  <r>
    <x v="6442"/>
    <s v="Female"/>
    <x v="0"/>
    <s v="Yes"/>
    <s v="Yes"/>
    <n v="67"/>
    <s v="Yes"/>
    <s v="No"/>
    <s v="DSL"/>
    <s v="No"/>
    <s v="Yes"/>
    <s v="No"/>
    <s v="No"/>
    <s v="No"/>
    <s v="No"/>
    <s v="One year"/>
    <s v="No"/>
    <s v="Credit card (automatic)"/>
    <x v="76"/>
    <x v="1"/>
    <n v="3431.75"/>
    <x v="0"/>
    <x v="0"/>
    <x v="0"/>
    <x v="46"/>
  </r>
  <r>
    <x v="6443"/>
    <s v="Fe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488"/>
    <x v="3"/>
    <n v="150.35"/>
    <x v="0"/>
    <x v="0"/>
    <x v="0"/>
    <x v="19"/>
  </r>
  <r>
    <x v="6444"/>
    <s v="Male"/>
    <x v="0"/>
    <s v="No"/>
    <s v="Yes"/>
    <n v="31"/>
    <s v="Yes"/>
    <s v="Yes"/>
    <s v="DSL"/>
    <s v="No"/>
    <s v="Yes"/>
    <s v="No"/>
    <s v="Yes"/>
    <s v="Yes"/>
    <s v="Yes"/>
    <s v="One year"/>
    <s v="Yes"/>
    <s v="Mailed check"/>
    <x v="399"/>
    <x v="2"/>
    <n v="2587.6999999999998"/>
    <x v="1"/>
    <x v="1"/>
    <x v="0"/>
    <x v="41"/>
  </r>
  <r>
    <x v="6445"/>
    <s v="Male"/>
    <x v="0"/>
    <s v="No"/>
    <s v="No"/>
    <n v="4"/>
    <s v="Yes"/>
    <s v="Yes"/>
    <s v="Fiber optic"/>
    <s v="Yes"/>
    <s v="No"/>
    <s v="No"/>
    <s v="No"/>
    <s v="Yes"/>
    <s v="No"/>
    <s v="Month-to-month"/>
    <s v="No"/>
    <s v="Electronic check"/>
    <x v="958"/>
    <x v="2"/>
    <n v="367.95"/>
    <x v="0"/>
    <x v="0"/>
    <x v="0"/>
    <x v="68"/>
  </r>
  <r>
    <x v="6446"/>
    <s v="Male"/>
    <x v="1"/>
    <s v="Yes"/>
    <s v="Yes"/>
    <n v="58"/>
    <s v="Yes"/>
    <s v="Yes"/>
    <s v="Fiber optic"/>
    <s v="Yes"/>
    <s v="Yes"/>
    <s v="No"/>
    <s v="Yes"/>
    <s v="No"/>
    <s v="No"/>
    <s v="One year"/>
    <s v="Yes"/>
    <s v="Bank transfer (automatic)"/>
    <x v="107"/>
    <x v="2"/>
    <n v="5125.75"/>
    <x v="0"/>
    <x v="0"/>
    <x v="0"/>
    <x v="17"/>
  </r>
  <r>
    <x v="6447"/>
    <s v="Male"/>
    <x v="0"/>
    <s v="No"/>
    <s v="No"/>
    <n v="60"/>
    <s v="Yes"/>
    <s v="No"/>
    <s v="DSL"/>
    <s v="Yes"/>
    <s v="No"/>
    <s v="Yes"/>
    <s v="Yes"/>
    <s v="Yes"/>
    <s v="Yes"/>
    <s v="One year"/>
    <s v="No"/>
    <s v="Mailed check"/>
    <x v="938"/>
    <x v="2"/>
    <n v="4801.1000000000004"/>
    <x v="0"/>
    <x v="0"/>
    <x v="0"/>
    <x v="41"/>
  </r>
  <r>
    <x v="6448"/>
    <s v="Male"/>
    <x v="0"/>
    <s v="No"/>
    <s v="No"/>
    <n v="58"/>
    <s v="Yes"/>
    <s v="Yes"/>
    <s v="Fiber optic"/>
    <s v="No"/>
    <s v="No"/>
    <s v="Yes"/>
    <s v="Yes"/>
    <s v="Yes"/>
    <s v="Yes"/>
    <s v="One year"/>
    <s v="Yes"/>
    <s v="Electronic check"/>
    <x v="516"/>
    <x v="2"/>
    <n v="6219.6"/>
    <x v="1"/>
    <x v="1"/>
    <x v="0"/>
    <x v="7"/>
  </r>
  <r>
    <x v="6449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25"/>
    <x v="3"/>
    <n v="19.55"/>
    <x v="0"/>
    <x v="0"/>
    <x v="0"/>
    <x v="19"/>
  </r>
  <r>
    <x v="6450"/>
    <s v="Female"/>
    <x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47"/>
    <x v="3"/>
    <n v="550.1"/>
    <x v="0"/>
    <x v="0"/>
    <x v="0"/>
    <x v="19"/>
  </r>
  <r>
    <x v="6451"/>
    <s v="Male"/>
    <x v="1"/>
    <s v="Yes"/>
    <s v="Yes"/>
    <n v="66"/>
    <s v="Yes"/>
    <s v="Yes"/>
    <s v="Fiber optic"/>
    <s v="Yes"/>
    <s v="Yes"/>
    <s v="Yes"/>
    <s v="Yes"/>
    <s v="Yes"/>
    <s v="Yes"/>
    <s v="One year"/>
    <s v="Yes"/>
    <s v="Electronic check"/>
    <x v="396"/>
    <x v="2"/>
    <n v="7862.25"/>
    <x v="0"/>
    <x v="0"/>
    <x v="0"/>
    <x v="83"/>
  </r>
  <r>
    <x v="6452"/>
    <s v="Male"/>
    <x v="0"/>
    <s v="No"/>
    <s v="No"/>
    <n v="15"/>
    <s v="Yes"/>
    <s v="Yes"/>
    <s v="Fiber optic"/>
    <s v="Yes"/>
    <s v="No"/>
    <s v="No"/>
    <s v="No"/>
    <s v="Yes"/>
    <s v="No"/>
    <s v="Month-to-month"/>
    <s v="Yes"/>
    <s v="Bank transfer (automatic)"/>
    <x v="1550"/>
    <x v="2"/>
    <n v="1242.2"/>
    <x v="0"/>
    <x v="0"/>
    <x v="0"/>
    <x v="65"/>
  </r>
  <r>
    <x v="6453"/>
    <s v="Male"/>
    <x v="1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x v="412"/>
    <x v="2"/>
    <n v="4871.05"/>
    <x v="1"/>
    <x v="1"/>
    <x v="0"/>
    <x v="5"/>
  </r>
  <r>
    <x v="6454"/>
    <s v="Female"/>
    <x v="0"/>
    <s v="No"/>
    <s v="No"/>
    <n v="41"/>
    <s v="Yes"/>
    <s v="Yes"/>
    <s v="Fiber optic"/>
    <s v="Yes"/>
    <s v="No"/>
    <s v="No"/>
    <s v="No"/>
    <s v="No"/>
    <s v="No"/>
    <s v="Month-to-month"/>
    <s v="Yes"/>
    <s v="Credit card (automatic)"/>
    <x v="1226"/>
    <x v="2"/>
    <n v="3190.65"/>
    <x v="0"/>
    <x v="0"/>
    <x v="0"/>
    <x v="34"/>
  </r>
  <r>
    <x v="6455"/>
    <s v="Male"/>
    <x v="0"/>
    <s v="Yes"/>
    <s v="No"/>
    <n v="59"/>
    <s v="No"/>
    <s v="No phone service"/>
    <s v="DSL"/>
    <s v="No"/>
    <s v="No"/>
    <s v="No"/>
    <s v="No"/>
    <s v="Yes"/>
    <s v="Yes"/>
    <s v="Month-to-month"/>
    <s v="Yes"/>
    <s v="Electronic check"/>
    <x v="328"/>
    <x v="1"/>
    <n v="2666.75"/>
    <x v="0"/>
    <x v="0"/>
    <x v="0"/>
    <x v="64"/>
  </r>
  <r>
    <x v="6456"/>
    <s v="Female"/>
    <x v="0"/>
    <s v="No"/>
    <s v="Yes"/>
    <n v="50"/>
    <s v="Yes"/>
    <s v="No"/>
    <s v="Fiber optic"/>
    <s v="No"/>
    <s v="No"/>
    <s v="No"/>
    <s v="No"/>
    <s v="No"/>
    <s v="No"/>
    <s v="Two year"/>
    <s v="No"/>
    <s v="Credit card (automatic)"/>
    <x v="276"/>
    <x v="2"/>
    <n v="3533.6"/>
    <x v="0"/>
    <x v="0"/>
    <x v="0"/>
    <x v="26"/>
  </r>
  <r>
    <x v="6457"/>
    <s v="Male"/>
    <x v="0"/>
    <s v="Yes"/>
    <s v="Yes"/>
    <n v="17"/>
    <s v="No"/>
    <s v="No phone service"/>
    <s v="DSL"/>
    <s v="Yes"/>
    <s v="No"/>
    <s v="Yes"/>
    <s v="No"/>
    <s v="Yes"/>
    <s v="No"/>
    <s v="One year"/>
    <s v="No"/>
    <s v="Credit card (automatic)"/>
    <x v="355"/>
    <x v="1"/>
    <n v="792.15"/>
    <x v="0"/>
    <x v="0"/>
    <x v="0"/>
    <x v="64"/>
  </r>
  <r>
    <x v="6458"/>
    <s v="Male"/>
    <x v="0"/>
    <s v="Yes"/>
    <s v="Yes"/>
    <n v="6"/>
    <s v="Yes"/>
    <s v="No"/>
    <s v="DSL"/>
    <s v="Yes"/>
    <s v="No"/>
    <s v="No"/>
    <s v="No"/>
    <s v="No"/>
    <s v="No"/>
    <s v="Month-to-month"/>
    <s v="Yes"/>
    <s v="Electronic check"/>
    <x v="493"/>
    <x v="1"/>
    <n v="295.64999999999998"/>
    <x v="0"/>
    <x v="0"/>
    <x v="0"/>
    <x v="33"/>
  </r>
  <r>
    <x v="6459"/>
    <s v="Male"/>
    <x v="1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x v="896"/>
    <x v="0"/>
    <n v="1459.35"/>
    <x v="0"/>
    <x v="0"/>
    <x v="0"/>
    <x v="89"/>
  </r>
  <r>
    <x v="6460"/>
    <s v="Male"/>
    <x v="0"/>
    <s v="No"/>
    <s v="No"/>
    <n v="44"/>
    <s v="Yes"/>
    <s v="No"/>
    <s v="Fiber optic"/>
    <s v="No"/>
    <s v="Yes"/>
    <s v="No"/>
    <s v="Yes"/>
    <s v="Yes"/>
    <s v="Yes"/>
    <s v="Month-to-month"/>
    <s v="No"/>
    <s v="Electronic check"/>
    <x v="346"/>
    <x v="2"/>
    <n v="4398.1499999999996"/>
    <x v="1"/>
    <x v="1"/>
    <x v="0"/>
    <x v="39"/>
  </r>
  <r>
    <x v="6461"/>
    <s v="Male"/>
    <x v="0"/>
    <s v="Yes"/>
    <s v="No"/>
    <n v="49"/>
    <s v="Yes"/>
    <s v="No"/>
    <s v="Fiber optic"/>
    <s v="No"/>
    <s v="Yes"/>
    <s v="No"/>
    <s v="No"/>
    <s v="Yes"/>
    <s v="No"/>
    <s v="Month-to-month"/>
    <s v="Yes"/>
    <s v="Credit card (automatic)"/>
    <x v="198"/>
    <x v="2"/>
    <n v="4297.95"/>
    <x v="0"/>
    <x v="0"/>
    <x v="0"/>
    <x v="32"/>
  </r>
  <r>
    <x v="6462"/>
    <s v="Male"/>
    <x v="0"/>
    <s v="No"/>
    <s v="No"/>
    <n v="2"/>
    <s v="Yes"/>
    <s v="No"/>
    <s v="Fiber optic"/>
    <s v="No"/>
    <s v="Yes"/>
    <s v="No"/>
    <s v="No"/>
    <s v="Yes"/>
    <s v="Yes"/>
    <s v="Month-to-month"/>
    <s v="No"/>
    <s v="Electronic check"/>
    <x v="422"/>
    <x v="2"/>
    <n v="167.3"/>
    <x v="1"/>
    <x v="1"/>
    <x v="0"/>
    <x v="23"/>
  </r>
  <r>
    <x v="6463"/>
    <s v="Male"/>
    <x v="0"/>
    <s v="Yes"/>
    <s v="No"/>
    <n v="59"/>
    <s v="Yes"/>
    <s v="Yes"/>
    <s v="DSL"/>
    <s v="Yes"/>
    <s v="No"/>
    <s v="No"/>
    <s v="Yes"/>
    <s v="No"/>
    <s v="Yes"/>
    <s v="One year"/>
    <s v="Yes"/>
    <s v="Mailed check"/>
    <x v="915"/>
    <x v="2"/>
    <n v="4096.8999999999996"/>
    <x v="0"/>
    <x v="0"/>
    <x v="0"/>
    <x v="29"/>
  </r>
  <r>
    <x v="6464"/>
    <s v="Male"/>
    <x v="1"/>
    <s v="No"/>
    <s v="No"/>
    <n v="50"/>
    <s v="Yes"/>
    <s v="Yes"/>
    <s v="DSL"/>
    <s v="Yes"/>
    <s v="Yes"/>
    <s v="No"/>
    <s v="No"/>
    <s v="Yes"/>
    <s v="No"/>
    <s v="Month-to-month"/>
    <s v="Yes"/>
    <s v="Bank transfer (automatic)"/>
    <x v="276"/>
    <x v="2"/>
    <n v="3454.6"/>
    <x v="0"/>
    <x v="0"/>
    <x v="0"/>
    <x v="26"/>
  </r>
  <r>
    <x v="6465"/>
    <s v="Female"/>
    <x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46"/>
    <x v="3"/>
    <n v="1286"/>
    <x v="0"/>
    <x v="0"/>
    <x v="0"/>
    <x v="14"/>
  </r>
  <r>
    <x v="6466"/>
    <s v="Male"/>
    <x v="0"/>
    <s v="No"/>
    <s v="No"/>
    <n v="18"/>
    <s v="Yes"/>
    <s v="Yes"/>
    <s v="Fiber optic"/>
    <s v="No"/>
    <s v="No"/>
    <s v="No"/>
    <s v="No"/>
    <s v="No"/>
    <s v="No"/>
    <s v="Month-to-month"/>
    <s v="No"/>
    <s v="Mailed check"/>
    <x v="823"/>
    <x v="2"/>
    <n v="1387"/>
    <x v="0"/>
    <x v="0"/>
    <x v="0"/>
    <x v="59"/>
  </r>
  <r>
    <x v="6467"/>
    <s v="Male"/>
    <x v="0"/>
    <s v="No"/>
    <s v="No"/>
    <n v="10"/>
    <s v="Yes"/>
    <s v="Yes"/>
    <s v="Fiber optic"/>
    <s v="No"/>
    <s v="No"/>
    <s v="No"/>
    <s v="No"/>
    <s v="No"/>
    <s v="No"/>
    <s v="Month-to-month"/>
    <s v="No"/>
    <s v="Electronic check"/>
    <x v="491"/>
    <x v="2"/>
    <n v="786.3"/>
    <x v="0"/>
    <x v="0"/>
    <x v="0"/>
    <x v="27"/>
  </r>
  <r>
    <x v="6468"/>
    <s v="Male"/>
    <x v="0"/>
    <s v="Yes"/>
    <s v="No"/>
    <n v="14"/>
    <s v="Yes"/>
    <s v="No"/>
    <s v="DSL"/>
    <s v="No"/>
    <s v="No"/>
    <s v="No"/>
    <s v="No"/>
    <s v="No"/>
    <s v="No"/>
    <s v="One year"/>
    <s v="No"/>
    <s v="Electronic check"/>
    <x v="220"/>
    <x v="1"/>
    <n v="641.25"/>
    <x v="0"/>
    <x v="0"/>
    <x v="0"/>
    <x v="25"/>
  </r>
  <r>
    <x v="6469"/>
    <s v="Male"/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551"/>
    <x v="3"/>
    <n v="705.45"/>
    <x v="0"/>
    <x v="0"/>
    <x v="0"/>
    <x v="14"/>
  </r>
  <r>
    <x v="6470"/>
    <s v="Male"/>
    <x v="0"/>
    <s v="Yes"/>
    <s v="Yes"/>
    <n v="8"/>
    <s v="Yes"/>
    <s v="No"/>
    <s v="DSL"/>
    <s v="No"/>
    <s v="No"/>
    <s v="No"/>
    <s v="No"/>
    <s v="No"/>
    <s v="No"/>
    <s v="One year"/>
    <s v="Yes"/>
    <s v="Mailed check"/>
    <x v="1552"/>
    <x v="1"/>
    <n v="345.5"/>
    <x v="0"/>
    <x v="0"/>
    <x v="0"/>
    <x v="91"/>
  </r>
  <r>
    <x v="6471"/>
    <s v="Male"/>
    <x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332"/>
    <x v="3"/>
    <n v="345.9"/>
    <x v="0"/>
    <x v="0"/>
    <x v="0"/>
    <x v="19"/>
  </r>
  <r>
    <x v="6472"/>
    <s v="Female"/>
    <x v="0"/>
    <s v="Yes"/>
    <s v="Yes"/>
    <n v="60"/>
    <s v="Yes"/>
    <s v="Yes"/>
    <s v="Fiber optic"/>
    <s v="Yes"/>
    <s v="Yes"/>
    <s v="No"/>
    <s v="No"/>
    <s v="Yes"/>
    <s v="No"/>
    <s v="One year"/>
    <s v="No"/>
    <s v="Bank transfer (automatic)"/>
    <x v="1257"/>
    <x v="2"/>
    <n v="5811.8"/>
    <x v="0"/>
    <x v="0"/>
    <x v="0"/>
    <x v="40"/>
  </r>
  <r>
    <x v="6473"/>
    <s v="Female"/>
    <x v="0"/>
    <s v="No"/>
    <s v="No"/>
    <n v="1"/>
    <s v="Yes"/>
    <s v="No"/>
    <s v="Fiber optic"/>
    <s v="No"/>
    <s v="No"/>
    <s v="Yes"/>
    <s v="No"/>
    <s v="Yes"/>
    <s v="Yes"/>
    <s v="Month-to-month"/>
    <s v="No"/>
    <s v="Electronic check"/>
    <x v="61"/>
    <x v="2"/>
    <n v="94.4"/>
    <x v="1"/>
    <x v="1"/>
    <x v="0"/>
    <x v="40"/>
  </r>
  <r>
    <x v="6474"/>
    <s v="Female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25"/>
    <x v="3"/>
    <n v="124.45"/>
    <x v="0"/>
    <x v="0"/>
    <x v="0"/>
    <x v="19"/>
  </r>
  <r>
    <x v="6475"/>
    <s v="Female"/>
    <x v="0"/>
    <s v="No"/>
    <s v="Yes"/>
    <n v="19"/>
    <s v="Yes"/>
    <s v="Yes"/>
    <s v="DSL"/>
    <s v="Yes"/>
    <s v="Yes"/>
    <s v="No"/>
    <s v="Yes"/>
    <s v="Yes"/>
    <s v="No"/>
    <s v="Month-to-month"/>
    <s v="Yes"/>
    <s v="Mailed check"/>
    <x v="304"/>
    <x v="2"/>
    <n v="1375.6"/>
    <x v="0"/>
    <x v="0"/>
    <x v="0"/>
    <x v="31"/>
  </r>
  <r>
    <x v="6476"/>
    <s v="Male"/>
    <x v="0"/>
    <s v="Yes"/>
    <s v="Yes"/>
    <n v="53"/>
    <s v="Yes"/>
    <s v="Yes"/>
    <s v="DSL"/>
    <s v="Yes"/>
    <s v="Yes"/>
    <s v="No"/>
    <s v="Yes"/>
    <s v="No"/>
    <s v="No"/>
    <s v="One year"/>
    <s v="No"/>
    <s v="Bank transfer (automatic)"/>
    <x v="49"/>
    <x v="1"/>
    <n v="3491.55"/>
    <x v="0"/>
    <x v="0"/>
    <x v="0"/>
    <x v="35"/>
  </r>
  <r>
    <x v="6477"/>
    <s v="Male"/>
    <x v="1"/>
    <s v="Yes"/>
    <s v="No"/>
    <n v="72"/>
    <s v="Yes"/>
    <s v="Yes"/>
    <s v="Fiber optic"/>
    <s v="Yes"/>
    <s v="Yes"/>
    <s v="Yes"/>
    <s v="No"/>
    <s v="Yes"/>
    <s v="Yes"/>
    <s v="Two year"/>
    <s v="Yes"/>
    <s v="Bank transfer (automatic)"/>
    <x v="462"/>
    <x v="2"/>
    <n v="7920.7"/>
    <x v="0"/>
    <x v="0"/>
    <x v="0"/>
    <x v="53"/>
  </r>
  <r>
    <x v="6478"/>
    <s v="Female"/>
    <x v="0"/>
    <s v="Yes"/>
    <s v="No"/>
    <n v="60"/>
    <s v="Yes"/>
    <s v="Yes"/>
    <s v="Fiber optic"/>
    <s v="No"/>
    <s v="Yes"/>
    <s v="Yes"/>
    <s v="Yes"/>
    <s v="Yes"/>
    <s v="Yes"/>
    <s v="Two year"/>
    <s v="Yes"/>
    <s v="Credit card (automatic)"/>
    <x v="536"/>
    <x v="2"/>
    <n v="6640.7"/>
    <x v="0"/>
    <x v="0"/>
    <x v="0"/>
    <x v="44"/>
  </r>
  <r>
    <x v="6479"/>
    <s v="Female"/>
    <x v="0"/>
    <s v="No"/>
    <s v="No"/>
    <n v="1"/>
    <s v="Yes"/>
    <s v="No"/>
    <s v="DSL"/>
    <s v="No"/>
    <s v="No"/>
    <s v="No"/>
    <s v="No"/>
    <s v="Yes"/>
    <s v="No"/>
    <s v="Month-to-month"/>
    <s v="Yes"/>
    <s v="Credit card (automatic)"/>
    <x v="236"/>
    <x v="1"/>
    <n v="55"/>
    <x v="1"/>
    <x v="1"/>
    <x v="0"/>
    <x v="16"/>
  </r>
  <r>
    <x v="6480"/>
    <s v="Female"/>
    <x v="0"/>
    <s v="No"/>
    <s v="Yes"/>
    <n v="13"/>
    <s v="Yes"/>
    <s v="No"/>
    <s v="DSL"/>
    <s v="No"/>
    <s v="No"/>
    <s v="Yes"/>
    <s v="Yes"/>
    <s v="No"/>
    <s v="No"/>
    <s v="Month-to-month"/>
    <s v="No"/>
    <s v="Mailed check"/>
    <x v="353"/>
    <x v="1"/>
    <n v="718.1"/>
    <x v="0"/>
    <x v="0"/>
    <x v="0"/>
    <x v="82"/>
  </r>
  <r>
    <x v="6481"/>
    <s v="Female"/>
    <x v="0"/>
    <s v="Yes"/>
    <s v="Yes"/>
    <n v="5"/>
    <s v="Yes"/>
    <s v="No"/>
    <s v="Fiber optic"/>
    <s v="No"/>
    <s v="No"/>
    <s v="No"/>
    <s v="No"/>
    <s v="No"/>
    <s v="No"/>
    <s v="Month-to-month"/>
    <s v="No"/>
    <s v="Credit card (automatic)"/>
    <x v="864"/>
    <x v="2"/>
    <n v="320.39999999999998"/>
    <x v="0"/>
    <x v="0"/>
    <x v="0"/>
    <x v="26"/>
  </r>
  <r>
    <x v="6482"/>
    <s v="Male"/>
    <x v="0"/>
    <s v="No"/>
    <s v="No"/>
    <n v="1"/>
    <s v="Yes"/>
    <s v="Yes"/>
    <s v="Fiber optic"/>
    <s v="No"/>
    <s v="No"/>
    <s v="Yes"/>
    <s v="No"/>
    <s v="Yes"/>
    <s v="Yes"/>
    <s v="Month-to-month"/>
    <s v="Yes"/>
    <s v="Electronic check"/>
    <x v="819"/>
    <x v="2"/>
    <n v="101.45"/>
    <x v="1"/>
    <x v="1"/>
    <x v="0"/>
    <x v="39"/>
  </r>
  <r>
    <x v="6483"/>
    <s v="Male"/>
    <x v="0"/>
    <s v="Yes"/>
    <s v="Yes"/>
    <n v="13"/>
    <s v="Yes"/>
    <s v="No"/>
    <s v="Fiber optic"/>
    <s v="No"/>
    <s v="No"/>
    <s v="Yes"/>
    <s v="No"/>
    <s v="Yes"/>
    <s v="Yes"/>
    <s v="Month-to-month"/>
    <s v="No"/>
    <s v="Electronic check"/>
    <x v="292"/>
    <x v="2"/>
    <n v="1334.45"/>
    <x v="0"/>
    <x v="0"/>
    <x v="0"/>
    <x v="54"/>
  </r>
  <r>
    <x v="6484"/>
    <s v="Male"/>
    <x v="0"/>
    <s v="No"/>
    <s v="No"/>
    <n v="37"/>
    <s v="Yes"/>
    <s v="Yes"/>
    <s v="DSL"/>
    <s v="Yes"/>
    <s v="Yes"/>
    <s v="Yes"/>
    <s v="Yes"/>
    <s v="Yes"/>
    <s v="Yes"/>
    <s v="One year"/>
    <s v="Yes"/>
    <s v="Bank transfer (automatic)"/>
    <x v="685"/>
    <x v="2"/>
    <n v="3358.65"/>
    <x v="0"/>
    <x v="0"/>
    <x v="0"/>
    <x v="68"/>
  </r>
  <r>
    <x v="6485"/>
    <s v="Male"/>
    <x v="0"/>
    <s v="Yes"/>
    <s v="No"/>
    <n v="64"/>
    <s v="Yes"/>
    <s v="No"/>
    <s v="Fiber optic"/>
    <s v="Yes"/>
    <s v="No"/>
    <s v="No"/>
    <s v="No"/>
    <s v="No"/>
    <s v="No"/>
    <s v="Month-to-month"/>
    <s v="Yes"/>
    <s v="Mailed check"/>
    <x v="625"/>
    <x v="2"/>
    <n v="4764"/>
    <x v="0"/>
    <x v="0"/>
    <x v="0"/>
    <x v="59"/>
  </r>
  <r>
    <x v="6486"/>
    <s v="Female"/>
    <x v="0"/>
    <s v="Yes"/>
    <s v="No"/>
    <n v="5"/>
    <s v="Yes"/>
    <s v="Yes"/>
    <s v="DSL"/>
    <s v="No"/>
    <s v="No"/>
    <s v="Yes"/>
    <s v="Yes"/>
    <s v="Yes"/>
    <s v="No"/>
    <s v="Month-to-month"/>
    <s v="No"/>
    <s v="Bank transfer (automatic)"/>
    <x v="1345"/>
    <x v="1"/>
    <n v="350.3"/>
    <x v="1"/>
    <x v="1"/>
    <x v="0"/>
    <x v="86"/>
  </r>
  <r>
    <x v="6487"/>
    <s v="Female"/>
    <x v="0"/>
    <s v="Yes"/>
    <s v="No"/>
    <n v="61"/>
    <s v="Yes"/>
    <s v="Yes"/>
    <s v="Fiber optic"/>
    <s v="No"/>
    <s v="Yes"/>
    <s v="No"/>
    <s v="Yes"/>
    <s v="No"/>
    <s v="Yes"/>
    <s v="Two year"/>
    <s v="Yes"/>
    <s v="Bank transfer (automatic)"/>
    <x v="100"/>
    <x v="2"/>
    <n v="5703"/>
    <x v="0"/>
    <x v="0"/>
    <x v="0"/>
    <x v="40"/>
  </r>
  <r>
    <x v="6488"/>
    <s v="Fe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51"/>
    <x v="2"/>
    <n v="69.5"/>
    <x v="1"/>
    <x v="1"/>
    <x v="0"/>
    <x v="26"/>
  </r>
  <r>
    <x v="6489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721"/>
    <x v="3"/>
    <n v="18.850000000000001"/>
    <x v="1"/>
    <x v="1"/>
    <x v="0"/>
    <x v="10"/>
  </r>
  <r>
    <x v="6490"/>
    <s v="Male"/>
    <x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01"/>
    <x v="3"/>
    <n v="525.54999999999995"/>
    <x v="0"/>
    <x v="0"/>
    <x v="0"/>
    <x v="10"/>
  </r>
  <r>
    <x v="6491"/>
    <s v="Fe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41"/>
    <x v="2"/>
    <n v="69.2"/>
    <x v="1"/>
    <x v="1"/>
    <x v="0"/>
    <x v="29"/>
  </r>
  <r>
    <x v="6492"/>
    <s v="Male"/>
    <x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9"/>
    <x v="3"/>
    <n v="483.15"/>
    <x v="0"/>
    <x v="0"/>
    <x v="0"/>
    <x v="19"/>
  </r>
  <r>
    <x v="6493"/>
    <s v="Male"/>
    <x v="0"/>
    <s v="Yes"/>
    <s v="No"/>
    <n v="17"/>
    <s v="No"/>
    <s v="No phone service"/>
    <s v="DSL"/>
    <s v="No"/>
    <s v="No"/>
    <s v="Yes"/>
    <s v="Yes"/>
    <s v="Yes"/>
    <s v="Yes"/>
    <s v="One year"/>
    <s v="No"/>
    <s v="Electronic check"/>
    <x v="106"/>
    <x v="1"/>
    <n v="934.8"/>
    <x v="0"/>
    <x v="0"/>
    <x v="0"/>
    <x v="16"/>
  </r>
  <r>
    <x v="6494"/>
    <s v="Female"/>
    <x v="0"/>
    <s v="No"/>
    <s v="Yes"/>
    <n v="26"/>
    <s v="No"/>
    <s v="No phone service"/>
    <s v="DSL"/>
    <s v="No"/>
    <s v="No"/>
    <s v="Yes"/>
    <s v="No"/>
    <s v="No"/>
    <s v="No"/>
    <s v="Month-to-month"/>
    <s v="Yes"/>
    <s v="Mailed check"/>
    <x v="643"/>
    <x v="0"/>
    <n v="786.5"/>
    <x v="0"/>
    <x v="0"/>
    <x v="0"/>
    <x v="0"/>
  </r>
  <r>
    <x v="6495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482"/>
    <x v="2"/>
    <n v="69.650000000000006"/>
    <x v="1"/>
    <x v="1"/>
    <x v="0"/>
    <x v="26"/>
  </r>
  <r>
    <x v="6496"/>
    <s v="Male"/>
    <x v="1"/>
    <s v="Yes"/>
    <s v="No"/>
    <n v="40"/>
    <s v="Yes"/>
    <s v="Yes"/>
    <s v="Fiber optic"/>
    <s v="Yes"/>
    <s v="No"/>
    <s v="No"/>
    <s v="No"/>
    <s v="Yes"/>
    <s v="Yes"/>
    <s v="Month-to-month"/>
    <s v="No"/>
    <s v="Electronic check"/>
    <x v="1553"/>
    <x v="2"/>
    <n v="4086.3"/>
    <x v="1"/>
    <x v="1"/>
    <x v="0"/>
    <x v="69"/>
  </r>
  <r>
    <x v="6497"/>
    <s v="Male"/>
    <x v="0"/>
    <s v="No"/>
    <s v="No"/>
    <n v="52"/>
    <s v="Yes"/>
    <s v="Yes"/>
    <s v="Fiber optic"/>
    <s v="No"/>
    <s v="Yes"/>
    <s v="Yes"/>
    <s v="No"/>
    <s v="Yes"/>
    <s v="Yes"/>
    <s v="Month-to-month"/>
    <s v="Yes"/>
    <s v="Electronic check"/>
    <x v="1185"/>
    <x v="2"/>
    <n v="5364.8"/>
    <x v="0"/>
    <x v="0"/>
    <x v="0"/>
    <x v="78"/>
  </r>
  <r>
    <x v="6498"/>
    <s v="Female"/>
    <x v="0"/>
    <s v="No"/>
    <s v="No"/>
    <n v="1"/>
    <s v="Yes"/>
    <s v="No"/>
    <s v="Fiber optic"/>
    <s v="No"/>
    <s v="Yes"/>
    <s v="Yes"/>
    <s v="No"/>
    <s v="No"/>
    <s v="No"/>
    <s v="Month-to-month"/>
    <s v="Yes"/>
    <s v="Electronic check"/>
    <x v="805"/>
    <x v="2"/>
    <n v="82.3"/>
    <x v="1"/>
    <x v="1"/>
    <x v="0"/>
    <x v="49"/>
  </r>
  <r>
    <x v="6499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56"/>
    <x v="3"/>
    <n v="20.3"/>
    <x v="0"/>
    <x v="0"/>
    <x v="0"/>
    <x v="19"/>
  </r>
  <r>
    <x v="6500"/>
    <s v="Female"/>
    <x v="0"/>
    <s v="No"/>
    <s v="No"/>
    <n v="21"/>
    <s v="No"/>
    <s v="No phone service"/>
    <s v="DSL"/>
    <s v="Yes"/>
    <s v="No"/>
    <s v="No"/>
    <s v="Yes"/>
    <s v="No"/>
    <s v="No"/>
    <s v="Two year"/>
    <s v="No"/>
    <s v="Mailed check"/>
    <x v="963"/>
    <x v="0"/>
    <n v="770.4"/>
    <x v="0"/>
    <x v="0"/>
    <x v="0"/>
    <x v="63"/>
  </r>
  <r>
    <x v="6501"/>
    <s v="Female"/>
    <x v="0"/>
    <s v="Yes"/>
    <s v="No"/>
    <n v="67"/>
    <s v="Yes"/>
    <s v="Yes"/>
    <s v="Fiber optic"/>
    <s v="No"/>
    <s v="Yes"/>
    <s v="Yes"/>
    <s v="No"/>
    <s v="Yes"/>
    <s v="Yes"/>
    <s v="One year"/>
    <s v="Yes"/>
    <s v="Bank transfer (automatic)"/>
    <x v="1209"/>
    <x v="2"/>
    <n v="6816.95"/>
    <x v="0"/>
    <x v="0"/>
    <x v="0"/>
    <x v="12"/>
  </r>
  <r>
    <x v="6502"/>
    <s v="Female"/>
    <x v="0"/>
    <s v="Yes"/>
    <s v="Yes"/>
    <n v="44"/>
    <s v="Yes"/>
    <s v="No"/>
    <s v="DSL"/>
    <s v="Yes"/>
    <s v="No"/>
    <s v="No"/>
    <s v="Yes"/>
    <s v="No"/>
    <s v="No"/>
    <s v="Month-to-month"/>
    <s v="No"/>
    <s v="Bank transfer (automatic)"/>
    <x v="789"/>
    <x v="1"/>
    <n v="2419.5500000000002"/>
    <x v="0"/>
    <x v="0"/>
    <x v="0"/>
    <x v="8"/>
  </r>
  <r>
    <x v="6503"/>
    <s v="Male"/>
    <x v="0"/>
    <s v="Yes"/>
    <s v="Yes"/>
    <n v="70"/>
    <s v="No"/>
    <s v="No phone service"/>
    <s v="DSL"/>
    <s v="No"/>
    <s v="Yes"/>
    <s v="Yes"/>
    <s v="Yes"/>
    <s v="Yes"/>
    <s v="Yes"/>
    <s v="One year"/>
    <s v="No"/>
    <s v="Electronic check"/>
    <x v="986"/>
    <x v="1"/>
    <n v="4138.7"/>
    <x v="0"/>
    <x v="0"/>
    <x v="0"/>
    <x v="20"/>
  </r>
  <r>
    <x v="6504"/>
    <s v="Male"/>
    <x v="0"/>
    <s v="No"/>
    <s v="No"/>
    <n v="3"/>
    <s v="Yes"/>
    <s v="No"/>
    <s v="Fiber optic"/>
    <s v="No"/>
    <s v="No"/>
    <s v="No"/>
    <s v="No"/>
    <s v="Yes"/>
    <s v="No"/>
    <s v="Month-to-month"/>
    <s v="No"/>
    <s v="Electronic check"/>
    <x v="161"/>
    <x v="2"/>
    <n v="267.60000000000002"/>
    <x v="1"/>
    <x v="1"/>
    <x v="0"/>
    <x v="41"/>
  </r>
  <r>
    <x v="6505"/>
    <s v="Male"/>
    <x v="0"/>
    <s v="Yes"/>
    <s v="Yes"/>
    <n v="56"/>
    <s v="Yes"/>
    <s v="No"/>
    <s v="DSL"/>
    <s v="Yes"/>
    <s v="Yes"/>
    <s v="Yes"/>
    <s v="No"/>
    <s v="No"/>
    <s v="No"/>
    <s v="Two year"/>
    <s v="Yes"/>
    <s v="Bank transfer (automatic)"/>
    <x v="1094"/>
    <x v="1"/>
    <n v="3457.45"/>
    <x v="0"/>
    <x v="0"/>
    <x v="0"/>
    <x v="20"/>
  </r>
  <r>
    <x v="6506"/>
    <s v="Female"/>
    <x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x v="201"/>
    <x v="2"/>
    <n v="1115.2"/>
    <x v="1"/>
    <x v="1"/>
    <x v="0"/>
    <x v="32"/>
  </r>
  <r>
    <x v="6507"/>
    <s v="Female"/>
    <x v="0"/>
    <s v="Yes"/>
    <s v="Yes"/>
    <n v="58"/>
    <s v="Yes"/>
    <s v="Yes"/>
    <s v="Fiber optic"/>
    <s v="Yes"/>
    <s v="Yes"/>
    <s v="No"/>
    <s v="No"/>
    <s v="No"/>
    <s v="Yes"/>
    <s v="Month-to-month"/>
    <s v="Yes"/>
    <s v="Bank transfer (automatic)"/>
    <x v="595"/>
    <x v="2"/>
    <n v="5435.6"/>
    <x v="1"/>
    <x v="1"/>
    <x v="0"/>
    <x v="77"/>
  </r>
  <r>
    <x v="6508"/>
    <s v="Female"/>
    <x v="0"/>
    <s v="Yes"/>
    <s v="Yes"/>
    <n v="42"/>
    <s v="Yes"/>
    <s v="Yes"/>
    <s v="Fiber optic"/>
    <s v="No"/>
    <s v="No"/>
    <s v="No"/>
    <s v="No"/>
    <s v="Yes"/>
    <s v="Yes"/>
    <s v="Month-to-month"/>
    <s v="Yes"/>
    <s v="Electronic check"/>
    <x v="402"/>
    <x v="2"/>
    <n v="4186.3"/>
    <x v="1"/>
    <x v="1"/>
    <x v="0"/>
    <x v="40"/>
  </r>
  <r>
    <x v="6509"/>
    <s v="Male"/>
    <x v="1"/>
    <s v="Yes"/>
    <s v="No"/>
    <n v="1"/>
    <s v="No"/>
    <s v="No phone service"/>
    <s v="DSL"/>
    <s v="No"/>
    <s v="No"/>
    <s v="No"/>
    <s v="No"/>
    <s v="No"/>
    <s v="No"/>
    <s v="Month-to-month"/>
    <s v="No"/>
    <s v="Electronic check"/>
    <x v="364"/>
    <x v="3"/>
    <n v="25.05"/>
    <x v="1"/>
    <x v="1"/>
    <x v="0"/>
    <x v="38"/>
  </r>
  <r>
    <x v="6510"/>
    <s v="Female"/>
    <x v="0"/>
    <s v="Yes"/>
    <s v="Yes"/>
    <n v="46"/>
    <s v="Yes"/>
    <s v="Yes"/>
    <s v="Fiber optic"/>
    <s v="Yes"/>
    <s v="No"/>
    <s v="Yes"/>
    <s v="Yes"/>
    <s v="No"/>
    <s v="Yes"/>
    <s v="Two year"/>
    <s v="No"/>
    <s v="Mailed check"/>
    <x v="5"/>
    <x v="2"/>
    <n v="4630.2"/>
    <x v="0"/>
    <x v="0"/>
    <x v="0"/>
    <x v="5"/>
  </r>
  <r>
    <x v="6511"/>
    <s v="Female"/>
    <x v="0"/>
    <s v="Yes"/>
    <s v="Yes"/>
    <n v="63"/>
    <s v="Yes"/>
    <s v="No"/>
    <s v="DSL"/>
    <s v="Yes"/>
    <s v="No"/>
    <s v="No"/>
    <s v="No"/>
    <s v="No"/>
    <s v="No"/>
    <s v="Two year"/>
    <s v="Yes"/>
    <s v="Bank transfer (automatic)"/>
    <x v="320"/>
    <x v="1"/>
    <n v="3221.25"/>
    <x v="0"/>
    <x v="0"/>
    <x v="0"/>
    <x v="46"/>
  </r>
  <r>
    <x v="6512"/>
    <s v="Male"/>
    <x v="0"/>
    <s v="No"/>
    <s v="No"/>
    <n v="11"/>
    <s v="Yes"/>
    <s v="No"/>
    <s v="DSL"/>
    <s v="No"/>
    <s v="Yes"/>
    <s v="Yes"/>
    <s v="Yes"/>
    <s v="No"/>
    <s v="No"/>
    <s v="Month-to-month"/>
    <s v="Yes"/>
    <s v="Electronic check"/>
    <x v="393"/>
    <x v="1"/>
    <n v="688.5"/>
    <x v="0"/>
    <x v="0"/>
    <x v="0"/>
    <x v="76"/>
  </r>
  <r>
    <x v="6513"/>
    <s v="Male"/>
    <x v="0"/>
    <s v="Yes"/>
    <s v="Yes"/>
    <n v="15"/>
    <s v="Yes"/>
    <s v="Yes"/>
    <s v="DSL"/>
    <s v="No"/>
    <s v="No"/>
    <s v="Yes"/>
    <s v="Yes"/>
    <s v="No"/>
    <s v="No"/>
    <s v="Month-to-month"/>
    <s v="Yes"/>
    <s v="Bank transfer (automatic)"/>
    <x v="1097"/>
    <x v="1"/>
    <n v="867.1"/>
    <x v="0"/>
    <x v="0"/>
    <x v="0"/>
    <x v="20"/>
  </r>
  <r>
    <x v="6514"/>
    <s v="Male"/>
    <x v="0"/>
    <s v="Yes"/>
    <s v="No"/>
    <n v="72"/>
    <s v="No"/>
    <s v="No phone service"/>
    <s v="DSL"/>
    <s v="Yes"/>
    <s v="Yes"/>
    <s v="Yes"/>
    <s v="Yes"/>
    <s v="Yes"/>
    <s v="Yes"/>
    <s v="Two year"/>
    <s v="Yes"/>
    <s v="Electronic check"/>
    <x v="29"/>
    <x v="1"/>
    <n v="4746.05"/>
    <x v="0"/>
    <x v="0"/>
    <x v="0"/>
    <x v="22"/>
  </r>
  <r>
    <x v="6515"/>
    <s v="Female"/>
    <x v="0"/>
    <s v="No"/>
    <s v="No"/>
    <n v="29"/>
    <s v="No"/>
    <s v="No phone service"/>
    <s v="DSL"/>
    <s v="No"/>
    <s v="No"/>
    <s v="No"/>
    <s v="No"/>
    <s v="No"/>
    <s v="No"/>
    <s v="Month-to-month"/>
    <s v="Yes"/>
    <s v="Credit card (automatic)"/>
    <x v="675"/>
    <x v="3"/>
    <n v="712.85"/>
    <x v="1"/>
    <x v="1"/>
    <x v="0"/>
    <x v="38"/>
  </r>
  <r>
    <x v="6516"/>
    <s v="Male"/>
    <x v="0"/>
    <s v="No"/>
    <s v="Yes"/>
    <n v="1"/>
    <s v="Yes"/>
    <s v="No"/>
    <s v="DSL"/>
    <s v="No"/>
    <s v="No"/>
    <s v="Yes"/>
    <s v="No"/>
    <s v="No"/>
    <s v="No"/>
    <s v="Month-to-month"/>
    <s v="No"/>
    <s v="Electronic check"/>
    <x v="877"/>
    <x v="1"/>
    <n v="48.95"/>
    <x v="1"/>
    <x v="1"/>
    <x v="0"/>
    <x v="33"/>
  </r>
  <r>
    <x v="6517"/>
    <s v="Female"/>
    <x v="0"/>
    <s v="Yes"/>
    <s v="Yes"/>
    <n v="6"/>
    <s v="Yes"/>
    <s v="No"/>
    <s v="DSL"/>
    <s v="No"/>
    <s v="No"/>
    <s v="No"/>
    <s v="No"/>
    <s v="Yes"/>
    <s v="No"/>
    <s v="Month-to-month"/>
    <s v="No"/>
    <s v="Electronic check"/>
    <x v="457"/>
    <x v="1"/>
    <n v="355.1"/>
    <x v="0"/>
    <x v="0"/>
    <x v="0"/>
    <x v="16"/>
  </r>
  <r>
    <x v="6518"/>
    <s v="Male"/>
    <x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x v="150"/>
    <x v="1"/>
    <n v="45.3"/>
    <x v="1"/>
    <x v="1"/>
    <x v="0"/>
    <x v="25"/>
  </r>
  <r>
    <x v="6519"/>
    <s v="Male"/>
    <x v="0"/>
    <s v="Yes"/>
    <s v="Yes"/>
    <n v="63"/>
    <s v="Yes"/>
    <s v="Yes"/>
    <s v="Fiber optic"/>
    <s v="No"/>
    <s v="Yes"/>
    <s v="No"/>
    <s v="No"/>
    <s v="No"/>
    <s v="Yes"/>
    <s v="One year"/>
    <s v="Yes"/>
    <s v="Electronic check"/>
    <x v="637"/>
    <x v="2"/>
    <n v="5764.7"/>
    <x v="0"/>
    <x v="0"/>
    <x v="0"/>
    <x v="68"/>
  </r>
  <r>
    <x v="6520"/>
    <s v="Male"/>
    <x v="0"/>
    <s v="No"/>
    <s v="No"/>
    <n v="2"/>
    <s v="Yes"/>
    <s v="No"/>
    <s v="Fiber optic"/>
    <s v="No"/>
    <s v="No"/>
    <s v="Yes"/>
    <s v="No"/>
    <s v="No"/>
    <s v="Yes"/>
    <s v="Month-to-month"/>
    <s v="Yes"/>
    <s v="Electronic check"/>
    <x v="1042"/>
    <x v="2"/>
    <n v="167.3"/>
    <x v="1"/>
    <x v="1"/>
    <x v="0"/>
    <x v="61"/>
  </r>
  <r>
    <x v="6521"/>
    <s v="Female"/>
    <x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75"/>
    <x v="3"/>
    <n v="428.45"/>
    <x v="0"/>
    <x v="0"/>
    <x v="0"/>
    <x v="38"/>
  </r>
  <r>
    <x v="6522"/>
    <s v="Female"/>
    <x v="0"/>
    <s v="Yes"/>
    <s v="No"/>
    <n v="43"/>
    <s v="No"/>
    <s v="No phone service"/>
    <s v="DSL"/>
    <s v="Yes"/>
    <s v="No"/>
    <s v="No"/>
    <s v="Yes"/>
    <s v="No"/>
    <s v="No"/>
    <s v="Month-to-month"/>
    <s v="No"/>
    <s v="Bank transfer (automatic)"/>
    <x v="1196"/>
    <x v="0"/>
    <n v="1505.35"/>
    <x v="0"/>
    <x v="0"/>
    <x v="0"/>
    <x v="48"/>
  </r>
  <r>
    <x v="6523"/>
    <s v="Female"/>
    <x v="0"/>
    <s v="No"/>
    <s v="No"/>
    <n v="15"/>
    <s v="No"/>
    <s v="No phone service"/>
    <s v="DSL"/>
    <s v="Yes"/>
    <s v="Yes"/>
    <s v="Yes"/>
    <s v="Yes"/>
    <s v="No"/>
    <s v="No"/>
    <s v="One year"/>
    <s v="No"/>
    <s v="Mailed check"/>
    <x v="1273"/>
    <x v="1"/>
    <n v="693.45"/>
    <x v="0"/>
    <x v="0"/>
    <x v="0"/>
    <x v="52"/>
  </r>
  <r>
    <x v="6524"/>
    <s v="Male"/>
    <x v="0"/>
    <s v="No"/>
    <s v="Yes"/>
    <n v="10"/>
    <s v="Yes"/>
    <s v="Yes"/>
    <s v="Fiber optic"/>
    <s v="No"/>
    <s v="No"/>
    <s v="No"/>
    <s v="No"/>
    <s v="Yes"/>
    <s v="Yes"/>
    <s v="Month-to-month"/>
    <s v="No"/>
    <s v="Electronic check"/>
    <x v="768"/>
    <x v="2"/>
    <n v="930.4"/>
    <x v="1"/>
    <x v="1"/>
    <x v="0"/>
    <x v="36"/>
  </r>
  <r>
    <x v="6525"/>
    <s v="Male"/>
    <x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89"/>
    <x v="3"/>
    <n v="1177.95"/>
    <x v="0"/>
    <x v="0"/>
    <x v="0"/>
    <x v="14"/>
  </r>
  <r>
    <x v="6526"/>
    <s v="Male"/>
    <x v="0"/>
    <s v="No"/>
    <s v="Yes"/>
    <n v="49"/>
    <s v="Yes"/>
    <s v="Yes"/>
    <s v="Fiber optic"/>
    <s v="No"/>
    <s v="No"/>
    <s v="No"/>
    <s v="Yes"/>
    <s v="Yes"/>
    <s v="Yes"/>
    <s v="One year"/>
    <s v="Yes"/>
    <s v="Bank transfer (automatic)"/>
    <x v="669"/>
    <x v="2"/>
    <n v="5069.6499999999996"/>
    <x v="1"/>
    <x v="1"/>
    <x v="0"/>
    <x v="39"/>
  </r>
  <r>
    <x v="6527"/>
    <s v="Male"/>
    <x v="0"/>
    <s v="Yes"/>
    <s v="Yes"/>
    <n v="6"/>
    <s v="Yes"/>
    <s v="No"/>
    <s v="DSL"/>
    <s v="No"/>
    <s v="Yes"/>
    <s v="Yes"/>
    <s v="No"/>
    <s v="No"/>
    <s v="No"/>
    <s v="Month-to-month"/>
    <s v="Yes"/>
    <s v="Mailed check"/>
    <x v="25"/>
    <x v="1"/>
    <n v="324.25"/>
    <x v="1"/>
    <x v="1"/>
    <x v="0"/>
    <x v="16"/>
  </r>
  <r>
    <x v="6528"/>
    <s v="Male"/>
    <x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77"/>
    <x v="3"/>
    <n v="1458.1"/>
    <x v="0"/>
    <x v="0"/>
    <x v="0"/>
    <x v="19"/>
  </r>
  <r>
    <x v="6529"/>
    <s v="Male"/>
    <x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x v="52"/>
    <x v="2"/>
    <n v="156.4"/>
    <x v="1"/>
    <x v="1"/>
    <x v="0"/>
    <x v="27"/>
  </r>
  <r>
    <x v="6530"/>
    <s v="Male"/>
    <x v="1"/>
    <s v="Yes"/>
    <s v="No"/>
    <n v="63"/>
    <s v="No"/>
    <s v="No phone service"/>
    <s v="DSL"/>
    <s v="Yes"/>
    <s v="No"/>
    <s v="No"/>
    <s v="Yes"/>
    <s v="No"/>
    <s v="No"/>
    <s v="One year"/>
    <s v="No"/>
    <s v="Bank transfer (automatic)"/>
    <x v="1362"/>
    <x v="0"/>
    <n v="2298.9"/>
    <x v="0"/>
    <x v="0"/>
    <x v="0"/>
    <x v="80"/>
  </r>
  <r>
    <x v="6531"/>
    <s v="Female"/>
    <x v="0"/>
    <s v="No"/>
    <s v="No"/>
    <n v="25"/>
    <s v="Yes"/>
    <s v="No"/>
    <s v="DSL"/>
    <s v="No"/>
    <s v="Yes"/>
    <s v="No"/>
    <s v="Yes"/>
    <s v="No"/>
    <s v="Yes"/>
    <s v="Month-to-month"/>
    <s v="Yes"/>
    <s v="Bank transfer (automatic)"/>
    <x v="1230"/>
    <x v="1"/>
    <n v="1679.65"/>
    <x v="0"/>
    <x v="0"/>
    <x v="0"/>
    <x v="24"/>
  </r>
  <r>
    <x v="6532"/>
    <s v="Female"/>
    <x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77"/>
    <x v="3"/>
    <n v="369.6"/>
    <x v="0"/>
    <x v="0"/>
    <x v="0"/>
    <x v="19"/>
  </r>
  <r>
    <x v="6533"/>
    <s v="Male"/>
    <x v="1"/>
    <s v="Yes"/>
    <s v="No"/>
    <n v="28"/>
    <s v="Yes"/>
    <s v="Yes"/>
    <s v="Fiber optic"/>
    <s v="No"/>
    <s v="Yes"/>
    <s v="No"/>
    <s v="Yes"/>
    <s v="Yes"/>
    <s v="Yes"/>
    <s v="Month-to-month"/>
    <s v="Yes"/>
    <s v="Electronic check"/>
    <x v="1554"/>
    <x v="2"/>
    <n v="2998"/>
    <x v="0"/>
    <x v="0"/>
    <x v="0"/>
    <x v="12"/>
  </r>
  <r>
    <x v="6534"/>
    <s v="Female"/>
    <x v="1"/>
    <s v="No"/>
    <s v="No"/>
    <n v="53"/>
    <s v="Yes"/>
    <s v="No"/>
    <s v="Fiber optic"/>
    <s v="Yes"/>
    <s v="Yes"/>
    <s v="No"/>
    <s v="Yes"/>
    <s v="No"/>
    <s v="Yes"/>
    <s v="One year"/>
    <s v="Yes"/>
    <s v="Mailed check"/>
    <x v="102"/>
    <x v="2"/>
    <n v="5206.55"/>
    <x v="0"/>
    <x v="0"/>
    <x v="0"/>
    <x v="54"/>
  </r>
  <r>
    <x v="6535"/>
    <s v="Male"/>
    <x v="0"/>
    <s v="No"/>
    <s v="No"/>
    <n v="35"/>
    <s v="Yes"/>
    <s v="No"/>
    <s v="Fiber optic"/>
    <s v="No"/>
    <s v="Yes"/>
    <s v="Yes"/>
    <s v="No"/>
    <s v="Yes"/>
    <s v="Yes"/>
    <s v="One year"/>
    <s v="Yes"/>
    <s v="Bank transfer (automatic)"/>
    <x v="1555"/>
    <x v="2"/>
    <n v="3626.1"/>
    <x v="1"/>
    <x v="1"/>
    <x v="0"/>
    <x v="69"/>
  </r>
  <r>
    <x v="6536"/>
    <s v="Male"/>
    <x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x v="369"/>
    <x v="3"/>
    <n v="24.4"/>
    <x v="0"/>
    <x v="0"/>
    <x v="0"/>
    <x v="43"/>
  </r>
  <r>
    <x v="6537"/>
    <s v="Male"/>
    <x v="0"/>
    <s v="Yes"/>
    <s v="No"/>
    <n v="70"/>
    <s v="Yes"/>
    <s v="Yes"/>
    <s v="Fiber optic"/>
    <s v="Yes"/>
    <s v="Yes"/>
    <s v="Yes"/>
    <s v="Yes"/>
    <s v="Yes"/>
    <s v="Yes"/>
    <s v="One year"/>
    <s v="No"/>
    <s v="Credit card (automatic)"/>
    <x v="908"/>
    <x v="2"/>
    <n v="7968.85"/>
    <x v="1"/>
    <x v="1"/>
    <x v="0"/>
    <x v="83"/>
  </r>
  <r>
    <x v="6538"/>
    <s v="Male"/>
    <x v="0"/>
    <s v="No"/>
    <s v="No"/>
    <n v="2"/>
    <s v="Yes"/>
    <s v="No"/>
    <s v="Fiber optic"/>
    <s v="No"/>
    <s v="No"/>
    <s v="Yes"/>
    <s v="Yes"/>
    <s v="No"/>
    <s v="No"/>
    <s v="Month-to-month"/>
    <s v="Yes"/>
    <s v="Electronic check"/>
    <x v="43"/>
    <x v="2"/>
    <n v="152.44999999999999"/>
    <x v="1"/>
    <x v="1"/>
    <x v="0"/>
    <x v="30"/>
  </r>
  <r>
    <x v="6539"/>
    <s v="Female"/>
    <x v="0"/>
    <s v="Yes"/>
    <s v="No"/>
    <n v="26"/>
    <s v="Yes"/>
    <s v="No"/>
    <s v="DSL"/>
    <s v="No"/>
    <s v="Yes"/>
    <s v="No"/>
    <s v="Yes"/>
    <s v="Yes"/>
    <s v="Yes"/>
    <s v="Month-to-month"/>
    <s v="Yes"/>
    <s v="Electronic check"/>
    <x v="793"/>
    <x v="2"/>
    <n v="1959.5"/>
    <x v="0"/>
    <x v="0"/>
    <x v="0"/>
    <x v="71"/>
  </r>
  <r>
    <x v="6540"/>
    <s v="Female"/>
    <x v="0"/>
    <s v="No"/>
    <s v="No"/>
    <n v="34"/>
    <s v="Yes"/>
    <s v="No"/>
    <s v="DSL"/>
    <s v="Yes"/>
    <s v="Yes"/>
    <s v="No"/>
    <s v="No"/>
    <s v="No"/>
    <s v="Yes"/>
    <s v="One year"/>
    <s v="No"/>
    <s v="Electronic check"/>
    <x v="592"/>
    <x v="1"/>
    <n v="2053.0500000000002"/>
    <x v="0"/>
    <x v="0"/>
    <x v="0"/>
    <x v="35"/>
  </r>
  <r>
    <x v="6541"/>
    <s v="Female"/>
    <x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89"/>
    <x v="3"/>
    <n v="398.55"/>
    <x v="0"/>
    <x v="0"/>
    <x v="0"/>
    <x v="14"/>
  </r>
  <r>
    <x v="6542"/>
    <s v="Male"/>
    <x v="0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x v="242"/>
    <x v="2"/>
    <n v="1130.8499999999999"/>
    <x v="1"/>
    <x v="1"/>
    <x v="0"/>
    <x v="31"/>
  </r>
  <r>
    <x v="6543"/>
    <s v="Female"/>
    <x v="0"/>
    <s v="Yes"/>
    <s v="Yes"/>
    <n v="62"/>
    <s v="Yes"/>
    <s v="No"/>
    <s v="DSL"/>
    <s v="Yes"/>
    <s v="No"/>
    <s v="Yes"/>
    <s v="No"/>
    <s v="No"/>
    <s v="No"/>
    <s v="One year"/>
    <s v="No"/>
    <s v="Credit card (automatic)"/>
    <x v="325"/>
    <x v="1"/>
    <n v="3425.35"/>
    <x v="0"/>
    <x v="0"/>
    <x v="0"/>
    <x v="16"/>
  </r>
  <r>
    <x v="6544"/>
    <s v="Female"/>
    <x v="1"/>
    <s v="No"/>
    <s v="No"/>
    <n v="42"/>
    <s v="Yes"/>
    <s v="Yes"/>
    <s v="Fiber optic"/>
    <s v="No"/>
    <s v="Yes"/>
    <s v="Yes"/>
    <s v="No"/>
    <s v="Yes"/>
    <s v="Yes"/>
    <s v="Month-to-month"/>
    <s v="Yes"/>
    <s v="Bank transfer (automatic)"/>
    <x v="866"/>
    <x v="2"/>
    <n v="4323.45"/>
    <x v="1"/>
    <x v="1"/>
    <x v="0"/>
    <x v="7"/>
  </r>
  <r>
    <x v="6545"/>
    <s v="Female"/>
    <x v="0"/>
    <s v="No"/>
    <s v="No"/>
    <n v="9"/>
    <s v="Yes"/>
    <s v="No"/>
    <s v="DSL"/>
    <s v="Yes"/>
    <s v="Yes"/>
    <s v="No"/>
    <s v="No"/>
    <s v="Yes"/>
    <s v="Yes"/>
    <s v="Month-to-month"/>
    <s v="Yes"/>
    <s v="Electronic check"/>
    <x v="712"/>
    <x v="2"/>
    <n v="703.55"/>
    <x v="1"/>
    <x v="1"/>
    <x v="0"/>
    <x v="27"/>
  </r>
  <r>
    <x v="6546"/>
    <s v="Male"/>
    <x v="0"/>
    <s v="No"/>
    <s v="No"/>
    <n v="24"/>
    <s v="Yes"/>
    <s v="No"/>
    <s v="DSL"/>
    <s v="Yes"/>
    <s v="No"/>
    <s v="No"/>
    <s v="No"/>
    <s v="No"/>
    <s v="No"/>
    <s v="Month-to-month"/>
    <s v="Yes"/>
    <s v="Electronic check"/>
    <x v="1556"/>
    <x v="1"/>
    <n v="1275.7"/>
    <x v="0"/>
    <x v="0"/>
    <x v="0"/>
    <x v="46"/>
  </r>
  <r>
    <x v="6547"/>
    <s v="Male"/>
    <x v="1"/>
    <s v="Yes"/>
    <s v="No"/>
    <n v="68"/>
    <s v="No"/>
    <s v="No phone service"/>
    <s v="DSL"/>
    <s v="Yes"/>
    <s v="Yes"/>
    <s v="Yes"/>
    <s v="No"/>
    <s v="No"/>
    <s v="No"/>
    <s v="Two year"/>
    <s v="Yes"/>
    <s v="Electronic check"/>
    <x v="1557"/>
    <x v="0"/>
    <n v="2965.75"/>
    <x v="0"/>
    <x v="0"/>
    <x v="0"/>
    <x v="3"/>
  </r>
  <r>
    <x v="6548"/>
    <s v="Male"/>
    <x v="0"/>
    <s v="Yes"/>
    <s v="Yes"/>
    <n v="31"/>
    <s v="Yes"/>
    <s v="No"/>
    <s v="DSL"/>
    <s v="No"/>
    <s v="No"/>
    <s v="Yes"/>
    <s v="Yes"/>
    <s v="No"/>
    <s v="No"/>
    <s v="Month-to-month"/>
    <s v="No"/>
    <s v="Mailed check"/>
    <x v="667"/>
    <x v="1"/>
    <n v="1647"/>
    <x v="0"/>
    <x v="0"/>
    <x v="0"/>
    <x v="2"/>
  </r>
  <r>
    <x v="6549"/>
    <s v="Female"/>
    <x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x v="789"/>
    <x v="1"/>
    <n v="56.25"/>
    <x v="1"/>
    <x v="1"/>
    <x v="0"/>
    <x v="8"/>
  </r>
  <r>
    <x v="6550"/>
    <s v="Male"/>
    <x v="0"/>
    <s v="Yes"/>
    <s v="No"/>
    <n v="21"/>
    <s v="Yes"/>
    <s v="Yes"/>
    <s v="Fiber optic"/>
    <s v="No"/>
    <s v="No"/>
    <s v="Yes"/>
    <s v="Yes"/>
    <s v="Yes"/>
    <s v="Yes"/>
    <s v="Month-to-month"/>
    <s v="Yes"/>
    <s v="Electronic check"/>
    <x v="623"/>
    <x v="2"/>
    <n v="2249.9499999999998"/>
    <x v="1"/>
    <x v="1"/>
    <x v="0"/>
    <x v="12"/>
  </r>
  <r>
    <x v="6551"/>
    <s v="Female"/>
    <x v="0"/>
    <s v="Yes"/>
    <s v="No"/>
    <n v="63"/>
    <s v="Yes"/>
    <s v="No"/>
    <s v="Fiber optic"/>
    <s v="No"/>
    <s v="Yes"/>
    <s v="No"/>
    <s v="No"/>
    <s v="Yes"/>
    <s v="Yes"/>
    <s v="One year"/>
    <s v="Yes"/>
    <s v="Electronic check"/>
    <x v="645"/>
    <x v="2"/>
    <n v="6109.75"/>
    <x v="0"/>
    <x v="0"/>
    <x v="0"/>
    <x v="23"/>
  </r>
  <r>
    <x v="6552"/>
    <s v="Female"/>
    <x v="1"/>
    <s v="No"/>
    <s v="No"/>
    <n v="2"/>
    <s v="Yes"/>
    <s v="No"/>
    <s v="Fiber optic"/>
    <s v="No"/>
    <s v="No"/>
    <s v="No"/>
    <s v="No"/>
    <s v="No"/>
    <s v="Yes"/>
    <s v="Month-to-month"/>
    <s v="Yes"/>
    <s v="Bank transfer (automatic)"/>
    <x v="48"/>
    <x v="2"/>
    <n v="159.4"/>
    <x v="1"/>
    <x v="1"/>
    <x v="0"/>
    <x v="30"/>
  </r>
  <r>
    <x v="6553"/>
    <s v="Female"/>
    <x v="0"/>
    <s v="Yes"/>
    <s v="Yes"/>
    <n v="61"/>
    <s v="No"/>
    <s v="No phone service"/>
    <s v="DSL"/>
    <s v="No"/>
    <s v="Yes"/>
    <s v="Yes"/>
    <s v="Yes"/>
    <s v="Yes"/>
    <s v="Yes"/>
    <s v="Two year"/>
    <s v="Yes"/>
    <s v="Bank transfer (automatic)"/>
    <x v="1271"/>
    <x v="1"/>
    <n v="3751.15"/>
    <x v="0"/>
    <x v="0"/>
    <x v="0"/>
    <x v="76"/>
  </r>
  <r>
    <x v="6554"/>
    <s v="Female"/>
    <x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x v="1207"/>
    <x v="2"/>
    <n v="68.650000000000006"/>
    <x v="1"/>
    <x v="1"/>
    <x v="0"/>
    <x v="29"/>
  </r>
  <r>
    <x v="6555"/>
    <s v="Male"/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65"/>
    <x v="3"/>
    <n v="411.25"/>
    <x v="0"/>
    <x v="0"/>
    <x v="0"/>
    <x v="19"/>
  </r>
  <r>
    <x v="6556"/>
    <s v="Female"/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47"/>
    <x v="3"/>
    <n v="105.5"/>
    <x v="0"/>
    <x v="0"/>
    <x v="0"/>
    <x v="10"/>
  </r>
  <r>
    <x v="6557"/>
    <s v="Female"/>
    <x v="0"/>
    <s v="No"/>
    <s v="No"/>
    <n v="33"/>
    <s v="Yes"/>
    <s v="Yes"/>
    <s v="Fiber optic"/>
    <s v="No"/>
    <s v="Yes"/>
    <s v="No"/>
    <s v="No"/>
    <s v="Yes"/>
    <s v="Yes"/>
    <s v="Month-to-month"/>
    <s v="Yes"/>
    <s v="Electronic check"/>
    <x v="585"/>
    <x v="2"/>
    <n v="3320.6"/>
    <x v="0"/>
    <x v="0"/>
    <x v="0"/>
    <x v="5"/>
  </r>
  <r>
    <x v="6558"/>
    <s v="Male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02"/>
    <x v="3"/>
    <n v="327.45"/>
    <x v="1"/>
    <x v="1"/>
    <x v="0"/>
    <x v="19"/>
  </r>
  <r>
    <x v="6559"/>
    <s v="Female"/>
    <x v="0"/>
    <s v="Yes"/>
    <s v="No"/>
    <n v="56"/>
    <s v="Yes"/>
    <s v="No"/>
    <s v="Fiber optic"/>
    <s v="No"/>
    <s v="No"/>
    <s v="Yes"/>
    <s v="Yes"/>
    <s v="Yes"/>
    <s v="Yes"/>
    <s v="Month-to-month"/>
    <s v="Yes"/>
    <s v="Electronic check"/>
    <x v="343"/>
    <x v="2"/>
    <n v="5669.5"/>
    <x v="0"/>
    <x v="0"/>
    <x v="0"/>
    <x v="21"/>
  </r>
  <r>
    <x v="6560"/>
    <s v="Male"/>
    <x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"/>
    <x v="3"/>
    <n v="465.45"/>
    <x v="0"/>
    <x v="0"/>
    <x v="0"/>
    <x v="19"/>
  </r>
  <r>
    <x v="6561"/>
    <s v="Male"/>
    <x v="0"/>
    <s v="No"/>
    <s v="No"/>
    <n v="9"/>
    <s v="Yes"/>
    <s v="No"/>
    <s v="Fiber optic"/>
    <s v="No"/>
    <s v="No"/>
    <s v="Yes"/>
    <s v="No"/>
    <s v="No"/>
    <s v="No"/>
    <s v="Month-to-month"/>
    <s v="Yes"/>
    <s v="Electronic check"/>
    <x v="499"/>
    <x v="2"/>
    <n v="704.3"/>
    <x v="0"/>
    <x v="0"/>
    <x v="0"/>
    <x v="59"/>
  </r>
  <r>
    <x v="6562"/>
    <s v="Female"/>
    <x v="1"/>
    <s v="Yes"/>
    <s v="No"/>
    <n v="14"/>
    <s v="Yes"/>
    <s v="Yes"/>
    <s v="Fiber optic"/>
    <s v="No"/>
    <s v="Yes"/>
    <s v="No"/>
    <s v="No"/>
    <s v="Yes"/>
    <s v="Yes"/>
    <s v="Month-to-month"/>
    <s v="Yes"/>
    <s v="Electronic check"/>
    <x v="1224"/>
    <x v="2"/>
    <n v="1369.8"/>
    <x v="1"/>
    <x v="1"/>
    <x v="0"/>
    <x v="5"/>
  </r>
  <r>
    <x v="6563"/>
    <s v="Male"/>
    <x v="0"/>
    <s v="Yes"/>
    <s v="Yes"/>
    <n v="15"/>
    <s v="Yes"/>
    <s v="Yes"/>
    <s v="Fiber optic"/>
    <s v="No"/>
    <s v="No"/>
    <s v="No"/>
    <s v="No"/>
    <s v="No"/>
    <s v="No"/>
    <s v="Month-to-month"/>
    <s v="Yes"/>
    <s v="Bank transfer (automatic)"/>
    <x v="257"/>
    <x v="2"/>
    <n v="1107.25"/>
    <x v="1"/>
    <x v="1"/>
    <x v="0"/>
    <x v="27"/>
  </r>
  <r>
    <x v="6564"/>
    <s v="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332"/>
    <x v="3"/>
    <n v="95.55"/>
    <x v="0"/>
    <x v="0"/>
    <x v="0"/>
    <x v="19"/>
  </r>
  <r>
    <x v="6565"/>
    <s v="Male"/>
    <x v="0"/>
    <s v="Yes"/>
    <s v="No"/>
    <n v="61"/>
    <s v="Yes"/>
    <s v="Yes"/>
    <s v="Fiber optic"/>
    <s v="Yes"/>
    <s v="Yes"/>
    <s v="No"/>
    <s v="No"/>
    <s v="Yes"/>
    <s v="Yes"/>
    <s v="Month-to-month"/>
    <s v="Yes"/>
    <s v="Electronic check"/>
    <x v="1558"/>
    <x v="2"/>
    <n v="6375.2"/>
    <x v="0"/>
    <x v="0"/>
    <x v="0"/>
    <x v="12"/>
  </r>
  <r>
    <x v="6566"/>
    <s v="Male"/>
    <x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x v="1559"/>
    <x v="2"/>
    <n v="8152.3"/>
    <x v="0"/>
    <x v="0"/>
    <x v="0"/>
    <x v="94"/>
  </r>
  <r>
    <x v="6567"/>
    <s v="Male"/>
    <x v="0"/>
    <s v="No"/>
    <s v="No"/>
    <n v="15"/>
    <s v="Yes"/>
    <s v="Yes"/>
    <s v="Fiber optic"/>
    <s v="Yes"/>
    <s v="No"/>
    <s v="No"/>
    <s v="No"/>
    <s v="Yes"/>
    <s v="Yes"/>
    <s v="Month-to-month"/>
    <s v="Yes"/>
    <s v="Electronic check"/>
    <x v="395"/>
    <x v="2"/>
    <n v="1566.75"/>
    <x v="0"/>
    <x v="0"/>
    <x v="0"/>
    <x v="5"/>
  </r>
  <r>
    <x v="6568"/>
    <s v="Male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9"/>
    <x v="3"/>
    <n v="130.25"/>
    <x v="0"/>
    <x v="0"/>
    <x v="0"/>
    <x v="19"/>
  </r>
  <r>
    <x v="6569"/>
    <s v="Female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88"/>
    <x v="3"/>
    <n v="162.15"/>
    <x v="0"/>
    <x v="0"/>
    <x v="0"/>
    <x v="19"/>
  </r>
  <r>
    <x v="6570"/>
    <s v="Female"/>
    <x v="0"/>
    <s v="No"/>
    <s v="No"/>
    <n v="4"/>
    <s v="No"/>
    <s v="No phone service"/>
    <s v="DSL"/>
    <s v="Yes"/>
    <s v="No"/>
    <s v="No"/>
    <s v="No"/>
    <s v="No"/>
    <s v="No"/>
    <s v="Month-to-month"/>
    <s v="Yes"/>
    <s v="Mailed check"/>
    <x v="1308"/>
    <x v="0"/>
    <n v="110.05"/>
    <x v="0"/>
    <x v="0"/>
    <x v="0"/>
    <x v="89"/>
  </r>
  <r>
    <x v="6571"/>
    <s v="Female"/>
    <x v="0"/>
    <s v="No"/>
    <s v="No"/>
    <n v="34"/>
    <s v="Yes"/>
    <s v="No"/>
    <s v="DSL"/>
    <s v="Yes"/>
    <s v="Yes"/>
    <s v="No"/>
    <s v="No"/>
    <s v="No"/>
    <s v="No"/>
    <s v="One year"/>
    <s v="No"/>
    <s v="Mailed check"/>
    <x v="236"/>
    <x v="1"/>
    <n v="1885.15"/>
    <x v="0"/>
    <x v="0"/>
    <x v="0"/>
    <x v="16"/>
  </r>
  <r>
    <x v="6572"/>
    <s v="Male"/>
    <x v="0"/>
    <s v="Yes"/>
    <s v="No"/>
    <n v="68"/>
    <s v="Yes"/>
    <s v="Yes"/>
    <s v="DSL"/>
    <s v="Yes"/>
    <s v="Yes"/>
    <s v="Yes"/>
    <s v="Yes"/>
    <s v="Yes"/>
    <s v="Yes"/>
    <s v="Two year"/>
    <s v="Yes"/>
    <s v="Credit card (automatic)"/>
    <x v="902"/>
    <x v="2"/>
    <n v="6302.85"/>
    <x v="0"/>
    <x v="0"/>
    <x v="0"/>
    <x v="68"/>
  </r>
  <r>
    <x v="6573"/>
    <s v="Female"/>
    <x v="0"/>
    <s v="Yes"/>
    <s v="Yes"/>
    <n v="45"/>
    <s v="No"/>
    <s v="No phone service"/>
    <s v="DSL"/>
    <s v="No"/>
    <s v="Yes"/>
    <s v="Yes"/>
    <s v="Yes"/>
    <s v="No"/>
    <s v="Yes"/>
    <s v="One year"/>
    <s v="No"/>
    <s v="Bank transfer (automatic)"/>
    <x v="1125"/>
    <x v="1"/>
    <n v="2264.5"/>
    <x v="0"/>
    <x v="0"/>
    <x v="0"/>
    <x v="46"/>
  </r>
  <r>
    <x v="6574"/>
    <s v="Female"/>
    <x v="1"/>
    <s v="No"/>
    <s v="No"/>
    <n v="9"/>
    <s v="Yes"/>
    <s v="Yes"/>
    <s v="Fiber optic"/>
    <s v="No"/>
    <s v="No"/>
    <s v="Yes"/>
    <s v="No"/>
    <s v="Yes"/>
    <s v="No"/>
    <s v="Month-to-month"/>
    <s v="Yes"/>
    <s v="Electronic check"/>
    <x v="658"/>
    <x v="2"/>
    <n v="816.8"/>
    <x v="0"/>
    <x v="0"/>
    <x v="0"/>
    <x v="17"/>
  </r>
  <r>
    <x v="6575"/>
    <s v="Female"/>
    <x v="0"/>
    <s v="No"/>
    <s v="No"/>
    <n v="22"/>
    <s v="Yes"/>
    <s v="Yes"/>
    <s v="DSL"/>
    <s v="Yes"/>
    <s v="No"/>
    <s v="No"/>
    <s v="Yes"/>
    <s v="No"/>
    <s v="No"/>
    <s v="Month-to-month"/>
    <s v="Yes"/>
    <s v="Mailed check"/>
    <x v="1422"/>
    <x v="1"/>
    <n v="1253.5"/>
    <x v="0"/>
    <x v="0"/>
    <x v="0"/>
    <x v="62"/>
  </r>
  <r>
    <x v="6576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56"/>
    <x v="3"/>
    <n v="41.2"/>
    <x v="0"/>
    <x v="0"/>
    <x v="0"/>
    <x v="19"/>
  </r>
  <r>
    <x v="6577"/>
    <s v="Male"/>
    <x v="0"/>
    <s v="Yes"/>
    <s v="No"/>
    <n v="70"/>
    <s v="Yes"/>
    <s v="Yes"/>
    <s v="DSL"/>
    <s v="No"/>
    <s v="Yes"/>
    <s v="Yes"/>
    <s v="Yes"/>
    <s v="Yes"/>
    <s v="No"/>
    <s v="Two year"/>
    <s v="No"/>
    <s v="Bank transfer (automatic)"/>
    <x v="1152"/>
    <x v="2"/>
    <n v="5265.55"/>
    <x v="0"/>
    <x v="0"/>
    <x v="0"/>
    <x v="71"/>
  </r>
  <r>
    <x v="6578"/>
    <s v="Female"/>
    <x v="0"/>
    <s v="No"/>
    <s v="Yes"/>
    <n v="10"/>
    <s v="Yes"/>
    <s v="Yes"/>
    <s v="DSL"/>
    <s v="Yes"/>
    <s v="No"/>
    <s v="Yes"/>
    <s v="Yes"/>
    <s v="No"/>
    <s v="Yes"/>
    <s v="One year"/>
    <s v="No"/>
    <s v="Credit card (automatic)"/>
    <x v="625"/>
    <x v="2"/>
    <n v="693.3"/>
    <x v="0"/>
    <x v="0"/>
    <x v="0"/>
    <x v="59"/>
  </r>
  <r>
    <x v="6579"/>
    <s v="Male"/>
    <x v="0"/>
    <s v="No"/>
    <s v="No"/>
    <n v="72"/>
    <s v="Yes"/>
    <s v="Yes"/>
    <s v="DSL"/>
    <s v="Yes"/>
    <s v="No"/>
    <s v="Yes"/>
    <s v="Yes"/>
    <s v="Yes"/>
    <s v="Yes"/>
    <s v="Two year"/>
    <s v="No"/>
    <s v="Credit card (automatic)"/>
    <x v="132"/>
    <x v="2"/>
    <n v="5997.1"/>
    <x v="0"/>
    <x v="0"/>
    <x v="0"/>
    <x v="50"/>
  </r>
  <r>
    <x v="6580"/>
    <s v="Female"/>
    <x v="0"/>
    <s v="Yes"/>
    <s v="Yes"/>
    <n v="49"/>
    <s v="Yes"/>
    <s v="No"/>
    <s v="DSL"/>
    <s v="No"/>
    <s v="Yes"/>
    <s v="Yes"/>
    <s v="No"/>
    <s v="Yes"/>
    <s v="Yes"/>
    <s v="One year"/>
    <s v="No"/>
    <s v="Credit card (automatic)"/>
    <x v="401"/>
    <x v="2"/>
    <n v="3824.2"/>
    <x v="0"/>
    <x v="0"/>
    <x v="0"/>
    <x v="60"/>
  </r>
  <r>
    <x v="6581"/>
    <s v="Female"/>
    <x v="1"/>
    <s v="No"/>
    <s v="No"/>
    <n v="54"/>
    <s v="Yes"/>
    <s v="Yes"/>
    <s v="DSL"/>
    <s v="No"/>
    <s v="Yes"/>
    <s v="No"/>
    <s v="Yes"/>
    <s v="Yes"/>
    <s v="No"/>
    <s v="One year"/>
    <s v="No"/>
    <s v="Mailed check"/>
    <x v="290"/>
    <x v="2"/>
    <n v="3886.05"/>
    <x v="0"/>
    <x v="0"/>
    <x v="0"/>
    <x v="67"/>
  </r>
  <r>
    <x v="6582"/>
    <s v="Female"/>
    <x v="0"/>
    <s v="No"/>
    <s v="No"/>
    <n v="71"/>
    <s v="Yes"/>
    <s v="Yes"/>
    <s v="Fiber optic"/>
    <s v="Yes"/>
    <s v="Yes"/>
    <s v="Yes"/>
    <s v="No"/>
    <s v="Yes"/>
    <s v="Yes"/>
    <s v="Two year"/>
    <s v="Yes"/>
    <s v="Credit card (automatic)"/>
    <x v="1238"/>
    <x v="2"/>
    <n v="7283.25"/>
    <x v="0"/>
    <x v="0"/>
    <x v="0"/>
    <x v="15"/>
  </r>
  <r>
    <x v="6583"/>
    <s v="Female"/>
    <x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61"/>
    <x v="3"/>
    <n v="412.55"/>
    <x v="0"/>
    <x v="0"/>
    <x v="0"/>
    <x v="10"/>
  </r>
  <r>
    <x v="6584"/>
    <s v="Female"/>
    <x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55"/>
    <x v="3"/>
    <n v="1070.25"/>
    <x v="0"/>
    <x v="0"/>
    <x v="0"/>
    <x v="14"/>
  </r>
  <r>
    <x v="6585"/>
    <s v="Female"/>
    <x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87"/>
    <x v="3"/>
    <n v="817.95"/>
    <x v="0"/>
    <x v="0"/>
    <x v="0"/>
    <x v="19"/>
  </r>
  <r>
    <x v="6586"/>
    <s v="Female"/>
    <x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722"/>
    <x v="3"/>
    <n v="1171.3"/>
    <x v="0"/>
    <x v="0"/>
    <x v="0"/>
    <x v="38"/>
  </r>
  <r>
    <x v="6587"/>
    <s v="Male"/>
    <x v="1"/>
    <s v="No"/>
    <s v="No"/>
    <n v="64"/>
    <s v="Yes"/>
    <s v="Yes"/>
    <s v="Fiber optic"/>
    <s v="Yes"/>
    <s v="Yes"/>
    <s v="No"/>
    <s v="No"/>
    <s v="Yes"/>
    <s v="Yes"/>
    <s v="Month-to-month"/>
    <s v="Yes"/>
    <s v="Bank transfer (automatic)"/>
    <x v="1560"/>
    <x v="2"/>
    <n v="6548.65"/>
    <x v="0"/>
    <x v="0"/>
    <x v="0"/>
    <x v="11"/>
  </r>
  <r>
    <x v="6588"/>
    <s v="Female"/>
    <x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429"/>
    <x v="3"/>
    <n v="625.65"/>
    <x v="0"/>
    <x v="0"/>
    <x v="0"/>
    <x v="43"/>
  </r>
  <r>
    <x v="6589"/>
    <s v="Female"/>
    <x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77"/>
    <x v="3"/>
    <n v="1911.5"/>
    <x v="0"/>
    <x v="0"/>
    <x v="0"/>
    <x v="45"/>
  </r>
  <r>
    <x v="6590"/>
    <s v="Fe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439"/>
    <x v="2"/>
    <n v="70.849999999999994"/>
    <x v="1"/>
    <x v="1"/>
    <x v="0"/>
    <x v="4"/>
  </r>
  <r>
    <x v="6591"/>
    <s v="Male"/>
    <x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x v="1266"/>
    <x v="2"/>
    <n v="134.69999999999999"/>
    <x v="1"/>
    <x v="1"/>
    <x v="0"/>
    <x v="26"/>
  </r>
  <r>
    <x v="6592"/>
    <s v="Male"/>
    <x v="0"/>
    <s v="No"/>
    <s v="No"/>
    <n v="26"/>
    <s v="Yes"/>
    <s v="No"/>
    <s v="DSL"/>
    <s v="No"/>
    <s v="No"/>
    <s v="No"/>
    <s v="Yes"/>
    <s v="Yes"/>
    <s v="No"/>
    <s v="One year"/>
    <s v="No"/>
    <s v="Credit card (automatic)"/>
    <x v="890"/>
    <x v="1"/>
    <n v="1507"/>
    <x v="0"/>
    <x v="0"/>
    <x v="0"/>
    <x v="62"/>
  </r>
  <r>
    <x v="6593"/>
    <s v="Male"/>
    <x v="0"/>
    <s v="Yes"/>
    <s v="No"/>
    <n v="55"/>
    <s v="No"/>
    <s v="No phone service"/>
    <s v="DSL"/>
    <s v="No"/>
    <s v="No"/>
    <s v="Yes"/>
    <s v="Yes"/>
    <s v="Yes"/>
    <s v="Yes"/>
    <s v="Month-to-month"/>
    <s v="Yes"/>
    <s v="Bank transfer (automatic)"/>
    <x v="478"/>
    <x v="1"/>
    <n v="2978.3"/>
    <x v="1"/>
    <x v="1"/>
    <x v="0"/>
    <x v="16"/>
  </r>
  <r>
    <x v="6594"/>
    <s v="Male"/>
    <x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332"/>
    <x v="3"/>
    <n v="299.3"/>
    <x v="0"/>
    <x v="0"/>
    <x v="0"/>
    <x v="19"/>
  </r>
  <r>
    <x v="6595"/>
    <s v="Male"/>
    <x v="0"/>
    <s v="Yes"/>
    <s v="No"/>
    <n v="71"/>
    <s v="Yes"/>
    <s v="No"/>
    <s v="DSL"/>
    <s v="Yes"/>
    <s v="No"/>
    <s v="Yes"/>
    <s v="Yes"/>
    <s v="Yes"/>
    <s v="Yes"/>
    <s v="Two year"/>
    <s v="Yes"/>
    <s v="Electronic check"/>
    <x v="1561"/>
    <x v="2"/>
    <n v="5832.65"/>
    <x v="0"/>
    <x v="0"/>
    <x v="0"/>
    <x v="79"/>
  </r>
  <r>
    <x v="6596"/>
    <s v="Male"/>
    <x v="0"/>
    <s v="No"/>
    <s v="No"/>
    <n v="64"/>
    <s v="Yes"/>
    <s v="Yes"/>
    <s v="DSL"/>
    <s v="Yes"/>
    <s v="Yes"/>
    <s v="Yes"/>
    <s v="Yes"/>
    <s v="Yes"/>
    <s v="No"/>
    <s v="One year"/>
    <s v="No"/>
    <s v="Electronic check"/>
    <x v="703"/>
    <x v="2"/>
    <n v="5567.55"/>
    <x v="0"/>
    <x v="0"/>
    <x v="0"/>
    <x v="34"/>
  </r>
  <r>
    <x v="6597"/>
    <s v="Female"/>
    <x v="0"/>
    <s v="No"/>
    <s v="No"/>
    <n v="7"/>
    <s v="Yes"/>
    <s v="No"/>
    <s v="DSL"/>
    <s v="No"/>
    <s v="No"/>
    <s v="No"/>
    <s v="Yes"/>
    <s v="Yes"/>
    <s v="Yes"/>
    <s v="Month-to-month"/>
    <s v="Yes"/>
    <s v="Credit card (automatic)"/>
    <x v="1111"/>
    <x v="2"/>
    <n v="450.8"/>
    <x v="1"/>
    <x v="1"/>
    <x v="0"/>
    <x v="4"/>
  </r>
  <r>
    <x v="6598"/>
    <s v="Female"/>
    <x v="0"/>
    <s v="No"/>
    <s v="No"/>
    <n v="57"/>
    <s v="Yes"/>
    <s v="No"/>
    <s v="DSL"/>
    <s v="Yes"/>
    <s v="Yes"/>
    <s v="Yes"/>
    <s v="Yes"/>
    <s v="Yes"/>
    <s v="No"/>
    <s v="Two year"/>
    <s v="Yes"/>
    <s v="Credit card (automatic)"/>
    <x v="697"/>
    <x v="2"/>
    <n v="4166.3500000000004"/>
    <x v="0"/>
    <x v="0"/>
    <x v="0"/>
    <x v="59"/>
  </r>
  <r>
    <x v="6599"/>
    <s v="Female"/>
    <x v="0"/>
    <s v="Yes"/>
    <s v="No"/>
    <n v="13"/>
    <s v="Yes"/>
    <s v="Yes"/>
    <s v="Fiber optic"/>
    <s v="No"/>
    <s v="Yes"/>
    <s v="Yes"/>
    <s v="No"/>
    <s v="Yes"/>
    <s v="No"/>
    <s v="Month-to-month"/>
    <s v="No"/>
    <s v="Electronic check"/>
    <x v="400"/>
    <x v="2"/>
    <n v="1215.5999999999999"/>
    <x v="1"/>
    <x v="1"/>
    <x v="0"/>
    <x v="40"/>
  </r>
  <r>
    <x v="6600"/>
    <s v="Female"/>
    <x v="0"/>
    <s v="Yes"/>
    <s v="Yes"/>
    <n v="3"/>
    <s v="No"/>
    <s v="No phone service"/>
    <s v="DSL"/>
    <s v="Yes"/>
    <s v="No"/>
    <s v="No"/>
    <s v="No"/>
    <s v="No"/>
    <s v="No"/>
    <s v="Month-to-month"/>
    <s v="No"/>
    <s v="Credit card (automatic)"/>
    <x v="1519"/>
    <x v="0"/>
    <n v="91.7"/>
    <x v="1"/>
    <x v="1"/>
    <x v="0"/>
    <x v="0"/>
  </r>
  <r>
    <x v="6601"/>
    <s v="Male"/>
    <x v="1"/>
    <s v="Yes"/>
    <s v="No"/>
    <n v="72"/>
    <s v="Yes"/>
    <s v="Yes"/>
    <s v="Fiber optic"/>
    <s v="No"/>
    <s v="Yes"/>
    <s v="Yes"/>
    <s v="Yes"/>
    <s v="Yes"/>
    <s v="Yes"/>
    <s v="Two year"/>
    <s v="No"/>
    <s v="Credit card (automatic)"/>
    <x v="169"/>
    <x v="2"/>
    <n v="7898.45"/>
    <x v="0"/>
    <x v="0"/>
    <x v="0"/>
    <x v="53"/>
  </r>
  <r>
    <x v="6602"/>
    <s v="Female"/>
    <x v="0"/>
    <s v="Yes"/>
    <s v="Yes"/>
    <n v="40"/>
    <s v="Yes"/>
    <s v="Yes"/>
    <s v="Fiber optic"/>
    <s v="No"/>
    <s v="Yes"/>
    <s v="Yes"/>
    <s v="No"/>
    <s v="Yes"/>
    <s v="No"/>
    <s v="Month-to-month"/>
    <s v="Yes"/>
    <s v="Credit card (automatic)"/>
    <x v="30"/>
    <x v="2"/>
    <n v="3915.4"/>
    <x v="0"/>
    <x v="0"/>
    <x v="0"/>
    <x v="23"/>
  </r>
  <r>
    <x v="6603"/>
    <s v="Male"/>
    <x v="0"/>
    <s v="Yes"/>
    <s v="No"/>
    <n v="14"/>
    <s v="Yes"/>
    <s v="Yes"/>
    <s v="DSL"/>
    <s v="No"/>
    <s v="No"/>
    <s v="No"/>
    <s v="Yes"/>
    <s v="Yes"/>
    <s v="No"/>
    <s v="Month-to-month"/>
    <s v="Yes"/>
    <s v="Credit card (automatic)"/>
    <x v="1562"/>
    <x v="1"/>
    <n v="979.5"/>
    <x v="0"/>
    <x v="0"/>
    <x v="0"/>
    <x v="51"/>
  </r>
  <r>
    <x v="6604"/>
    <s v="Male"/>
    <x v="0"/>
    <s v="Yes"/>
    <s v="Yes"/>
    <n v="2"/>
    <s v="Yes"/>
    <s v="No"/>
    <s v="DSL"/>
    <s v="No"/>
    <s v="No"/>
    <s v="No"/>
    <s v="No"/>
    <s v="No"/>
    <s v="No"/>
    <s v="Month-to-month"/>
    <s v="Yes"/>
    <s v="Electronic check"/>
    <x v="1563"/>
    <x v="1"/>
    <n v="90.05"/>
    <x v="0"/>
    <x v="0"/>
    <x v="0"/>
    <x v="25"/>
  </r>
  <r>
    <x v="6605"/>
    <s v="Male"/>
    <x v="1"/>
    <s v="No"/>
    <s v="No"/>
    <n v="66"/>
    <s v="Yes"/>
    <s v="Yes"/>
    <s v="Fiber optic"/>
    <s v="No"/>
    <s v="Yes"/>
    <s v="Yes"/>
    <s v="Yes"/>
    <s v="Yes"/>
    <s v="Yes"/>
    <s v="One year"/>
    <s v="No"/>
    <s v="Credit card (automatic)"/>
    <x v="1309"/>
    <x v="2"/>
    <n v="7432.05"/>
    <x v="1"/>
    <x v="1"/>
    <x v="0"/>
    <x v="44"/>
  </r>
  <r>
    <x v="6606"/>
    <s v="Female"/>
    <x v="0"/>
    <s v="Yes"/>
    <s v="No"/>
    <n v="38"/>
    <s v="Yes"/>
    <s v="Yes"/>
    <s v="Fiber optic"/>
    <s v="No"/>
    <s v="No"/>
    <s v="Yes"/>
    <s v="Yes"/>
    <s v="Yes"/>
    <s v="Yes"/>
    <s v="Month-to-month"/>
    <s v="Yes"/>
    <s v="Electronic check"/>
    <x v="228"/>
    <x v="2"/>
    <n v="4026.4"/>
    <x v="1"/>
    <x v="1"/>
    <x v="0"/>
    <x v="7"/>
  </r>
  <r>
    <x v="6607"/>
    <s v="Male"/>
    <x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x v="816"/>
    <x v="3"/>
    <n v="25.3"/>
    <x v="1"/>
    <x v="1"/>
    <x v="0"/>
    <x v="38"/>
  </r>
  <r>
    <x v="6608"/>
    <s v="Male"/>
    <x v="0"/>
    <s v="No"/>
    <s v="No"/>
    <n v="22"/>
    <s v="Yes"/>
    <s v="No"/>
    <s v="DSL"/>
    <s v="No"/>
    <s v="Yes"/>
    <s v="No"/>
    <s v="Yes"/>
    <s v="No"/>
    <s v="No"/>
    <s v="One year"/>
    <s v="Yes"/>
    <s v="Credit card (automatic)"/>
    <x v="237"/>
    <x v="1"/>
    <n v="1193.05"/>
    <x v="1"/>
    <x v="1"/>
    <x v="0"/>
    <x v="16"/>
  </r>
  <r>
    <x v="6609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51"/>
    <x v="3"/>
    <n v="20.100000000000001"/>
    <x v="1"/>
    <x v="1"/>
    <x v="0"/>
    <x v="19"/>
  </r>
  <r>
    <x v="6610"/>
    <s v="Male"/>
    <x v="0"/>
    <s v="No"/>
    <s v="No"/>
    <n v="5"/>
    <s v="Yes"/>
    <s v="No"/>
    <s v="Fiber optic"/>
    <s v="No"/>
    <s v="No"/>
    <s v="No"/>
    <s v="No"/>
    <s v="Yes"/>
    <s v="No"/>
    <s v="Month-to-month"/>
    <s v="Yes"/>
    <s v="Mailed check"/>
    <x v="517"/>
    <x v="2"/>
    <n v="398.55"/>
    <x v="0"/>
    <x v="0"/>
    <x v="0"/>
    <x v="30"/>
  </r>
  <r>
    <x v="6611"/>
    <s v="Male"/>
    <x v="0"/>
    <s v="Yes"/>
    <s v="Yes"/>
    <n v="29"/>
    <s v="Yes"/>
    <s v="Yes"/>
    <s v="DSL"/>
    <s v="Yes"/>
    <s v="No"/>
    <s v="No"/>
    <s v="Yes"/>
    <s v="Yes"/>
    <s v="No"/>
    <s v="One year"/>
    <s v="No"/>
    <s v="Bank transfer (automatic)"/>
    <x v="1194"/>
    <x v="2"/>
    <n v="1958.45"/>
    <x v="0"/>
    <x v="0"/>
    <x v="0"/>
    <x v="29"/>
  </r>
  <r>
    <x v="6612"/>
    <s v="Male"/>
    <x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x v="650"/>
    <x v="2"/>
    <n v="69.900000000000006"/>
    <x v="1"/>
    <x v="1"/>
    <x v="0"/>
    <x v="26"/>
  </r>
  <r>
    <x v="6613"/>
    <s v="Fe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6"/>
    <x v="3"/>
    <n v="63.15"/>
    <x v="0"/>
    <x v="0"/>
    <x v="0"/>
    <x v="19"/>
  </r>
  <r>
    <x v="6614"/>
    <s v="Male"/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39"/>
    <x v="3"/>
    <n v="1301.0999999999999"/>
    <x v="0"/>
    <x v="0"/>
    <x v="0"/>
    <x v="19"/>
  </r>
  <r>
    <x v="6615"/>
    <s v="Male"/>
    <x v="0"/>
    <s v="No"/>
    <s v="Yes"/>
    <n v="9"/>
    <s v="Yes"/>
    <s v="No"/>
    <s v="DSL"/>
    <s v="No"/>
    <s v="Yes"/>
    <s v="No"/>
    <s v="No"/>
    <s v="No"/>
    <s v="No"/>
    <s v="Month-to-month"/>
    <s v="Yes"/>
    <s v="Electronic check"/>
    <x v="1035"/>
    <x v="1"/>
    <n v="484.05"/>
    <x v="0"/>
    <x v="0"/>
    <x v="0"/>
    <x v="9"/>
  </r>
  <r>
    <x v="6616"/>
    <s v="Male"/>
    <x v="0"/>
    <s v="No"/>
    <s v="No"/>
    <n v="43"/>
    <s v="Yes"/>
    <s v="Yes"/>
    <s v="Fiber optic"/>
    <s v="No"/>
    <s v="Yes"/>
    <s v="No"/>
    <s v="No"/>
    <s v="Yes"/>
    <s v="Yes"/>
    <s v="Month-to-month"/>
    <s v="Yes"/>
    <s v="Electronic check"/>
    <x v="1171"/>
    <x v="2"/>
    <n v="4528"/>
    <x v="1"/>
    <x v="1"/>
    <x v="0"/>
    <x v="39"/>
  </r>
  <r>
    <x v="6617"/>
    <s v="Female"/>
    <x v="0"/>
    <s v="No"/>
    <s v="No"/>
    <n v="48"/>
    <s v="Yes"/>
    <s v="Yes"/>
    <s v="DSL"/>
    <s v="Yes"/>
    <s v="Yes"/>
    <s v="Yes"/>
    <s v="No"/>
    <s v="Yes"/>
    <s v="Yes"/>
    <s v="One year"/>
    <s v="Yes"/>
    <s v="Credit card (automatic)"/>
    <x v="1277"/>
    <x v="2"/>
    <n v="3887.85"/>
    <x v="0"/>
    <x v="0"/>
    <x v="0"/>
    <x v="79"/>
  </r>
  <r>
    <x v="6618"/>
    <s v="Male"/>
    <x v="0"/>
    <s v="No"/>
    <s v="No"/>
    <n v="26"/>
    <s v="Yes"/>
    <s v="Yes"/>
    <s v="Fiber optic"/>
    <s v="Yes"/>
    <s v="Yes"/>
    <s v="No"/>
    <s v="No"/>
    <s v="No"/>
    <s v="No"/>
    <s v="Month-to-month"/>
    <s v="Yes"/>
    <s v="Credit card (automatic)"/>
    <x v="463"/>
    <x v="2"/>
    <n v="2208.75"/>
    <x v="0"/>
    <x v="0"/>
    <x v="0"/>
    <x v="70"/>
  </r>
  <r>
    <x v="6619"/>
    <s v="Fe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2"/>
    <x v="3"/>
    <n v="238.15"/>
    <x v="0"/>
    <x v="0"/>
    <x v="0"/>
    <x v="19"/>
  </r>
  <r>
    <x v="6620"/>
    <s v="Male"/>
    <x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x v="371"/>
    <x v="2"/>
    <n v="80.8"/>
    <x v="1"/>
    <x v="1"/>
    <x v="0"/>
    <x v="34"/>
  </r>
  <r>
    <x v="6621"/>
    <s v="Female"/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01"/>
    <x v="3"/>
    <n v="958.15"/>
    <x v="0"/>
    <x v="0"/>
    <x v="0"/>
    <x v="10"/>
  </r>
  <r>
    <x v="6622"/>
    <s v="Male"/>
    <x v="0"/>
    <s v="No"/>
    <s v="No"/>
    <n v="2"/>
    <s v="Yes"/>
    <s v="Yes"/>
    <s v="DSL"/>
    <s v="No"/>
    <s v="No"/>
    <s v="No"/>
    <s v="No"/>
    <s v="No"/>
    <s v="Yes"/>
    <s v="Month-to-month"/>
    <s v="No"/>
    <s v="Bank transfer (automatic)"/>
    <x v="1249"/>
    <x v="1"/>
    <n v="118.3"/>
    <x v="1"/>
    <x v="1"/>
    <x v="0"/>
    <x v="47"/>
  </r>
  <r>
    <x v="6623"/>
    <s v="Male"/>
    <x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x v="158"/>
    <x v="2"/>
    <n v="76.45"/>
    <x v="1"/>
    <x v="1"/>
    <x v="0"/>
    <x v="31"/>
  </r>
  <r>
    <x v="6624"/>
    <s v="Male"/>
    <x v="0"/>
    <s v="Yes"/>
    <s v="Yes"/>
    <n v="64"/>
    <s v="No"/>
    <s v="No phone service"/>
    <s v="DSL"/>
    <s v="Yes"/>
    <s v="No"/>
    <s v="Yes"/>
    <s v="Yes"/>
    <s v="Yes"/>
    <s v="Yes"/>
    <s v="Two year"/>
    <s v="Yes"/>
    <s v="Bank transfer (automatic)"/>
    <x v="273"/>
    <x v="1"/>
    <n v="3845.45"/>
    <x v="0"/>
    <x v="0"/>
    <x v="0"/>
    <x v="20"/>
  </r>
  <r>
    <x v="6625"/>
    <s v="Female"/>
    <x v="1"/>
    <s v="No"/>
    <s v="No"/>
    <n v="12"/>
    <s v="Yes"/>
    <s v="Yes"/>
    <s v="Fiber optic"/>
    <s v="No"/>
    <s v="Yes"/>
    <s v="No"/>
    <s v="No"/>
    <s v="Yes"/>
    <s v="No"/>
    <s v="Month-to-month"/>
    <s v="Yes"/>
    <s v="Electronic check"/>
    <x v="1038"/>
    <x v="2"/>
    <n v="1094.5"/>
    <x v="1"/>
    <x v="1"/>
    <x v="0"/>
    <x v="68"/>
  </r>
  <r>
    <x v="6626"/>
    <s v="Male"/>
    <x v="1"/>
    <s v="Yes"/>
    <s v="No"/>
    <n v="6"/>
    <s v="Yes"/>
    <s v="No"/>
    <s v="Fiber optic"/>
    <s v="No"/>
    <s v="No"/>
    <s v="Yes"/>
    <s v="No"/>
    <s v="Yes"/>
    <s v="Yes"/>
    <s v="Month-to-month"/>
    <s v="Yes"/>
    <s v="Electronic check"/>
    <x v="885"/>
    <x v="2"/>
    <n v="573.75"/>
    <x v="1"/>
    <x v="1"/>
    <x v="0"/>
    <x v="23"/>
  </r>
  <r>
    <x v="6627"/>
    <s v="Female"/>
    <x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77"/>
    <x v="3"/>
    <n v="1267"/>
    <x v="0"/>
    <x v="0"/>
    <x v="0"/>
    <x v="19"/>
  </r>
  <r>
    <x v="6628"/>
    <s v="Female"/>
    <x v="0"/>
    <s v="No"/>
    <s v="No"/>
    <n v="7"/>
    <s v="Yes"/>
    <s v="No"/>
    <s v="Fiber optic"/>
    <s v="No"/>
    <s v="Yes"/>
    <s v="No"/>
    <s v="No"/>
    <s v="Yes"/>
    <s v="Yes"/>
    <s v="One year"/>
    <s v="Yes"/>
    <s v="Mailed check"/>
    <x v="1025"/>
    <x v="2"/>
    <n v="633.45000000000005"/>
    <x v="0"/>
    <x v="0"/>
    <x v="0"/>
    <x v="40"/>
  </r>
  <r>
    <x v="6629"/>
    <s v="Female"/>
    <x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x v="1019"/>
    <x v="2"/>
    <n v="6129.65"/>
    <x v="0"/>
    <x v="0"/>
    <x v="0"/>
    <x v="50"/>
  </r>
  <r>
    <x v="6630"/>
    <s v="Male"/>
    <x v="1"/>
    <s v="No"/>
    <s v="No"/>
    <n v="16"/>
    <s v="Yes"/>
    <s v="No"/>
    <s v="Fiber optic"/>
    <s v="No"/>
    <s v="No"/>
    <s v="No"/>
    <s v="No"/>
    <s v="No"/>
    <s v="Yes"/>
    <s v="Month-to-month"/>
    <s v="Yes"/>
    <s v="Electronic check"/>
    <x v="260"/>
    <x v="2"/>
    <n v="1218.25"/>
    <x v="0"/>
    <x v="0"/>
    <x v="0"/>
    <x v="41"/>
  </r>
  <r>
    <x v="6631"/>
    <s v="Male"/>
    <x v="0"/>
    <s v="Yes"/>
    <s v="No"/>
    <n v="25"/>
    <s v="Yes"/>
    <s v="Yes"/>
    <s v="DSL"/>
    <s v="No"/>
    <s v="No"/>
    <s v="Yes"/>
    <s v="No"/>
    <s v="No"/>
    <s v="No"/>
    <s v="Month-to-month"/>
    <s v="No"/>
    <s v="Credit card (automatic)"/>
    <x v="1132"/>
    <x v="1"/>
    <n v="1405.3"/>
    <x v="0"/>
    <x v="0"/>
    <x v="0"/>
    <x v="8"/>
  </r>
  <r>
    <x v="6632"/>
    <s v="Female"/>
    <x v="0"/>
    <s v="Yes"/>
    <s v="No"/>
    <n v="34"/>
    <s v="Yes"/>
    <s v="Yes"/>
    <s v="DSL"/>
    <s v="Yes"/>
    <s v="Yes"/>
    <s v="No"/>
    <s v="Yes"/>
    <s v="No"/>
    <s v="No"/>
    <s v="Month-to-month"/>
    <s v="No"/>
    <s v="Electronic check"/>
    <x v="1466"/>
    <x v="1"/>
    <n v="2274.9"/>
    <x v="1"/>
    <x v="1"/>
    <x v="0"/>
    <x v="81"/>
  </r>
  <r>
    <x v="6633"/>
    <s v="Female"/>
    <x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x v="244"/>
    <x v="2"/>
    <n v="74.5"/>
    <x v="1"/>
    <x v="1"/>
    <x v="0"/>
    <x v="27"/>
  </r>
  <r>
    <x v="6634"/>
    <s v="Female"/>
    <x v="0"/>
    <s v="Yes"/>
    <s v="Yes"/>
    <n v="10"/>
    <s v="Yes"/>
    <s v="Yes"/>
    <s v="Fiber optic"/>
    <s v="No"/>
    <s v="Yes"/>
    <s v="Yes"/>
    <s v="No"/>
    <s v="Yes"/>
    <s v="Yes"/>
    <s v="Month-to-month"/>
    <s v="Yes"/>
    <s v="Credit card (automatic)"/>
    <x v="376"/>
    <x v="2"/>
    <n v="1068.8499999999999"/>
    <x v="1"/>
    <x v="1"/>
    <x v="0"/>
    <x v="69"/>
  </r>
  <r>
    <x v="6635"/>
    <s v="Male"/>
    <x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51"/>
    <x v="3"/>
    <n v="533.9"/>
    <x v="0"/>
    <x v="0"/>
    <x v="0"/>
    <x v="19"/>
  </r>
  <r>
    <x v="6636"/>
    <s v="Female"/>
    <x v="0"/>
    <s v="Yes"/>
    <s v="Yes"/>
    <n v="10"/>
    <s v="Yes"/>
    <s v="Yes"/>
    <s v="DSL"/>
    <s v="Yes"/>
    <s v="Yes"/>
    <s v="No"/>
    <s v="No"/>
    <s v="Yes"/>
    <s v="No"/>
    <s v="One year"/>
    <s v="No"/>
    <s v="Electronic check"/>
    <x v="544"/>
    <x v="2"/>
    <n v="676.15"/>
    <x v="0"/>
    <x v="0"/>
    <x v="0"/>
    <x v="26"/>
  </r>
  <r>
    <x v="6637"/>
    <s v="Male"/>
    <x v="0"/>
    <s v="Yes"/>
    <s v="No"/>
    <n v="69"/>
    <s v="Yes"/>
    <s v="No"/>
    <s v="DSL"/>
    <s v="Yes"/>
    <s v="Yes"/>
    <s v="No"/>
    <s v="No"/>
    <s v="No"/>
    <s v="No"/>
    <s v="One year"/>
    <s v="Yes"/>
    <s v="Credit card (automatic)"/>
    <x v="665"/>
    <x v="1"/>
    <n v="3804.4"/>
    <x v="0"/>
    <x v="0"/>
    <x v="0"/>
    <x v="2"/>
  </r>
  <r>
    <x v="6638"/>
    <s v="Male"/>
    <x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2"/>
    <x v="3"/>
    <n v="1118.8"/>
    <x v="0"/>
    <x v="0"/>
    <x v="0"/>
    <x v="14"/>
  </r>
  <r>
    <x v="6639"/>
    <s v="Male"/>
    <x v="0"/>
    <s v="Yes"/>
    <s v="Yes"/>
    <n v="50"/>
    <s v="Yes"/>
    <s v="No"/>
    <s v="Fiber optic"/>
    <s v="No"/>
    <s v="Yes"/>
    <s v="Yes"/>
    <s v="Yes"/>
    <s v="Yes"/>
    <s v="Yes"/>
    <s v="One year"/>
    <s v="Yes"/>
    <s v="Bank transfer (automatic)"/>
    <x v="286"/>
    <x v="2"/>
    <n v="5236.3999999999996"/>
    <x v="0"/>
    <x v="0"/>
    <x v="0"/>
    <x v="78"/>
  </r>
  <r>
    <x v="6640"/>
    <s v="Male"/>
    <x v="0"/>
    <s v="Yes"/>
    <s v="Yes"/>
    <n v="28"/>
    <s v="No"/>
    <s v="No phone service"/>
    <s v="DSL"/>
    <s v="Yes"/>
    <s v="No"/>
    <s v="Yes"/>
    <s v="Yes"/>
    <s v="Yes"/>
    <s v="No"/>
    <s v="One year"/>
    <s v="No"/>
    <s v="Mailed check"/>
    <x v="593"/>
    <x v="1"/>
    <n v="1386.8"/>
    <x v="0"/>
    <x v="0"/>
    <x v="0"/>
    <x v="46"/>
  </r>
  <r>
    <x v="6641"/>
    <s v="Female"/>
    <x v="0"/>
    <s v="No"/>
    <s v="No"/>
    <n v="16"/>
    <s v="Yes"/>
    <s v="No"/>
    <s v="DSL"/>
    <s v="Yes"/>
    <s v="No"/>
    <s v="No"/>
    <s v="No"/>
    <s v="No"/>
    <s v="No"/>
    <s v="Month-to-month"/>
    <s v="Yes"/>
    <s v="Electronic check"/>
    <x v="510"/>
    <x v="1"/>
    <n v="762.25"/>
    <x v="1"/>
    <x v="1"/>
    <x v="0"/>
    <x v="9"/>
  </r>
  <r>
    <x v="6642"/>
    <s v="Male"/>
    <x v="0"/>
    <s v="No"/>
    <s v="No"/>
    <n v="25"/>
    <s v="Yes"/>
    <s v="No"/>
    <s v="DSL"/>
    <s v="Yes"/>
    <s v="Yes"/>
    <s v="No"/>
    <s v="Yes"/>
    <s v="Yes"/>
    <s v="Yes"/>
    <s v="Month-to-month"/>
    <s v="Yes"/>
    <s v="Mailed check"/>
    <x v="938"/>
    <x v="2"/>
    <n v="1902"/>
    <x v="0"/>
    <x v="0"/>
    <x v="0"/>
    <x v="41"/>
  </r>
  <r>
    <x v="6643"/>
    <s v="Female"/>
    <x v="1"/>
    <s v="Yes"/>
    <s v="No"/>
    <n v="3"/>
    <s v="Yes"/>
    <s v="No"/>
    <s v="Fiber optic"/>
    <s v="No"/>
    <s v="Yes"/>
    <s v="No"/>
    <s v="No"/>
    <s v="No"/>
    <s v="No"/>
    <s v="Month-to-month"/>
    <s v="Yes"/>
    <s v="Bank transfer (automatic)"/>
    <x v="484"/>
    <x v="2"/>
    <n v="239.05"/>
    <x v="0"/>
    <x v="0"/>
    <x v="0"/>
    <x v="27"/>
  </r>
  <r>
    <x v="6644"/>
    <s v="Male"/>
    <x v="0"/>
    <s v="Yes"/>
    <s v="No"/>
    <n v="61"/>
    <s v="Yes"/>
    <s v="Yes"/>
    <s v="Fiber optic"/>
    <s v="No"/>
    <s v="No"/>
    <s v="No"/>
    <s v="No"/>
    <s v="Yes"/>
    <s v="Yes"/>
    <s v="One year"/>
    <s v="Yes"/>
    <s v="Bank transfer (automatic)"/>
    <x v="305"/>
    <x v="2"/>
    <n v="5673.7"/>
    <x v="0"/>
    <x v="0"/>
    <x v="0"/>
    <x v="54"/>
  </r>
  <r>
    <x v="6645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51"/>
    <x v="3"/>
    <n v="39.799999999999997"/>
    <x v="0"/>
    <x v="0"/>
    <x v="0"/>
    <x v="19"/>
  </r>
  <r>
    <x v="6646"/>
    <s v="Male"/>
    <x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01"/>
    <x v="3"/>
    <n v="997.75"/>
    <x v="0"/>
    <x v="0"/>
    <x v="0"/>
    <x v="10"/>
  </r>
  <r>
    <x v="6647"/>
    <s v="Female"/>
    <x v="0"/>
    <s v="Yes"/>
    <s v="Yes"/>
    <n v="71"/>
    <s v="Yes"/>
    <s v="No"/>
    <s v="DSL"/>
    <s v="Yes"/>
    <s v="No"/>
    <s v="Yes"/>
    <s v="No"/>
    <s v="Yes"/>
    <s v="Yes"/>
    <s v="Two year"/>
    <s v="No"/>
    <s v="Credit card (automatic)"/>
    <x v="1483"/>
    <x v="2"/>
    <n v="5574.35"/>
    <x v="0"/>
    <x v="0"/>
    <x v="0"/>
    <x v="60"/>
  </r>
  <r>
    <x v="6648"/>
    <s v="Female"/>
    <x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x v="3"/>
    <n v="406.05"/>
    <x v="0"/>
    <x v="0"/>
    <x v="0"/>
    <x v="19"/>
  </r>
  <r>
    <x v="6649"/>
    <s v="Male"/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216"/>
    <x v="3"/>
    <n v="138.85"/>
    <x v="0"/>
    <x v="0"/>
    <x v="0"/>
    <x v="19"/>
  </r>
  <r>
    <x v="6650"/>
    <s v="Female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"/>
    <x v="3"/>
    <n v="123.65"/>
    <x v="0"/>
    <x v="0"/>
    <x v="0"/>
    <x v="19"/>
  </r>
  <r>
    <x v="6651"/>
    <s v="Female"/>
    <x v="0"/>
    <s v="No"/>
    <s v="No"/>
    <n v="29"/>
    <s v="Yes"/>
    <s v="Yes"/>
    <s v="DSL"/>
    <s v="Yes"/>
    <s v="Yes"/>
    <s v="No"/>
    <s v="Yes"/>
    <s v="No"/>
    <s v="No"/>
    <s v="Month-to-month"/>
    <s v="No"/>
    <s v="Mailed check"/>
    <x v="288"/>
    <x v="1"/>
    <n v="1801.1"/>
    <x v="0"/>
    <x v="0"/>
    <x v="0"/>
    <x v="51"/>
  </r>
  <r>
    <x v="6652"/>
    <s v="Male"/>
    <x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564"/>
    <x v="3"/>
    <n v="689"/>
    <x v="0"/>
    <x v="0"/>
    <x v="0"/>
    <x v="10"/>
  </r>
  <r>
    <x v="6653"/>
    <s v="Female"/>
    <x v="0"/>
    <s v="No"/>
    <s v="No"/>
    <n v="28"/>
    <s v="No"/>
    <s v="No phone service"/>
    <s v="DSL"/>
    <s v="No"/>
    <s v="No"/>
    <s v="Yes"/>
    <s v="No"/>
    <s v="No"/>
    <s v="No"/>
    <s v="Month-to-month"/>
    <s v="Yes"/>
    <s v="Mailed check"/>
    <x v="7"/>
    <x v="0"/>
    <n v="790.7"/>
    <x v="0"/>
    <x v="0"/>
    <x v="0"/>
    <x v="0"/>
  </r>
  <r>
    <x v="6654"/>
    <s v="Female"/>
    <x v="0"/>
    <s v="Yes"/>
    <s v="No"/>
    <n v="7"/>
    <s v="Yes"/>
    <s v="Yes"/>
    <s v="Fiber optic"/>
    <s v="No"/>
    <s v="No"/>
    <s v="No"/>
    <s v="No"/>
    <s v="Yes"/>
    <s v="No"/>
    <s v="Month-to-month"/>
    <s v="Yes"/>
    <s v="Electronic check"/>
    <x v="980"/>
    <x v="2"/>
    <n v="582.5"/>
    <x v="1"/>
    <x v="1"/>
    <x v="0"/>
    <x v="70"/>
  </r>
  <r>
    <x v="6655"/>
    <s v="Female"/>
    <x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90"/>
    <x v="3"/>
    <n v="1618.2"/>
    <x v="0"/>
    <x v="0"/>
    <x v="0"/>
    <x v="43"/>
  </r>
  <r>
    <x v="6656"/>
    <s v="Male"/>
    <x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8"/>
    <x v="3"/>
    <n v="1173.3499999999999"/>
    <x v="0"/>
    <x v="0"/>
    <x v="0"/>
    <x v="43"/>
  </r>
  <r>
    <x v="6657"/>
    <s v="Female"/>
    <x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507"/>
    <x v="3"/>
    <n v="900.9"/>
    <x v="0"/>
    <x v="0"/>
    <x v="0"/>
    <x v="19"/>
  </r>
  <r>
    <x v="6658"/>
    <s v="Male"/>
    <x v="1"/>
    <s v="No"/>
    <s v="No"/>
    <n v="27"/>
    <s v="Yes"/>
    <s v="Yes"/>
    <s v="Fiber optic"/>
    <s v="No"/>
    <s v="Yes"/>
    <s v="No"/>
    <s v="No"/>
    <s v="No"/>
    <s v="No"/>
    <s v="Month-to-month"/>
    <s v="Yes"/>
    <s v="Electronic check"/>
    <x v="383"/>
    <x v="2"/>
    <n v="2122.0500000000002"/>
    <x v="1"/>
    <x v="1"/>
    <x v="0"/>
    <x v="34"/>
  </r>
  <r>
    <x v="6659"/>
    <s v="Male"/>
    <x v="0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x v="837"/>
    <x v="2"/>
    <n v="6719.9"/>
    <x v="0"/>
    <x v="0"/>
    <x v="0"/>
    <x v="56"/>
  </r>
  <r>
    <x v="6660"/>
    <s v="Male"/>
    <x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x v="741"/>
    <x v="2"/>
    <n v="69.150000000000006"/>
    <x v="1"/>
    <x v="1"/>
    <x v="0"/>
    <x v="29"/>
  </r>
  <r>
    <x v="6661"/>
    <s v="Female"/>
    <x v="0"/>
    <s v="Yes"/>
    <s v="Yes"/>
    <n v="72"/>
    <s v="No"/>
    <s v="No phone service"/>
    <s v="DSL"/>
    <s v="No"/>
    <s v="Yes"/>
    <s v="No"/>
    <s v="Yes"/>
    <s v="Yes"/>
    <s v="Yes"/>
    <s v="Two year"/>
    <s v="No"/>
    <s v="Credit card (automatic)"/>
    <x v="665"/>
    <x v="1"/>
    <n v="3784"/>
    <x v="0"/>
    <x v="0"/>
    <x v="0"/>
    <x v="2"/>
  </r>
  <r>
    <x v="6662"/>
    <s v="Female"/>
    <x v="0"/>
    <s v="No"/>
    <s v="No"/>
    <n v="47"/>
    <s v="No"/>
    <s v="No phone service"/>
    <s v="DSL"/>
    <s v="Yes"/>
    <s v="Yes"/>
    <s v="No"/>
    <s v="Yes"/>
    <s v="No"/>
    <s v="No"/>
    <s v="One year"/>
    <s v="No"/>
    <s v="Credit card (automatic)"/>
    <x v="20"/>
    <x v="0"/>
    <n v="1798.65"/>
    <x v="0"/>
    <x v="0"/>
    <x v="0"/>
    <x v="18"/>
  </r>
  <r>
    <x v="6663"/>
    <s v="Female"/>
    <x v="0"/>
    <s v="No"/>
    <s v="No"/>
    <n v="1"/>
    <s v="Yes"/>
    <s v="No"/>
    <s v="DSL"/>
    <s v="No"/>
    <s v="No"/>
    <s v="No"/>
    <s v="No"/>
    <s v="Yes"/>
    <s v="No"/>
    <s v="Month-to-month"/>
    <s v="Yes"/>
    <s v="Electronic check"/>
    <x v="72"/>
    <x v="1"/>
    <n v="54.65"/>
    <x v="0"/>
    <x v="0"/>
    <x v="0"/>
    <x v="16"/>
  </r>
  <r>
    <x v="6664"/>
    <s v="Female"/>
    <x v="0"/>
    <s v="No"/>
    <s v="No"/>
    <n v="36"/>
    <s v="Yes"/>
    <s v="Yes"/>
    <s v="Fiber optic"/>
    <s v="No"/>
    <s v="Yes"/>
    <s v="Yes"/>
    <s v="No"/>
    <s v="Yes"/>
    <s v="Yes"/>
    <s v="One year"/>
    <s v="Yes"/>
    <s v="Bank transfer (automatic)"/>
    <x v="8"/>
    <x v="2"/>
    <n v="3886.45"/>
    <x v="0"/>
    <x v="0"/>
    <x v="0"/>
    <x v="7"/>
  </r>
  <r>
    <x v="6665"/>
    <s v="Male"/>
    <x v="0"/>
    <s v="Yes"/>
    <s v="Yes"/>
    <n v="43"/>
    <s v="No"/>
    <s v="No phone service"/>
    <s v="DSL"/>
    <s v="No"/>
    <s v="Yes"/>
    <s v="No"/>
    <s v="No"/>
    <s v="No"/>
    <s v="No"/>
    <s v="Month-to-month"/>
    <s v="No"/>
    <s v="Credit card (automatic)"/>
    <x v="1512"/>
    <x v="0"/>
    <n v="1224.05"/>
    <x v="0"/>
    <x v="0"/>
    <x v="0"/>
    <x v="89"/>
  </r>
  <r>
    <x v="6666"/>
    <s v="Female"/>
    <x v="1"/>
    <s v="Yes"/>
    <s v="No"/>
    <n v="27"/>
    <s v="Yes"/>
    <s v="Yes"/>
    <s v="DSL"/>
    <s v="No"/>
    <s v="Yes"/>
    <s v="Yes"/>
    <s v="Yes"/>
    <s v="Yes"/>
    <s v="Yes"/>
    <s v="Month-to-month"/>
    <s v="No"/>
    <s v="Electronic check"/>
    <x v="1272"/>
    <x v="2"/>
    <n v="2310.1999999999998"/>
    <x v="0"/>
    <x v="0"/>
    <x v="0"/>
    <x v="50"/>
  </r>
  <r>
    <x v="6667"/>
    <s v="Female"/>
    <x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x v="1024"/>
    <x v="2"/>
    <n v="723.4"/>
    <x v="1"/>
    <x v="1"/>
    <x v="0"/>
    <x v="30"/>
  </r>
  <r>
    <x v="6668"/>
    <s v="Female"/>
    <x v="0"/>
    <s v="No"/>
    <s v="No"/>
    <n v="38"/>
    <s v="Yes"/>
    <s v="Yes"/>
    <s v="Fiber optic"/>
    <s v="No"/>
    <s v="No"/>
    <s v="Yes"/>
    <s v="Yes"/>
    <s v="Yes"/>
    <s v="Yes"/>
    <s v="Month-to-month"/>
    <s v="Yes"/>
    <s v="Electronic check"/>
    <x v="1351"/>
    <x v="2"/>
    <n v="3988.5"/>
    <x v="0"/>
    <x v="0"/>
    <x v="0"/>
    <x v="11"/>
  </r>
  <r>
    <x v="6669"/>
    <s v="Female"/>
    <x v="1"/>
    <s v="No"/>
    <s v="No"/>
    <n v="35"/>
    <s v="Yes"/>
    <s v="Yes"/>
    <s v="Fiber optic"/>
    <s v="Yes"/>
    <s v="No"/>
    <s v="No"/>
    <s v="No"/>
    <s v="Yes"/>
    <s v="Yes"/>
    <s v="Month-to-month"/>
    <s v="Yes"/>
    <s v="Electronic check"/>
    <x v="134"/>
    <x v="2"/>
    <n v="3554.6"/>
    <x v="0"/>
    <x v="0"/>
    <x v="0"/>
    <x v="21"/>
  </r>
  <r>
    <x v="6670"/>
    <s v="Female"/>
    <x v="0"/>
    <s v="Yes"/>
    <s v="Yes"/>
    <n v="0"/>
    <s v="Yes"/>
    <s v="Yes"/>
    <s v="DSL"/>
    <s v="No"/>
    <s v="Yes"/>
    <s v="Yes"/>
    <s v="Yes"/>
    <s v="Yes"/>
    <s v="No"/>
    <s v="Two year"/>
    <s v="No"/>
    <s v="Mailed check"/>
    <x v="554"/>
    <x v="2"/>
    <s v=" "/>
    <x v="0"/>
    <x v="0"/>
    <x v="0"/>
    <x v="71"/>
  </r>
  <r>
    <x v="6671"/>
    <s v="Female"/>
    <x v="0"/>
    <s v="Yes"/>
    <s v="No"/>
    <n v="59"/>
    <s v="Yes"/>
    <s v="No"/>
    <s v="Fiber optic"/>
    <s v="No"/>
    <s v="Yes"/>
    <s v="No"/>
    <s v="Yes"/>
    <s v="Yes"/>
    <s v="Yes"/>
    <s v="Two year"/>
    <s v="Yes"/>
    <s v="Mailed check"/>
    <x v="412"/>
    <x v="2"/>
    <n v="6034.85"/>
    <x v="0"/>
    <x v="0"/>
    <x v="0"/>
    <x v="5"/>
  </r>
  <r>
    <x v="6672"/>
    <s v="Male"/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77"/>
    <x v="3"/>
    <n v="531.6"/>
    <x v="0"/>
    <x v="0"/>
    <x v="0"/>
    <x v="19"/>
  </r>
  <r>
    <x v="6673"/>
    <s v="Female"/>
    <x v="1"/>
    <s v="No"/>
    <s v="No"/>
    <n v="2"/>
    <s v="Yes"/>
    <s v="No"/>
    <s v="DSL"/>
    <s v="No"/>
    <s v="No"/>
    <s v="No"/>
    <s v="No"/>
    <s v="No"/>
    <s v="No"/>
    <s v="Month-to-month"/>
    <s v="No"/>
    <s v="Electronic check"/>
    <x v="979"/>
    <x v="1"/>
    <n v="85.1"/>
    <x v="0"/>
    <x v="0"/>
    <x v="0"/>
    <x v="64"/>
  </r>
  <r>
    <x v="6674"/>
    <s v="Male"/>
    <x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565"/>
    <x v="3"/>
    <n v="173"/>
    <x v="0"/>
    <x v="0"/>
    <x v="0"/>
    <x v="43"/>
  </r>
  <r>
    <x v="6675"/>
    <s v="Female"/>
    <x v="0"/>
    <s v="No"/>
    <s v="No"/>
    <n v="36"/>
    <s v="Yes"/>
    <s v="Yes"/>
    <s v="DSL"/>
    <s v="No"/>
    <s v="Yes"/>
    <s v="No"/>
    <s v="Yes"/>
    <s v="No"/>
    <s v="Yes"/>
    <s v="One year"/>
    <s v="Yes"/>
    <s v="Mailed check"/>
    <x v="4"/>
    <x v="2"/>
    <n v="2511.9499999999998"/>
    <x v="0"/>
    <x v="0"/>
    <x v="0"/>
    <x v="4"/>
  </r>
  <r>
    <x v="6676"/>
    <s v="Female"/>
    <x v="0"/>
    <s v="Yes"/>
    <s v="Yes"/>
    <n v="41"/>
    <s v="Yes"/>
    <s v="Yes"/>
    <s v="Fiber optic"/>
    <s v="Yes"/>
    <s v="Yes"/>
    <s v="No"/>
    <s v="No"/>
    <s v="Yes"/>
    <s v="No"/>
    <s v="Month-to-month"/>
    <s v="Yes"/>
    <s v="Bank transfer (automatic)"/>
    <x v="404"/>
    <x v="2"/>
    <n v="3893.6"/>
    <x v="0"/>
    <x v="0"/>
    <x v="0"/>
    <x v="40"/>
  </r>
  <r>
    <x v="6677"/>
    <s v="Female"/>
    <x v="0"/>
    <s v="No"/>
    <s v="No"/>
    <n v="13"/>
    <s v="No"/>
    <s v="No phone service"/>
    <s v="DSL"/>
    <s v="No"/>
    <s v="Yes"/>
    <s v="No"/>
    <s v="No"/>
    <s v="No"/>
    <s v="No"/>
    <s v="Month-to-month"/>
    <s v="No"/>
    <s v="Electronic check"/>
    <x v="1308"/>
    <x v="0"/>
    <n v="357.15"/>
    <x v="0"/>
    <x v="0"/>
    <x v="0"/>
    <x v="89"/>
  </r>
  <r>
    <x v="6678"/>
    <s v="Male"/>
    <x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15"/>
    <x v="3"/>
    <n v="467.5"/>
    <x v="0"/>
    <x v="0"/>
    <x v="0"/>
    <x v="14"/>
  </r>
  <r>
    <x v="6679"/>
    <s v="Female"/>
    <x v="0"/>
    <s v="Yes"/>
    <s v="No"/>
    <n v="60"/>
    <s v="No"/>
    <s v="No phone service"/>
    <s v="DSL"/>
    <s v="Yes"/>
    <s v="Yes"/>
    <s v="No"/>
    <s v="Yes"/>
    <s v="No"/>
    <s v="No"/>
    <s v="Two year"/>
    <s v="No"/>
    <s v="Bank transfer (automatic)"/>
    <x v="1566"/>
    <x v="0"/>
    <n v="2288.6999999999998"/>
    <x v="0"/>
    <x v="0"/>
    <x v="0"/>
    <x v="98"/>
  </r>
  <r>
    <x v="6680"/>
    <s v="Female"/>
    <x v="0"/>
    <s v="No"/>
    <s v="Yes"/>
    <n v="48"/>
    <s v="Yes"/>
    <s v="No"/>
    <s v="Fiber optic"/>
    <s v="No"/>
    <s v="Yes"/>
    <s v="Yes"/>
    <s v="Yes"/>
    <s v="Yes"/>
    <s v="No"/>
    <s v="Two year"/>
    <s v="Yes"/>
    <s v="Mailed check"/>
    <x v="31"/>
    <x v="2"/>
    <n v="4627.8500000000004"/>
    <x v="1"/>
    <x v="1"/>
    <x v="0"/>
    <x v="23"/>
  </r>
  <r>
    <x v="6681"/>
    <s v="Male"/>
    <x v="1"/>
    <s v="No"/>
    <s v="No"/>
    <n v="3"/>
    <s v="Yes"/>
    <s v="Yes"/>
    <s v="Fiber optic"/>
    <s v="No"/>
    <s v="No"/>
    <s v="Yes"/>
    <s v="No"/>
    <s v="Yes"/>
    <s v="No"/>
    <s v="Month-to-month"/>
    <s v="No"/>
    <s v="Electronic check"/>
    <x v="947"/>
    <x v="2"/>
    <n v="289.10000000000002"/>
    <x v="1"/>
    <x v="1"/>
    <x v="0"/>
    <x v="68"/>
  </r>
  <r>
    <x v="6682"/>
    <s v="Male"/>
    <x v="0"/>
    <s v="Yes"/>
    <s v="No"/>
    <n v="69"/>
    <s v="Yes"/>
    <s v="Yes"/>
    <s v="Fiber optic"/>
    <s v="No"/>
    <s v="Yes"/>
    <s v="No"/>
    <s v="Yes"/>
    <s v="Yes"/>
    <s v="No"/>
    <s v="Two year"/>
    <s v="Yes"/>
    <s v="Mailed check"/>
    <x v="1383"/>
    <x v="2"/>
    <n v="6460.55"/>
    <x v="0"/>
    <x v="0"/>
    <x v="0"/>
    <x v="56"/>
  </r>
  <r>
    <x v="6683"/>
    <s v="Male"/>
    <x v="0"/>
    <s v="No"/>
    <s v="No"/>
    <n v="43"/>
    <s v="No"/>
    <s v="No phone service"/>
    <s v="DSL"/>
    <s v="No"/>
    <s v="No"/>
    <s v="Yes"/>
    <s v="Yes"/>
    <s v="No"/>
    <s v="Yes"/>
    <s v="One year"/>
    <s v="No"/>
    <s v="Electronic check"/>
    <x v="1250"/>
    <x v="1"/>
    <n v="1931.3"/>
    <x v="0"/>
    <x v="0"/>
    <x v="0"/>
    <x v="64"/>
  </r>
  <r>
    <x v="6684"/>
    <s v="Female"/>
    <x v="0"/>
    <s v="No"/>
    <s v="Yes"/>
    <n v="11"/>
    <s v="No"/>
    <s v="No phone service"/>
    <s v="DSL"/>
    <s v="Yes"/>
    <s v="No"/>
    <s v="No"/>
    <s v="Yes"/>
    <s v="No"/>
    <s v="No"/>
    <s v="One year"/>
    <s v="Yes"/>
    <s v="Mailed check"/>
    <x v="1567"/>
    <x v="0"/>
    <n v="402.6"/>
    <x v="0"/>
    <x v="0"/>
    <x v="0"/>
    <x v="80"/>
  </r>
  <r>
    <x v="6685"/>
    <s v="Female"/>
    <x v="0"/>
    <s v="Yes"/>
    <s v="No"/>
    <n v="45"/>
    <s v="Yes"/>
    <s v="No"/>
    <s v="DSL"/>
    <s v="No"/>
    <s v="No"/>
    <s v="Yes"/>
    <s v="No"/>
    <s v="No"/>
    <s v="No"/>
    <s v="Month-to-month"/>
    <s v="Yes"/>
    <s v="Credit card (automatic)"/>
    <x v="680"/>
    <x v="1"/>
    <n v="2221.5500000000002"/>
    <x v="0"/>
    <x v="0"/>
    <x v="0"/>
    <x v="9"/>
  </r>
  <r>
    <x v="6686"/>
    <s v="Male"/>
    <x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x v="1312"/>
    <x v="2"/>
    <n v="7758.9"/>
    <x v="0"/>
    <x v="0"/>
    <x v="0"/>
    <x v="53"/>
  </r>
  <r>
    <x v="6687"/>
    <s v="Female"/>
    <x v="1"/>
    <s v="Yes"/>
    <s v="No"/>
    <n v="2"/>
    <s v="Yes"/>
    <s v="Yes"/>
    <s v="Fiber optic"/>
    <s v="No"/>
    <s v="No"/>
    <s v="Yes"/>
    <s v="No"/>
    <s v="No"/>
    <s v="No"/>
    <s v="Month-to-month"/>
    <s v="No"/>
    <s v="Electronic check"/>
    <x v="64"/>
    <x v="2"/>
    <n v="172.85"/>
    <x v="1"/>
    <x v="1"/>
    <x v="0"/>
    <x v="41"/>
  </r>
  <r>
    <x v="6688"/>
    <s v="Female"/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56"/>
    <x v="3"/>
    <n v="224.5"/>
    <x v="0"/>
    <x v="0"/>
    <x v="0"/>
    <x v="19"/>
  </r>
  <r>
    <x v="6689"/>
    <s v="Female"/>
    <x v="0"/>
    <s v="Yes"/>
    <s v="Yes"/>
    <n v="67"/>
    <s v="Yes"/>
    <s v="Yes"/>
    <s v="Fiber optic"/>
    <s v="No"/>
    <s v="Yes"/>
    <s v="Yes"/>
    <s v="Yes"/>
    <s v="Yes"/>
    <s v="Yes"/>
    <s v="One year"/>
    <s v="Yes"/>
    <s v="Credit card (automatic)"/>
    <x v="1568"/>
    <x v="2"/>
    <n v="7388.45"/>
    <x v="0"/>
    <x v="0"/>
    <x v="0"/>
    <x v="42"/>
  </r>
  <r>
    <x v="6690"/>
    <s v="Male"/>
    <x v="0"/>
    <s v="Yes"/>
    <s v="No"/>
    <n v="37"/>
    <s v="Yes"/>
    <s v="Yes"/>
    <s v="Fiber optic"/>
    <s v="No"/>
    <s v="No"/>
    <s v="Yes"/>
    <s v="Yes"/>
    <s v="Yes"/>
    <s v="No"/>
    <s v="Two year"/>
    <s v="No"/>
    <s v="Mailed check"/>
    <x v="404"/>
    <x v="2"/>
    <n v="3460.95"/>
    <x v="0"/>
    <x v="0"/>
    <x v="0"/>
    <x v="40"/>
  </r>
  <r>
    <x v="6691"/>
    <s v="Female"/>
    <x v="0"/>
    <s v="No"/>
    <s v="No"/>
    <n v="39"/>
    <s v="No"/>
    <s v="No phone service"/>
    <s v="DSL"/>
    <s v="Yes"/>
    <s v="Yes"/>
    <s v="No"/>
    <s v="Yes"/>
    <s v="No"/>
    <s v="No"/>
    <s v="One year"/>
    <s v="No"/>
    <s v="Bank transfer (automatic)"/>
    <x v="222"/>
    <x v="0"/>
    <n v="1700.9"/>
    <x v="0"/>
    <x v="0"/>
    <x v="0"/>
    <x v="75"/>
  </r>
  <r>
    <x v="6692"/>
    <s v="Female"/>
    <x v="0"/>
    <s v="No"/>
    <s v="No"/>
    <n v="41"/>
    <s v="Yes"/>
    <s v="Yes"/>
    <s v="DSL"/>
    <s v="Yes"/>
    <s v="No"/>
    <s v="Yes"/>
    <s v="Yes"/>
    <s v="No"/>
    <s v="Yes"/>
    <s v="Month-to-month"/>
    <s v="Yes"/>
    <s v="Bank transfer (automatic)"/>
    <x v="712"/>
    <x v="2"/>
    <n v="3090.65"/>
    <x v="0"/>
    <x v="0"/>
    <x v="0"/>
    <x v="27"/>
  </r>
  <r>
    <x v="6693"/>
    <s v="Female"/>
    <x v="0"/>
    <s v="No"/>
    <s v="No"/>
    <n v="25"/>
    <s v="No"/>
    <s v="No phone service"/>
    <s v="DSL"/>
    <s v="No"/>
    <s v="No"/>
    <s v="Yes"/>
    <s v="No"/>
    <s v="Yes"/>
    <s v="Yes"/>
    <s v="Month-to-month"/>
    <s v="Yes"/>
    <s v="Electronic check"/>
    <x v="1168"/>
    <x v="1"/>
    <n v="1293.8"/>
    <x v="0"/>
    <x v="0"/>
    <x v="0"/>
    <x v="85"/>
  </r>
  <r>
    <x v="6694"/>
    <s v="Male"/>
    <x v="0"/>
    <s v="Yes"/>
    <s v="Yes"/>
    <n v="8"/>
    <s v="Yes"/>
    <s v="Yes"/>
    <s v="DSL"/>
    <s v="Yes"/>
    <s v="Yes"/>
    <s v="No"/>
    <s v="Yes"/>
    <s v="No"/>
    <s v="Yes"/>
    <s v="Two year"/>
    <s v="Yes"/>
    <s v="Credit card (automatic)"/>
    <x v="1112"/>
    <x v="2"/>
    <n v="645.79999999999995"/>
    <x v="0"/>
    <x v="0"/>
    <x v="0"/>
    <x v="31"/>
  </r>
  <r>
    <x v="6695"/>
    <s v="Female"/>
    <x v="0"/>
    <s v="Yes"/>
    <s v="Yes"/>
    <n v="71"/>
    <s v="Yes"/>
    <s v="Yes"/>
    <s v="DSL"/>
    <s v="Yes"/>
    <s v="Yes"/>
    <s v="Yes"/>
    <s v="Yes"/>
    <s v="No"/>
    <s v="No"/>
    <s v="Two year"/>
    <s v="No"/>
    <s v="Mailed check"/>
    <x v="502"/>
    <x v="2"/>
    <n v="5224.95"/>
    <x v="0"/>
    <x v="0"/>
    <x v="0"/>
    <x v="4"/>
  </r>
  <r>
    <x v="6696"/>
    <s v="Male"/>
    <x v="0"/>
    <s v="No"/>
    <s v="No"/>
    <n v="5"/>
    <s v="Yes"/>
    <s v="Yes"/>
    <s v="Fiber optic"/>
    <s v="No"/>
    <s v="Yes"/>
    <s v="Yes"/>
    <s v="No"/>
    <s v="No"/>
    <s v="Yes"/>
    <s v="Month-to-month"/>
    <s v="No"/>
    <s v="Electronic check"/>
    <x v="171"/>
    <x v="2"/>
    <n v="500.1"/>
    <x v="0"/>
    <x v="0"/>
    <x v="0"/>
    <x v="54"/>
  </r>
  <r>
    <x v="6697"/>
    <s v="Female"/>
    <x v="0"/>
    <s v="No"/>
    <s v="No"/>
    <n v="30"/>
    <s v="Yes"/>
    <s v="Yes"/>
    <s v="DSL"/>
    <s v="Yes"/>
    <s v="No"/>
    <s v="Yes"/>
    <s v="No"/>
    <s v="Yes"/>
    <s v="Yes"/>
    <s v="One year"/>
    <s v="Yes"/>
    <s v="Credit card (automatic)"/>
    <x v="762"/>
    <x v="2"/>
    <n v="2427.1"/>
    <x v="0"/>
    <x v="0"/>
    <x v="0"/>
    <x v="41"/>
  </r>
  <r>
    <x v="6698"/>
    <s v="Male"/>
    <x v="0"/>
    <s v="No"/>
    <s v="No"/>
    <n v="40"/>
    <s v="Yes"/>
    <s v="No"/>
    <s v="Fiber optic"/>
    <s v="No"/>
    <s v="Yes"/>
    <s v="No"/>
    <s v="Yes"/>
    <s v="No"/>
    <s v="Yes"/>
    <s v="One year"/>
    <s v="Yes"/>
    <s v="Credit card (automatic)"/>
    <x v="767"/>
    <x v="2"/>
    <n v="3488.15"/>
    <x v="0"/>
    <x v="0"/>
    <x v="0"/>
    <x v="17"/>
  </r>
  <r>
    <x v="6699"/>
    <s v="Female"/>
    <x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89"/>
    <x v="3"/>
    <n v="1035.7"/>
    <x v="0"/>
    <x v="0"/>
    <x v="0"/>
    <x v="14"/>
  </r>
  <r>
    <x v="6700"/>
    <s v="Male"/>
    <x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x v="1248"/>
    <x v="2"/>
    <n v="7565.35"/>
    <x v="0"/>
    <x v="0"/>
    <x v="0"/>
    <x v="12"/>
  </r>
  <r>
    <x v="6701"/>
    <s v="Male"/>
    <x v="0"/>
    <s v="Yes"/>
    <s v="Yes"/>
    <n v="28"/>
    <s v="Yes"/>
    <s v="No"/>
    <s v="Fiber optic"/>
    <s v="No"/>
    <s v="Yes"/>
    <s v="Yes"/>
    <s v="No"/>
    <s v="Yes"/>
    <s v="Yes"/>
    <s v="One year"/>
    <s v="No"/>
    <s v="Bank transfer (automatic)"/>
    <x v="12"/>
    <x v="2"/>
    <n v="2799"/>
    <x v="0"/>
    <x v="0"/>
    <x v="0"/>
    <x v="5"/>
  </r>
  <r>
    <x v="6702"/>
    <s v="Male"/>
    <x v="0"/>
    <s v="Yes"/>
    <s v="Yes"/>
    <n v="18"/>
    <s v="Yes"/>
    <s v="No"/>
    <s v="Fiber optic"/>
    <s v="No"/>
    <s v="No"/>
    <s v="No"/>
    <s v="Yes"/>
    <s v="No"/>
    <s v="Yes"/>
    <s v="Month-to-month"/>
    <s v="Yes"/>
    <s v="Electronic check"/>
    <x v="782"/>
    <x v="2"/>
    <n v="1601.5"/>
    <x v="0"/>
    <x v="0"/>
    <x v="0"/>
    <x v="61"/>
  </r>
  <r>
    <x v="6703"/>
    <s v="Female"/>
    <x v="0"/>
    <s v="No"/>
    <s v="No"/>
    <n v="2"/>
    <s v="No"/>
    <s v="No phone service"/>
    <s v="DSL"/>
    <s v="No"/>
    <s v="No"/>
    <s v="No"/>
    <s v="No"/>
    <s v="Yes"/>
    <s v="Yes"/>
    <s v="Month-to-month"/>
    <s v="Yes"/>
    <s v="Electronic check"/>
    <x v="34"/>
    <x v="1"/>
    <n v="85.5"/>
    <x v="1"/>
    <x v="1"/>
    <x v="0"/>
    <x v="25"/>
  </r>
  <r>
    <x v="6704"/>
    <s v="Female"/>
    <x v="0"/>
    <s v="Yes"/>
    <s v="Yes"/>
    <n v="59"/>
    <s v="Yes"/>
    <s v="Yes"/>
    <s v="Fiber optic"/>
    <s v="No"/>
    <s v="Yes"/>
    <s v="Yes"/>
    <s v="No"/>
    <s v="Yes"/>
    <s v="Yes"/>
    <s v="One year"/>
    <s v="Yes"/>
    <s v="Electronic check"/>
    <x v="1275"/>
    <x v="2"/>
    <n v="6256.2"/>
    <x v="0"/>
    <x v="0"/>
    <x v="0"/>
    <x v="12"/>
  </r>
  <r>
    <x v="6705"/>
    <s v="Male"/>
    <x v="0"/>
    <s v="Yes"/>
    <s v="Yes"/>
    <n v="22"/>
    <s v="Yes"/>
    <s v="No"/>
    <s v="DSL"/>
    <s v="No"/>
    <s v="No"/>
    <s v="No"/>
    <s v="Yes"/>
    <s v="No"/>
    <s v="No"/>
    <s v="Month-to-month"/>
    <s v="Yes"/>
    <s v="Electronic check"/>
    <x v="985"/>
    <x v="1"/>
    <n v="1232.9000000000001"/>
    <x v="0"/>
    <x v="0"/>
    <x v="0"/>
    <x v="46"/>
  </r>
  <r>
    <x v="6706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7"/>
    <x v="3"/>
    <n v="19.899999999999999"/>
    <x v="0"/>
    <x v="0"/>
    <x v="0"/>
    <x v="19"/>
  </r>
  <r>
    <x v="6707"/>
    <s v="Female"/>
    <x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25"/>
    <x v="3"/>
    <n v="1937.4"/>
    <x v="0"/>
    <x v="0"/>
    <x v="0"/>
    <x v="45"/>
  </r>
  <r>
    <x v="6708"/>
    <s v="Female"/>
    <x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x v="697"/>
    <x v="2"/>
    <n v="1096.25"/>
    <x v="1"/>
    <x v="1"/>
    <x v="0"/>
    <x v="59"/>
  </r>
  <r>
    <x v="6709"/>
    <s v="Male"/>
    <x v="0"/>
    <s v="Yes"/>
    <s v="No"/>
    <n v="50"/>
    <s v="Yes"/>
    <s v="Yes"/>
    <s v="Fiber optic"/>
    <s v="No"/>
    <s v="No"/>
    <s v="No"/>
    <s v="Yes"/>
    <s v="Yes"/>
    <s v="Yes"/>
    <s v="One year"/>
    <s v="No"/>
    <s v="Electronic check"/>
    <x v="772"/>
    <x v="2"/>
    <n v="5059.75"/>
    <x v="0"/>
    <x v="0"/>
    <x v="0"/>
    <x v="21"/>
  </r>
  <r>
    <x v="6710"/>
    <s v="Female"/>
    <x v="0"/>
    <s v="Yes"/>
    <s v="Yes"/>
    <n v="48"/>
    <s v="Yes"/>
    <s v="No"/>
    <s v="DSL"/>
    <s v="Yes"/>
    <s v="No"/>
    <s v="Yes"/>
    <s v="Yes"/>
    <s v="Yes"/>
    <s v="No"/>
    <s v="One year"/>
    <s v="No"/>
    <s v="Bank transfer (automatic)"/>
    <x v="36"/>
    <x v="2"/>
    <n v="3023.65"/>
    <x v="0"/>
    <x v="0"/>
    <x v="0"/>
    <x v="26"/>
  </r>
  <r>
    <x v="6711"/>
    <s v="Female"/>
    <x v="0"/>
    <s v="Yes"/>
    <s v="Yes"/>
    <n v="49"/>
    <s v="Yes"/>
    <s v="Yes"/>
    <s v="Fiber optic"/>
    <s v="No"/>
    <s v="Yes"/>
    <s v="No"/>
    <s v="No"/>
    <s v="Yes"/>
    <s v="Yes"/>
    <s v="Month-to-month"/>
    <s v="Yes"/>
    <s v="Electronic check"/>
    <x v="954"/>
    <x v="2"/>
    <n v="4889.2"/>
    <x v="0"/>
    <x v="0"/>
    <x v="0"/>
    <x v="28"/>
  </r>
  <r>
    <x v="6712"/>
    <s v="Male"/>
    <x v="0"/>
    <s v="Yes"/>
    <s v="Yes"/>
    <n v="28"/>
    <s v="Yes"/>
    <s v="No"/>
    <s v="Fiber optic"/>
    <s v="No"/>
    <s v="No"/>
    <s v="Yes"/>
    <s v="No"/>
    <s v="Yes"/>
    <s v="No"/>
    <s v="Month-to-month"/>
    <s v="No"/>
    <s v="Electronic check"/>
    <x v="324"/>
    <x v="2"/>
    <n v="2289.9"/>
    <x v="0"/>
    <x v="0"/>
    <x v="0"/>
    <x v="32"/>
  </r>
  <r>
    <x v="6713"/>
    <s v="Male"/>
    <x v="1"/>
    <s v="No"/>
    <s v="No"/>
    <n v="68"/>
    <s v="Yes"/>
    <s v="Yes"/>
    <s v="Fiber optic"/>
    <s v="No"/>
    <s v="Yes"/>
    <s v="Yes"/>
    <s v="No"/>
    <s v="No"/>
    <s v="Yes"/>
    <s v="Month-to-month"/>
    <s v="Yes"/>
    <s v="Electronic check"/>
    <x v="662"/>
    <x v="2"/>
    <n v="6503.2"/>
    <x v="0"/>
    <x v="0"/>
    <x v="0"/>
    <x v="23"/>
  </r>
  <r>
    <x v="6714"/>
    <s v="Male"/>
    <x v="0"/>
    <s v="No"/>
    <s v="No"/>
    <n v="13"/>
    <s v="Yes"/>
    <s v="Yes"/>
    <s v="Fiber optic"/>
    <s v="No"/>
    <s v="No"/>
    <s v="No"/>
    <s v="Yes"/>
    <s v="Yes"/>
    <s v="Yes"/>
    <s v="Month-to-month"/>
    <s v="No"/>
    <s v="Electronic check"/>
    <x v="794"/>
    <x v="2"/>
    <n v="1313.25"/>
    <x v="0"/>
    <x v="0"/>
    <x v="0"/>
    <x v="39"/>
  </r>
  <r>
    <x v="6715"/>
    <s v="Female"/>
    <x v="0"/>
    <s v="No"/>
    <s v="No"/>
    <n v="11"/>
    <s v="Yes"/>
    <s v="Yes"/>
    <s v="Fiber optic"/>
    <s v="No"/>
    <s v="No"/>
    <s v="Yes"/>
    <s v="No"/>
    <s v="Yes"/>
    <s v="No"/>
    <s v="Month-to-month"/>
    <s v="Yes"/>
    <s v="Electronic check"/>
    <x v="448"/>
    <x v="2"/>
    <n v="990.3"/>
    <x v="0"/>
    <x v="0"/>
    <x v="0"/>
    <x v="6"/>
  </r>
  <r>
    <x v="6716"/>
    <s v="Female"/>
    <x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x v="580"/>
    <x v="2"/>
    <n v="228"/>
    <x v="1"/>
    <x v="1"/>
    <x v="0"/>
    <x v="59"/>
  </r>
  <r>
    <x v="6717"/>
    <s v="Male"/>
    <x v="1"/>
    <s v="Yes"/>
    <s v="No"/>
    <n v="57"/>
    <s v="Yes"/>
    <s v="Yes"/>
    <s v="Fiber optic"/>
    <s v="No"/>
    <s v="No"/>
    <s v="Yes"/>
    <s v="No"/>
    <s v="Yes"/>
    <s v="Yes"/>
    <s v="Month-to-month"/>
    <s v="No"/>
    <s v="Electronic check"/>
    <x v="669"/>
    <x v="2"/>
    <n v="5746.15"/>
    <x v="1"/>
    <x v="1"/>
    <x v="0"/>
    <x v="39"/>
  </r>
  <r>
    <x v="6718"/>
    <s v="Male"/>
    <x v="0"/>
    <s v="No"/>
    <s v="No"/>
    <n v="3"/>
    <s v="Yes"/>
    <s v="Yes"/>
    <s v="Fiber optic"/>
    <s v="No"/>
    <s v="No"/>
    <s v="No"/>
    <s v="No"/>
    <s v="No"/>
    <s v="No"/>
    <s v="Month-to-month"/>
    <s v="No"/>
    <s v="Mailed check"/>
    <x v="126"/>
    <x v="2"/>
    <n v="209.1"/>
    <x v="1"/>
    <x v="1"/>
    <x v="0"/>
    <x v="27"/>
  </r>
  <r>
    <x v="6719"/>
    <s v="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95"/>
    <x v="3"/>
    <n v="1864.2"/>
    <x v="0"/>
    <x v="0"/>
    <x v="0"/>
    <x v="45"/>
  </r>
  <r>
    <x v="6720"/>
    <s v="Male"/>
    <x v="0"/>
    <s v="Yes"/>
    <s v="Yes"/>
    <n v="70"/>
    <s v="Yes"/>
    <s v="Yes"/>
    <s v="DSL"/>
    <s v="No"/>
    <s v="Yes"/>
    <s v="Yes"/>
    <s v="Yes"/>
    <s v="Yes"/>
    <s v="Yes"/>
    <s v="Two year"/>
    <s v="Yes"/>
    <s v="Electronic check"/>
    <x v="1019"/>
    <x v="2"/>
    <n v="5979.7"/>
    <x v="0"/>
    <x v="0"/>
    <x v="0"/>
    <x v="50"/>
  </r>
  <r>
    <x v="6721"/>
    <s v="Female"/>
    <x v="0"/>
    <s v="Yes"/>
    <s v="Yes"/>
    <n v="49"/>
    <s v="Yes"/>
    <s v="Yes"/>
    <s v="DSL"/>
    <s v="No"/>
    <s v="Yes"/>
    <s v="No"/>
    <s v="Yes"/>
    <s v="Yes"/>
    <s v="Yes"/>
    <s v="Two year"/>
    <s v="No"/>
    <s v="Bank transfer (automatic)"/>
    <x v="762"/>
    <x v="2"/>
    <n v="3902.45"/>
    <x v="0"/>
    <x v="0"/>
    <x v="0"/>
    <x v="41"/>
  </r>
  <r>
    <x v="6722"/>
    <s v="Female"/>
    <x v="1"/>
    <s v="Yes"/>
    <s v="No"/>
    <n v="67"/>
    <s v="Yes"/>
    <s v="Yes"/>
    <s v="Fiber optic"/>
    <s v="Yes"/>
    <s v="No"/>
    <s v="Yes"/>
    <s v="No"/>
    <s v="Yes"/>
    <s v="Yes"/>
    <s v="One year"/>
    <s v="Yes"/>
    <s v="Credit card (automatic)"/>
    <x v="231"/>
    <x v="2"/>
    <n v="7142.5"/>
    <x v="0"/>
    <x v="0"/>
    <x v="0"/>
    <x v="15"/>
  </r>
  <r>
    <x v="6723"/>
    <s v="Male"/>
    <x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32"/>
    <x v="3"/>
    <n v="902"/>
    <x v="0"/>
    <x v="0"/>
    <x v="0"/>
    <x v="19"/>
  </r>
  <r>
    <x v="6724"/>
    <s v="Female"/>
    <x v="1"/>
    <s v="No"/>
    <s v="No"/>
    <n v="64"/>
    <s v="Yes"/>
    <s v="No"/>
    <s v="DSL"/>
    <s v="Yes"/>
    <s v="Yes"/>
    <s v="No"/>
    <s v="Yes"/>
    <s v="Yes"/>
    <s v="No"/>
    <s v="Two year"/>
    <s v="Yes"/>
    <s v="Credit card (automatic)"/>
    <x v="433"/>
    <x v="2"/>
    <n v="4481"/>
    <x v="1"/>
    <x v="1"/>
    <x v="0"/>
    <x v="26"/>
  </r>
  <r>
    <x v="6725"/>
    <s v="Female"/>
    <x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488"/>
    <x v="3"/>
    <n v="805.2"/>
    <x v="0"/>
    <x v="0"/>
    <x v="0"/>
    <x v="19"/>
  </r>
  <r>
    <x v="6726"/>
    <s v="Female"/>
    <x v="1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x v="1111"/>
    <x v="2"/>
    <n v="154.85"/>
    <x v="1"/>
    <x v="1"/>
    <x v="0"/>
    <x v="4"/>
  </r>
  <r>
    <x v="6727"/>
    <s v="Female"/>
    <x v="1"/>
    <s v="Yes"/>
    <s v="No"/>
    <n v="13"/>
    <s v="No"/>
    <s v="No phone service"/>
    <s v="DSL"/>
    <s v="No"/>
    <s v="No"/>
    <s v="No"/>
    <s v="No"/>
    <s v="Yes"/>
    <s v="Yes"/>
    <s v="Month-to-month"/>
    <s v="No"/>
    <s v="Electronic check"/>
    <x v="150"/>
    <x v="1"/>
    <n v="528.45000000000005"/>
    <x v="0"/>
    <x v="0"/>
    <x v="0"/>
    <x v="25"/>
  </r>
  <r>
    <x v="6728"/>
    <s v="Female"/>
    <x v="0"/>
    <s v="Yes"/>
    <s v="No"/>
    <n v="72"/>
    <s v="Yes"/>
    <s v="Yes"/>
    <s v="Fiber optic"/>
    <s v="Yes"/>
    <s v="Yes"/>
    <s v="Yes"/>
    <s v="Yes"/>
    <s v="Yes"/>
    <s v="Yes"/>
    <s v="Two year"/>
    <s v="No"/>
    <s v="Electronic check"/>
    <x v="934"/>
    <x v="2"/>
    <n v="8349.7000000000007"/>
    <x v="0"/>
    <x v="0"/>
    <x v="0"/>
    <x v="73"/>
  </r>
  <r>
    <x v="6729"/>
    <s v="Male"/>
    <x v="0"/>
    <s v="Yes"/>
    <s v="Yes"/>
    <n v="68"/>
    <s v="Yes"/>
    <s v="No"/>
    <s v="DSL"/>
    <s v="No"/>
    <s v="No"/>
    <s v="Yes"/>
    <s v="Yes"/>
    <s v="Yes"/>
    <s v="Yes"/>
    <s v="Two year"/>
    <s v="Yes"/>
    <s v="Bank transfer (automatic)"/>
    <x v="1152"/>
    <x v="2"/>
    <n v="4953.25"/>
    <x v="0"/>
    <x v="0"/>
    <x v="0"/>
    <x v="71"/>
  </r>
  <r>
    <x v="6730"/>
    <s v="Male"/>
    <x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65"/>
    <x v="3"/>
    <n v="332.65"/>
    <x v="0"/>
    <x v="0"/>
    <x v="0"/>
    <x v="19"/>
  </r>
  <r>
    <x v="6731"/>
    <s v="Female"/>
    <x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425"/>
    <x v="3"/>
    <n v="470.2"/>
    <x v="0"/>
    <x v="0"/>
    <x v="0"/>
    <x v="19"/>
  </r>
  <r>
    <x v="6732"/>
    <s v="Female"/>
    <x v="0"/>
    <s v="No"/>
    <s v="No"/>
    <n v="24"/>
    <s v="Yes"/>
    <s v="Yes"/>
    <s v="Fiber optic"/>
    <s v="No"/>
    <s v="No"/>
    <s v="No"/>
    <s v="Yes"/>
    <s v="No"/>
    <s v="Yes"/>
    <s v="Month-to-month"/>
    <s v="Yes"/>
    <s v="Electronic check"/>
    <x v="419"/>
    <x v="2"/>
    <n v="2259.35"/>
    <x v="0"/>
    <x v="0"/>
    <x v="0"/>
    <x v="17"/>
  </r>
  <r>
    <x v="6733"/>
    <s v="Male"/>
    <x v="0"/>
    <s v="No"/>
    <s v="No"/>
    <n v="27"/>
    <s v="Yes"/>
    <s v="No"/>
    <s v="DSL"/>
    <s v="Yes"/>
    <s v="No"/>
    <s v="No"/>
    <s v="No"/>
    <s v="No"/>
    <s v="No"/>
    <s v="Month-to-month"/>
    <s v="No"/>
    <s v="Mailed check"/>
    <x v="519"/>
    <x v="1"/>
    <n v="1411.35"/>
    <x v="0"/>
    <x v="0"/>
    <x v="0"/>
    <x v="9"/>
  </r>
  <r>
    <x v="6734"/>
    <s v="Male"/>
    <x v="0"/>
    <s v="No"/>
    <s v="No"/>
    <n v="12"/>
    <s v="Yes"/>
    <s v="No"/>
    <s v="DSL"/>
    <s v="No"/>
    <s v="No"/>
    <s v="No"/>
    <s v="Yes"/>
    <s v="No"/>
    <s v="No"/>
    <s v="Month-to-month"/>
    <s v="No"/>
    <s v="Bank transfer (automatic)"/>
    <x v="680"/>
    <x v="1"/>
    <n v="593.75"/>
    <x v="1"/>
    <x v="1"/>
    <x v="0"/>
    <x v="9"/>
  </r>
  <r>
    <x v="6735"/>
    <s v="Female"/>
    <x v="0"/>
    <s v="Yes"/>
    <s v="Yes"/>
    <n v="71"/>
    <s v="Yes"/>
    <s v="No"/>
    <s v="DSL"/>
    <s v="Yes"/>
    <s v="Yes"/>
    <s v="Yes"/>
    <s v="Yes"/>
    <s v="Yes"/>
    <s v="Yes"/>
    <s v="Two year"/>
    <s v="No"/>
    <s v="Credit card (automatic)"/>
    <x v="527"/>
    <x v="2"/>
    <n v="6328.7"/>
    <x v="0"/>
    <x v="0"/>
    <x v="0"/>
    <x v="70"/>
  </r>
  <r>
    <x v="6736"/>
    <s v="Male"/>
    <x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542"/>
    <x v="3"/>
    <n v="1411.9"/>
    <x v="0"/>
    <x v="0"/>
    <x v="0"/>
    <x v="14"/>
  </r>
  <r>
    <x v="6737"/>
    <s v="Female"/>
    <x v="0"/>
    <s v="Yes"/>
    <s v="No"/>
    <n v="63"/>
    <s v="Yes"/>
    <s v="Yes"/>
    <s v="Fiber optic"/>
    <s v="No"/>
    <s v="Yes"/>
    <s v="Yes"/>
    <s v="Yes"/>
    <s v="Yes"/>
    <s v="Yes"/>
    <s v="Two year"/>
    <s v="Yes"/>
    <s v="Bank transfer (automatic)"/>
    <x v="1173"/>
    <x v="2"/>
    <n v="6841.4"/>
    <x v="0"/>
    <x v="0"/>
    <x v="0"/>
    <x v="72"/>
  </r>
  <r>
    <x v="6738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x v="3"/>
    <n v="20.350000000000001"/>
    <x v="0"/>
    <x v="0"/>
    <x v="0"/>
    <x v="19"/>
  </r>
  <r>
    <x v="6739"/>
    <s v="Male"/>
    <x v="0"/>
    <s v="No"/>
    <s v="No"/>
    <n v="4"/>
    <s v="Yes"/>
    <s v="No"/>
    <s v="DSL"/>
    <s v="No"/>
    <s v="No"/>
    <s v="No"/>
    <s v="No"/>
    <s v="No"/>
    <s v="Yes"/>
    <s v="Month-to-month"/>
    <s v="Yes"/>
    <s v="Electronic check"/>
    <x v="334"/>
    <x v="1"/>
    <n v="238.5"/>
    <x v="0"/>
    <x v="0"/>
    <x v="0"/>
    <x v="8"/>
  </r>
  <r>
    <x v="6740"/>
    <s v="Female"/>
    <x v="1"/>
    <s v="No"/>
    <s v="No"/>
    <n v="40"/>
    <s v="Yes"/>
    <s v="No"/>
    <s v="Fiber optic"/>
    <s v="Yes"/>
    <s v="Yes"/>
    <s v="No"/>
    <s v="No"/>
    <s v="No"/>
    <s v="No"/>
    <s v="Month-to-month"/>
    <s v="Yes"/>
    <s v="Credit card (automatic)"/>
    <x v="64"/>
    <x v="2"/>
    <n v="3233.85"/>
    <x v="1"/>
    <x v="1"/>
    <x v="0"/>
    <x v="41"/>
  </r>
  <r>
    <x v="6741"/>
    <s v="Female"/>
    <x v="0"/>
    <s v="No"/>
    <s v="No"/>
    <n v="12"/>
    <s v="Yes"/>
    <s v="No"/>
    <s v="Fiber optic"/>
    <s v="No"/>
    <s v="No"/>
    <s v="Yes"/>
    <s v="No"/>
    <s v="Yes"/>
    <s v="Yes"/>
    <s v="Month-to-month"/>
    <s v="Yes"/>
    <s v="Electronic check"/>
    <x v="645"/>
    <x v="2"/>
    <n v="1062.0999999999999"/>
    <x v="1"/>
    <x v="1"/>
    <x v="0"/>
    <x v="23"/>
  </r>
  <r>
    <x v="6742"/>
    <s v="Male"/>
    <x v="0"/>
    <s v="Yes"/>
    <s v="Yes"/>
    <n v="52"/>
    <s v="Yes"/>
    <s v="No"/>
    <s v="DSL"/>
    <s v="Yes"/>
    <s v="Yes"/>
    <s v="Yes"/>
    <s v="No"/>
    <s v="Yes"/>
    <s v="Yes"/>
    <s v="Two year"/>
    <s v="No"/>
    <s v="Electronic check"/>
    <x v="64"/>
    <x v="2"/>
    <n v="4016.3"/>
    <x v="0"/>
    <x v="0"/>
    <x v="0"/>
    <x v="41"/>
  </r>
  <r>
    <x v="6743"/>
    <s v="Male"/>
    <x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188"/>
    <x v="3"/>
    <n v="226.55"/>
    <x v="0"/>
    <x v="0"/>
    <x v="0"/>
    <x v="43"/>
  </r>
  <r>
    <x v="6744"/>
    <s v="Male"/>
    <x v="0"/>
    <s v="No"/>
    <s v="No"/>
    <n v="68"/>
    <s v="Yes"/>
    <s v="Yes"/>
    <s v="Fiber optic"/>
    <s v="Yes"/>
    <s v="Yes"/>
    <s v="Yes"/>
    <s v="No"/>
    <s v="Yes"/>
    <s v="No"/>
    <s v="One year"/>
    <s v="No"/>
    <s v="Bank transfer (automatic)"/>
    <x v="733"/>
    <x v="2"/>
    <n v="7110.75"/>
    <x v="0"/>
    <x v="0"/>
    <x v="0"/>
    <x v="39"/>
  </r>
  <r>
    <x v="6745"/>
    <s v="Female"/>
    <x v="0"/>
    <s v="No"/>
    <s v="No"/>
    <n v="54"/>
    <s v="Yes"/>
    <s v="Yes"/>
    <s v="Fiber optic"/>
    <s v="No"/>
    <s v="No"/>
    <s v="No"/>
    <s v="Yes"/>
    <s v="Yes"/>
    <s v="Yes"/>
    <s v="Month-to-month"/>
    <s v="Yes"/>
    <s v="Electronic check"/>
    <x v="1536"/>
    <x v="2"/>
    <n v="5440.9"/>
    <x v="1"/>
    <x v="1"/>
    <x v="0"/>
    <x v="5"/>
  </r>
  <r>
    <x v="6746"/>
    <s v="Female"/>
    <x v="0"/>
    <s v="Yes"/>
    <s v="Yes"/>
    <n v="4"/>
    <s v="Yes"/>
    <s v="No"/>
    <s v="DSL"/>
    <s v="No"/>
    <s v="Yes"/>
    <s v="No"/>
    <s v="Yes"/>
    <s v="No"/>
    <s v="No"/>
    <s v="Month-to-month"/>
    <s v="No"/>
    <s v="Mailed check"/>
    <x v="1569"/>
    <x v="1"/>
    <n v="235.1"/>
    <x v="1"/>
    <x v="1"/>
    <x v="0"/>
    <x v="1"/>
  </r>
  <r>
    <x v="6747"/>
    <s v="Female"/>
    <x v="0"/>
    <s v="Yes"/>
    <s v="No"/>
    <n v="52"/>
    <s v="No"/>
    <s v="No phone service"/>
    <s v="DSL"/>
    <s v="Yes"/>
    <s v="No"/>
    <s v="Yes"/>
    <s v="No"/>
    <s v="No"/>
    <s v="No"/>
    <s v="One year"/>
    <s v="No"/>
    <s v="Mailed check"/>
    <x v="123"/>
    <x v="0"/>
    <n v="1958.95"/>
    <x v="0"/>
    <x v="0"/>
    <x v="0"/>
    <x v="63"/>
  </r>
  <r>
    <x v="6748"/>
    <s v="Female"/>
    <x v="1"/>
    <s v="No"/>
    <s v="No"/>
    <n v="1"/>
    <s v="Yes"/>
    <s v="No"/>
    <s v="Fiber optic"/>
    <s v="No"/>
    <s v="No"/>
    <s v="Yes"/>
    <s v="No"/>
    <s v="No"/>
    <s v="Yes"/>
    <s v="Month-to-month"/>
    <s v="Yes"/>
    <s v="Electronic check"/>
    <x v="418"/>
    <x v="2"/>
    <n v="85"/>
    <x v="1"/>
    <x v="1"/>
    <x v="0"/>
    <x v="32"/>
  </r>
  <r>
    <x v="6749"/>
    <s v="Male"/>
    <x v="0"/>
    <s v="Yes"/>
    <s v="No"/>
    <n v="70"/>
    <s v="Yes"/>
    <s v="Yes"/>
    <s v="DSL"/>
    <s v="Yes"/>
    <s v="Yes"/>
    <s v="Yes"/>
    <s v="Yes"/>
    <s v="Yes"/>
    <s v="No"/>
    <s v="One year"/>
    <s v="No"/>
    <s v="Bank transfer (automatic)"/>
    <x v="630"/>
    <x v="2"/>
    <n v="5528.9"/>
    <x v="0"/>
    <x v="0"/>
    <x v="0"/>
    <x v="41"/>
  </r>
  <r>
    <x v="6750"/>
    <s v="Male"/>
    <x v="0"/>
    <s v="No"/>
    <s v="No"/>
    <n v="43"/>
    <s v="No"/>
    <s v="No phone service"/>
    <s v="DSL"/>
    <s v="Yes"/>
    <s v="No"/>
    <s v="Yes"/>
    <s v="No"/>
    <s v="No"/>
    <s v="No"/>
    <s v="One year"/>
    <s v="Yes"/>
    <s v="Credit card (automatic)"/>
    <x v="1323"/>
    <x v="0"/>
    <n v="1463.7"/>
    <x v="0"/>
    <x v="0"/>
    <x v="0"/>
    <x v="63"/>
  </r>
  <r>
    <x v="6751"/>
    <s v="Male"/>
    <x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65"/>
    <x v="3"/>
    <n v="1025.05"/>
    <x v="0"/>
    <x v="0"/>
    <x v="0"/>
    <x v="19"/>
  </r>
  <r>
    <x v="6752"/>
    <s v="Female"/>
    <x v="0"/>
    <s v="No"/>
    <s v="No"/>
    <n v="12"/>
    <s v="No"/>
    <s v="No phone service"/>
    <s v="DSL"/>
    <s v="Yes"/>
    <s v="No"/>
    <s v="Yes"/>
    <s v="Yes"/>
    <s v="No"/>
    <s v="Yes"/>
    <s v="Two year"/>
    <s v="No"/>
    <s v="Mailed check"/>
    <x v="224"/>
    <x v="1"/>
    <n v="552.1"/>
    <x v="0"/>
    <x v="0"/>
    <x v="0"/>
    <x v="9"/>
  </r>
  <r>
    <x v="6753"/>
    <s v="Female"/>
    <x v="0"/>
    <s v="Yes"/>
    <s v="Yes"/>
    <n v="56"/>
    <s v="Yes"/>
    <s v="Yes"/>
    <s v="DSL"/>
    <s v="Yes"/>
    <s v="Yes"/>
    <s v="No"/>
    <s v="No"/>
    <s v="No"/>
    <s v="Yes"/>
    <s v="One year"/>
    <s v="No"/>
    <s v="Bank transfer (automatic)"/>
    <x v="432"/>
    <x v="2"/>
    <n v="3815.4"/>
    <x v="0"/>
    <x v="0"/>
    <x v="0"/>
    <x v="29"/>
  </r>
  <r>
    <x v="6754"/>
    <s v="Male"/>
    <x v="0"/>
    <s v="No"/>
    <s v="Yes"/>
    <n v="0"/>
    <s v="Yes"/>
    <s v="Yes"/>
    <s v="DSL"/>
    <s v="Yes"/>
    <s v="Yes"/>
    <s v="No"/>
    <s v="Yes"/>
    <s v="No"/>
    <s v="No"/>
    <s v="Two year"/>
    <s v="Yes"/>
    <s v="Bank transfer (automatic)"/>
    <x v="1028"/>
    <x v="1"/>
    <s v=" "/>
    <x v="0"/>
    <x v="0"/>
    <x v="0"/>
    <x v="47"/>
  </r>
  <r>
    <x v="6755"/>
    <s v="Male"/>
    <x v="0"/>
    <s v="No"/>
    <s v="No"/>
    <n v="42"/>
    <s v="Yes"/>
    <s v="Yes"/>
    <s v="Fiber optic"/>
    <s v="No"/>
    <s v="No"/>
    <s v="Yes"/>
    <s v="No"/>
    <s v="No"/>
    <s v="No"/>
    <s v="Month-to-month"/>
    <s v="No"/>
    <s v="Electronic check"/>
    <x v="182"/>
    <x v="2"/>
    <n v="3313.4"/>
    <x v="0"/>
    <x v="0"/>
    <x v="0"/>
    <x v="30"/>
  </r>
  <r>
    <x v="6756"/>
    <s v="Male"/>
    <x v="1"/>
    <s v="Yes"/>
    <s v="No"/>
    <n v="22"/>
    <s v="Yes"/>
    <s v="No"/>
    <s v="Fiber optic"/>
    <s v="No"/>
    <s v="No"/>
    <s v="No"/>
    <s v="No"/>
    <s v="Yes"/>
    <s v="Yes"/>
    <s v="Month-to-month"/>
    <s v="Yes"/>
    <s v="Bank transfer (automatic)"/>
    <x v="727"/>
    <x v="2"/>
    <n v="1938.9"/>
    <x v="0"/>
    <x v="0"/>
    <x v="0"/>
    <x v="17"/>
  </r>
  <r>
    <x v="6757"/>
    <s v="Male"/>
    <x v="0"/>
    <s v="Yes"/>
    <s v="Yes"/>
    <n v="51"/>
    <s v="No"/>
    <s v="No phone service"/>
    <s v="DSL"/>
    <s v="Yes"/>
    <s v="Yes"/>
    <s v="Yes"/>
    <s v="No"/>
    <s v="Yes"/>
    <s v="Yes"/>
    <s v="One year"/>
    <s v="No"/>
    <s v="Electronic check"/>
    <x v="1133"/>
    <x v="1"/>
    <n v="3014.65"/>
    <x v="1"/>
    <x v="1"/>
    <x v="0"/>
    <x v="62"/>
  </r>
  <r>
    <x v="6758"/>
    <s v="Male"/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01"/>
    <x v="3"/>
    <n v="460.25"/>
    <x v="0"/>
    <x v="0"/>
    <x v="0"/>
    <x v="10"/>
  </r>
  <r>
    <x v="6759"/>
    <s v="Male"/>
    <x v="1"/>
    <s v="Yes"/>
    <s v="No"/>
    <n v="51"/>
    <s v="Yes"/>
    <s v="Yes"/>
    <s v="Fiber optic"/>
    <s v="Yes"/>
    <s v="No"/>
    <s v="Yes"/>
    <s v="No"/>
    <s v="No"/>
    <s v="Yes"/>
    <s v="One year"/>
    <s v="Yes"/>
    <s v="Bank transfer (automatic)"/>
    <x v="1462"/>
    <x v="2"/>
    <n v="4839.1499999999996"/>
    <x v="0"/>
    <x v="0"/>
    <x v="0"/>
    <x v="40"/>
  </r>
  <r>
    <x v="6760"/>
    <s v="Male"/>
    <x v="0"/>
    <s v="No"/>
    <s v="Yes"/>
    <n v="4"/>
    <s v="Yes"/>
    <s v="No"/>
    <s v="DSL"/>
    <s v="Yes"/>
    <s v="No"/>
    <s v="No"/>
    <s v="No"/>
    <s v="No"/>
    <s v="No"/>
    <s v="Month-to-month"/>
    <s v="Yes"/>
    <s v="Electronic check"/>
    <x v="744"/>
    <x v="1"/>
    <n v="184.4"/>
    <x v="1"/>
    <x v="1"/>
    <x v="0"/>
    <x v="33"/>
  </r>
  <r>
    <x v="6761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47"/>
    <x v="3"/>
    <n v="19.899999999999999"/>
    <x v="0"/>
    <x v="0"/>
    <x v="0"/>
    <x v="19"/>
  </r>
  <r>
    <x v="6762"/>
    <s v="Male"/>
    <x v="0"/>
    <s v="No"/>
    <s v="No"/>
    <n v="35"/>
    <s v="Yes"/>
    <s v="No"/>
    <s v="DSL"/>
    <s v="No"/>
    <s v="No"/>
    <s v="No"/>
    <s v="No"/>
    <s v="Yes"/>
    <s v="No"/>
    <s v="Month-to-month"/>
    <s v="No"/>
    <s v="Mailed check"/>
    <x v="236"/>
    <x v="1"/>
    <n v="2010.55"/>
    <x v="1"/>
    <x v="1"/>
    <x v="0"/>
    <x v="16"/>
  </r>
  <r>
    <x v="6763"/>
    <s v="Male"/>
    <x v="1"/>
    <s v="Yes"/>
    <s v="Yes"/>
    <n v="71"/>
    <s v="Yes"/>
    <s v="Yes"/>
    <s v="DSL"/>
    <s v="No"/>
    <s v="Yes"/>
    <s v="Yes"/>
    <s v="Yes"/>
    <s v="No"/>
    <s v="Yes"/>
    <s v="One year"/>
    <s v="Yes"/>
    <s v="Bank transfer (automatic)"/>
    <x v="1034"/>
    <x v="2"/>
    <n v="5139.6499999999996"/>
    <x v="0"/>
    <x v="0"/>
    <x v="0"/>
    <x v="71"/>
  </r>
  <r>
    <x v="6764"/>
    <s v="Fe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41"/>
    <x v="2"/>
    <n v="69.2"/>
    <x v="1"/>
    <x v="1"/>
    <x v="0"/>
    <x v="29"/>
  </r>
  <r>
    <x v="6765"/>
    <s v="Female"/>
    <x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430"/>
    <x v="3"/>
    <n v="1673.4"/>
    <x v="0"/>
    <x v="0"/>
    <x v="0"/>
    <x v="45"/>
  </r>
  <r>
    <x v="6766"/>
    <s v="Male"/>
    <x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19"/>
    <x v="3"/>
    <n v="309.35000000000002"/>
    <x v="0"/>
    <x v="0"/>
    <x v="0"/>
    <x v="19"/>
  </r>
  <r>
    <x v="6767"/>
    <s v="Male"/>
    <x v="0"/>
    <s v="Yes"/>
    <s v="No"/>
    <n v="57"/>
    <s v="Yes"/>
    <s v="No"/>
    <s v="DSL"/>
    <s v="Yes"/>
    <s v="No"/>
    <s v="No"/>
    <s v="Yes"/>
    <s v="No"/>
    <s v="No"/>
    <s v="Month-to-month"/>
    <s v="No"/>
    <s v="Electronic check"/>
    <x v="689"/>
    <x v="1"/>
    <n v="3171.6"/>
    <x v="0"/>
    <x v="0"/>
    <x v="0"/>
    <x v="8"/>
  </r>
  <r>
    <x v="6768"/>
    <s v="Female"/>
    <x v="0"/>
    <s v="Yes"/>
    <s v="Yes"/>
    <n v="72"/>
    <s v="Yes"/>
    <s v="Yes"/>
    <s v="Fiber optic"/>
    <s v="Yes"/>
    <s v="Yes"/>
    <s v="Yes"/>
    <s v="Yes"/>
    <s v="Yes"/>
    <s v="Yes"/>
    <s v="Two year"/>
    <s v="No"/>
    <s v="Credit card (automatic)"/>
    <x v="1570"/>
    <x v="2"/>
    <n v="8670.1"/>
    <x v="0"/>
    <x v="0"/>
    <x v="0"/>
    <x v="99"/>
  </r>
  <r>
    <x v="6769"/>
    <s v="Male"/>
    <x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6"/>
    <x v="3"/>
    <n v="916"/>
    <x v="0"/>
    <x v="0"/>
    <x v="0"/>
    <x v="19"/>
  </r>
  <r>
    <x v="6770"/>
    <s v="Female"/>
    <x v="0"/>
    <s v="Yes"/>
    <s v="Yes"/>
    <n v="4"/>
    <s v="Yes"/>
    <s v="No"/>
    <s v="Fiber optic"/>
    <s v="No"/>
    <s v="No"/>
    <s v="No"/>
    <s v="No"/>
    <s v="Yes"/>
    <s v="No"/>
    <s v="Month-to-month"/>
    <s v="Yes"/>
    <s v="Mailed check"/>
    <x v="63"/>
    <x v="2"/>
    <n v="299.75"/>
    <x v="0"/>
    <x v="0"/>
    <x v="0"/>
    <x v="41"/>
  </r>
  <r>
    <x v="6771"/>
    <s v="Male"/>
    <x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6"/>
    <x v="3"/>
    <n v="702.05"/>
    <x v="0"/>
    <x v="0"/>
    <x v="0"/>
    <x v="14"/>
  </r>
  <r>
    <x v="6772"/>
    <s v="Male"/>
    <x v="0"/>
    <s v="No"/>
    <s v="No"/>
    <n v="38"/>
    <s v="Yes"/>
    <s v="No"/>
    <s v="DSL"/>
    <s v="No"/>
    <s v="No"/>
    <s v="Yes"/>
    <s v="Yes"/>
    <s v="No"/>
    <s v="Yes"/>
    <s v="One year"/>
    <s v="Yes"/>
    <s v="Mailed check"/>
    <x v="1571"/>
    <x v="1"/>
    <n v="2354.8000000000002"/>
    <x v="1"/>
    <x v="1"/>
    <x v="0"/>
    <x v="47"/>
  </r>
  <r>
    <x v="6773"/>
    <s v="Male"/>
    <x v="1"/>
    <s v="Yes"/>
    <s v="No"/>
    <n v="37"/>
    <s v="Yes"/>
    <s v="Yes"/>
    <s v="Fiber optic"/>
    <s v="No"/>
    <s v="No"/>
    <s v="No"/>
    <s v="No"/>
    <s v="Yes"/>
    <s v="Yes"/>
    <s v="Month-to-month"/>
    <s v="Yes"/>
    <s v="Electronic check"/>
    <x v="1396"/>
    <x v="2"/>
    <n v="3473.4"/>
    <x v="1"/>
    <x v="1"/>
    <x v="0"/>
    <x v="77"/>
  </r>
  <r>
    <x v="6774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5"/>
    <x v="3"/>
    <n v="19.649999999999999"/>
    <x v="0"/>
    <x v="0"/>
    <x v="0"/>
    <x v="19"/>
  </r>
  <r>
    <x v="6775"/>
    <s v="Male"/>
    <x v="1"/>
    <s v="No"/>
    <s v="No"/>
    <n v="57"/>
    <s v="Yes"/>
    <s v="Yes"/>
    <s v="DSL"/>
    <s v="No"/>
    <s v="Yes"/>
    <s v="Yes"/>
    <s v="No"/>
    <s v="Yes"/>
    <s v="Yes"/>
    <s v="Two year"/>
    <s v="Yes"/>
    <s v="Bank transfer (automatic)"/>
    <x v="48"/>
    <x v="2"/>
    <n v="4438.2"/>
    <x v="0"/>
    <x v="0"/>
    <x v="0"/>
    <x v="30"/>
  </r>
  <r>
    <x v="6776"/>
    <s v="Female"/>
    <x v="1"/>
    <s v="Yes"/>
    <s v="No"/>
    <n v="62"/>
    <s v="Yes"/>
    <s v="No"/>
    <s v="DSL"/>
    <s v="Yes"/>
    <s v="No"/>
    <s v="Yes"/>
    <s v="Yes"/>
    <s v="Yes"/>
    <s v="Yes"/>
    <s v="Two year"/>
    <s v="Yes"/>
    <s v="Credit card (automatic)"/>
    <x v="180"/>
    <x v="2"/>
    <n v="4819.75"/>
    <x v="0"/>
    <x v="0"/>
    <x v="0"/>
    <x v="30"/>
  </r>
  <r>
    <x v="6777"/>
    <s v="Male"/>
    <x v="0"/>
    <s v="Yes"/>
    <s v="No"/>
    <n v="3"/>
    <s v="No"/>
    <s v="No phone service"/>
    <s v="DSL"/>
    <s v="No"/>
    <s v="No"/>
    <s v="No"/>
    <s v="Yes"/>
    <s v="No"/>
    <s v="No"/>
    <s v="Month-to-month"/>
    <s v="Yes"/>
    <s v="Electronic check"/>
    <x v="1234"/>
    <x v="0"/>
    <n v="92.25"/>
    <x v="0"/>
    <x v="0"/>
    <x v="0"/>
    <x v="0"/>
  </r>
  <r>
    <x v="6778"/>
    <s v="Female"/>
    <x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19"/>
    <x v="3"/>
    <n v="1567"/>
    <x v="0"/>
    <x v="0"/>
    <x v="0"/>
    <x v="19"/>
  </r>
  <r>
    <x v="6779"/>
    <s v="Male"/>
    <x v="0"/>
    <s v="No"/>
    <s v="Yes"/>
    <n v="29"/>
    <s v="No"/>
    <s v="No phone service"/>
    <s v="DSL"/>
    <s v="Yes"/>
    <s v="Yes"/>
    <s v="Yes"/>
    <s v="Yes"/>
    <s v="No"/>
    <s v="No"/>
    <s v="Month-to-month"/>
    <s v="Yes"/>
    <s v="Mailed check"/>
    <x v="221"/>
    <x v="1"/>
    <n v="1242.45"/>
    <x v="0"/>
    <x v="0"/>
    <x v="0"/>
    <x v="25"/>
  </r>
  <r>
    <x v="6780"/>
    <s v="Male"/>
    <x v="0"/>
    <s v="Yes"/>
    <s v="Yes"/>
    <n v="13"/>
    <s v="Yes"/>
    <s v="No"/>
    <s v="DSL"/>
    <s v="No"/>
    <s v="No"/>
    <s v="No"/>
    <s v="No"/>
    <s v="No"/>
    <s v="No"/>
    <s v="Month-to-month"/>
    <s v="No"/>
    <s v="Bank transfer (automatic)"/>
    <x v="271"/>
    <x v="1"/>
    <n v="559.20000000000005"/>
    <x v="0"/>
    <x v="0"/>
    <x v="0"/>
    <x v="25"/>
  </r>
  <r>
    <x v="6781"/>
    <s v="Male"/>
    <x v="0"/>
    <s v="No"/>
    <s v="Yes"/>
    <n v="3"/>
    <s v="Yes"/>
    <s v="No"/>
    <s v="Fiber optic"/>
    <s v="No"/>
    <s v="No"/>
    <s v="No"/>
    <s v="No"/>
    <s v="No"/>
    <s v="No"/>
    <s v="Month-to-month"/>
    <s v="No"/>
    <s v="Electronic check"/>
    <x v="482"/>
    <x v="2"/>
    <n v="220.1"/>
    <x v="1"/>
    <x v="1"/>
    <x v="0"/>
    <x v="26"/>
  </r>
  <r>
    <x v="6782"/>
    <s v="Female"/>
    <x v="0"/>
    <s v="No"/>
    <s v="No"/>
    <n v="11"/>
    <s v="Yes"/>
    <s v="No"/>
    <s v="DSL"/>
    <s v="No"/>
    <s v="Yes"/>
    <s v="No"/>
    <s v="No"/>
    <s v="No"/>
    <s v="No"/>
    <s v="Month-to-month"/>
    <s v="No"/>
    <s v="Electronic check"/>
    <x v="985"/>
    <x v="1"/>
    <n v="531.15"/>
    <x v="0"/>
    <x v="0"/>
    <x v="0"/>
    <x v="46"/>
  </r>
  <r>
    <x v="6783"/>
    <s v="Female"/>
    <x v="0"/>
    <s v="No"/>
    <s v="Yes"/>
    <n v="21"/>
    <s v="No"/>
    <s v="No phone service"/>
    <s v="DSL"/>
    <s v="Yes"/>
    <s v="Yes"/>
    <s v="Yes"/>
    <s v="Yes"/>
    <s v="Yes"/>
    <s v="No"/>
    <s v="Two year"/>
    <s v="No"/>
    <s v="Mailed check"/>
    <x v="1484"/>
    <x v="1"/>
    <n v="1183.2"/>
    <x v="0"/>
    <x v="0"/>
    <x v="0"/>
    <x v="82"/>
  </r>
  <r>
    <x v="6784"/>
    <s v="Female"/>
    <x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56"/>
    <x v="3"/>
    <n v="465.85"/>
    <x v="0"/>
    <x v="0"/>
    <x v="0"/>
    <x v="38"/>
  </r>
  <r>
    <x v="6785"/>
    <s v="Male"/>
    <x v="0"/>
    <s v="No"/>
    <s v="No"/>
    <n v="61"/>
    <s v="Yes"/>
    <s v="Yes"/>
    <s v="Fiber optic"/>
    <s v="Yes"/>
    <s v="No"/>
    <s v="Yes"/>
    <s v="Yes"/>
    <s v="Yes"/>
    <s v="Yes"/>
    <s v="Two year"/>
    <s v="Yes"/>
    <s v="Credit card (automatic)"/>
    <x v="67"/>
    <x v="2"/>
    <n v="6876.05"/>
    <x v="1"/>
    <x v="1"/>
    <x v="0"/>
    <x v="42"/>
  </r>
  <r>
    <x v="6786"/>
    <s v="Female"/>
    <x v="0"/>
    <s v="No"/>
    <s v="No"/>
    <n v="11"/>
    <s v="Yes"/>
    <s v="No"/>
    <s v="DSL"/>
    <s v="Yes"/>
    <s v="No"/>
    <s v="No"/>
    <s v="No"/>
    <s v="No"/>
    <s v="No"/>
    <s v="Month-to-month"/>
    <s v="No"/>
    <s v="Credit card (automatic)"/>
    <x v="211"/>
    <x v="1"/>
    <n v="501"/>
    <x v="1"/>
    <x v="1"/>
    <x v="0"/>
    <x v="33"/>
  </r>
  <r>
    <x v="6787"/>
    <s v="Male"/>
    <x v="0"/>
    <s v="Yes"/>
    <s v="Yes"/>
    <n v="35"/>
    <s v="Yes"/>
    <s v="Yes"/>
    <s v="Fiber optic"/>
    <s v="No"/>
    <s v="Yes"/>
    <s v="Yes"/>
    <s v="Yes"/>
    <s v="Yes"/>
    <s v="Yes"/>
    <s v="Month-to-month"/>
    <s v="Yes"/>
    <s v="Electronic check"/>
    <x v="1247"/>
    <x v="2"/>
    <n v="3782.4"/>
    <x v="0"/>
    <x v="0"/>
    <x v="0"/>
    <x v="53"/>
  </r>
  <r>
    <x v="6788"/>
    <s v="Male"/>
    <x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42"/>
    <x v="3"/>
    <n v="460.2"/>
    <x v="0"/>
    <x v="0"/>
    <x v="0"/>
    <x v="14"/>
  </r>
  <r>
    <x v="6789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3"/>
    <x v="3"/>
    <n v="20.2"/>
    <x v="1"/>
    <x v="1"/>
    <x v="0"/>
    <x v="19"/>
  </r>
  <r>
    <x v="6790"/>
    <s v="Female"/>
    <x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430"/>
    <x v="3"/>
    <n v="1790.35"/>
    <x v="0"/>
    <x v="0"/>
    <x v="0"/>
    <x v="45"/>
  </r>
  <r>
    <x v="6791"/>
    <s v="Male"/>
    <x v="0"/>
    <s v="No"/>
    <s v="No"/>
    <n v="19"/>
    <s v="No"/>
    <s v="No phone service"/>
    <s v="DSL"/>
    <s v="No"/>
    <s v="No"/>
    <s v="Yes"/>
    <s v="No"/>
    <s v="Yes"/>
    <s v="No"/>
    <s v="Month-to-month"/>
    <s v="Yes"/>
    <s v="Electronic check"/>
    <x v="20"/>
    <x v="0"/>
    <n v="733.35"/>
    <x v="1"/>
    <x v="1"/>
    <x v="0"/>
    <x v="18"/>
  </r>
  <r>
    <x v="6792"/>
    <s v="Male"/>
    <x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227"/>
    <x v="3"/>
    <n v="1334"/>
    <x v="1"/>
    <x v="1"/>
    <x v="0"/>
    <x v="38"/>
  </r>
  <r>
    <x v="6793"/>
    <s v="Male"/>
    <x v="0"/>
    <s v="Yes"/>
    <s v="Yes"/>
    <n v="72"/>
    <s v="Yes"/>
    <s v="Yes"/>
    <s v="Fiber optic"/>
    <s v="Yes"/>
    <s v="Yes"/>
    <s v="Yes"/>
    <s v="No"/>
    <s v="Yes"/>
    <s v="Yes"/>
    <s v="Two year"/>
    <s v="Yes"/>
    <s v="Credit card (automatic)"/>
    <x v="1064"/>
    <x v="2"/>
    <n v="7767.25"/>
    <x v="0"/>
    <x v="0"/>
    <x v="0"/>
    <x v="37"/>
  </r>
  <r>
    <x v="6794"/>
    <s v="Male"/>
    <x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25"/>
    <x v="3"/>
    <n v="876.15"/>
    <x v="0"/>
    <x v="0"/>
    <x v="0"/>
    <x v="19"/>
  </r>
  <r>
    <x v="6795"/>
    <s v="Female"/>
    <x v="0"/>
    <s v="Yes"/>
    <s v="Yes"/>
    <n v="55"/>
    <s v="Yes"/>
    <s v="Yes"/>
    <s v="Fiber optic"/>
    <s v="Yes"/>
    <s v="Yes"/>
    <s v="No"/>
    <s v="No"/>
    <s v="No"/>
    <s v="No"/>
    <s v="Month-to-month"/>
    <s v="Yes"/>
    <s v="Electronic check"/>
    <x v="314"/>
    <x v="2"/>
    <n v="4600.95"/>
    <x v="0"/>
    <x v="0"/>
    <x v="0"/>
    <x v="32"/>
  </r>
  <r>
    <x v="6796"/>
    <s v="Male"/>
    <x v="0"/>
    <s v="Yes"/>
    <s v="Yes"/>
    <n v="2"/>
    <s v="Yes"/>
    <s v="Yes"/>
    <s v="DSL"/>
    <s v="Yes"/>
    <s v="No"/>
    <s v="No"/>
    <s v="No"/>
    <s v="No"/>
    <s v="No"/>
    <s v="Month-to-month"/>
    <s v="No"/>
    <s v="Mailed check"/>
    <x v="538"/>
    <x v="1"/>
    <n v="113.55"/>
    <x v="1"/>
    <x v="1"/>
    <x v="0"/>
    <x v="1"/>
  </r>
  <r>
    <x v="6797"/>
    <s v="Male"/>
    <x v="0"/>
    <s v="No"/>
    <s v="No"/>
    <n v="27"/>
    <s v="Yes"/>
    <s v="No"/>
    <s v="Fiber optic"/>
    <s v="No"/>
    <s v="No"/>
    <s v="No"/>
    <s v="No"/>
    <s v="No"/>
    <s v="No"/>
    <s v="Month-to-month"/>
    <s v="Yes"/>
    <s v="Mailed check"/>
    <x v="1194"/>
    <x v="2"/>
    <n v="1793.25"/>
    <x v="0"/>
    <x v="0"/>
    <x v="0"/>
    <x v="29"/>
  </r>
  <r>
    <x v="6798"/>
    <s v="Female"/>
    <x v="0"/>
    <s v="No"/>
    <s v="No"/>
    <n v="13"/>
    <s v="Yes"/>
    <s v="No"/>
    <s v="Fiber optic"/>
    <s v="No"/>
    <s v="No"/>
    <s v="No"/>
    <s v="No"/>
    <s v="No"/>
    <s v="No"/>
    <s v="Month-to-month"/>
    <s v="Yes"/>
    <s v="Mailed check"/>
    <x v="192"/>
    <x v="2"/>
    <n v="886.7"/>
    <x v="0"/>
    <x v="0"/>
    <x v="0"/>
    <x v="26"/>
  </r>
  <r>
    <x v="6799"/>
    <s v="Female"/>
    <x v="0"/>
    <s v="No"/>
    <s v="No"/>
    <n v="70"/>
    <s v="Yes"/>
    <s v="Yes"/>
    <s v="Fiber optic"/>
    <s v="Yes"/>
    <s v="Yes"/>
    <s v="Yes"/>
    <s v="No"/>
    <s v="Yes"/>
    <s v="Yes"/>
    <s v="Two year"/>
    <s v="Yes"/>
    <s v="Mailed check"/>
    <x v="831"/>
    <x v="2"/>
    <n v="7737.55"/>
    <x v="0"/>
    <x v="0"/>
    <x v="0"/>
    <x v="44"/>
  </r>
  <r>
    <x v="6800"/>
    <s v="Female"/>
    <x v="0"/>
    <s v="Yes"/>
    <s v="No"/>
    <n v="14"/>
    <s v="Yes"/>
    <s v="No"/>
    <s v="Fiber optic"/>
    <s v="Yes"/>
    <s v="Yes"/>
    <s v="No"/>
    <s v="Yes"/>
    <s v="Yes"/>
    <s v="Yes"/>
    <s v="One year"/>
    <s v="No"/>
    <s v="Mailed check"/>
    <x v="903"/>
    <x v="2"/>
    <n v="1348.9"/>
    <x v="1"/>
    <x v="1"/>
    <x v="0"/>
    <x v="12"/>
  </r>
  <r>
    <x v="6801"/>
    <s v="Female"/>
    <x v="0"/>
    <s v="Yes"/>
    <s v="Yes"/>
    <n v="19"/>
    <s v="Yes"/>
    <s v="Yes"/>
    <s v="Fiber optic"/>
    <s v="No"/>
    <s v="No"/>
    <s v="No"/>
    <s v="Yes"/>
    <s v="No"/>
    <s v="Yes"/>
    <s v="One year"/>
    <s v="Yes"/>
    <s v="Bank transfer (automatic)"/>
    <x v="248"/>
    <x v="2"/>
    <n v="1686.85"/>
    <x v="0"/>
    <x v="0"/>
    <x v="0"/>
    <x v="6"/>
  </r>
  <r>
    <x v="6802"/>
    <s v="Female"/>
    <x v="0"/>
    <s v="No"/>
    <s v="No"/>
    <n v="20"/>
    <s v="Yes"/>
    <s v="Yes"/>
    <s v="Fiber optic"/>
    <s v="Yes"/>
    <s v="No"/>
    <s v="No"/>
    <s v="No"/>
    <s v="Yes"/>
    <s v="No"/>
    <s v="Month-to-month"/>
    <s v="Yes"/>
    <s v="Bank transfer (automatic)"/>
    <x v="6"/>
    <x v="2"/>
    <n v="1879.25"/>
    <x v="0"/>
    <x v="0"/>
    <x v="0"/>
    <x v="6"/>
  </r>
  <r>
    <x v="6803"/>
    <s v="Male"/>
    <x v="0"/>
    <s v="Yes"/>
    <s v="Yes"/>
    <n v="43"/>
    <s v="Yes"/>
    <s v="Yes"/>
    <s v="Fiber optic"/>
    <s v="Yes"/>
    <s v="No"/>
    <s v="Yes"/>
    <s v="Yes"/>
    <s v="No"/>
    <s v="No"/>
    <s v="One year"/>
    <s v="Yes"/>
    <s v="Credit card (automatic)"/>
    <x v="413"/>
    <x v="2"/>
    <n v="4013.8"/>
    <x v="0"/>
    <x v="0"/>
    <x v="0"/>
    <x v="68"/>
  </r>
  <r>
    <x v="6804"/>
    <s v="Male"/>
    <x v="0"/>
    <s v="Yes"/>
    <s v="Yes"/>
    <n v="5"/>
    <s v="Yes"/>
    <s v="No"/>
    <s v="Fiber optic"/>
    <s v="Yes"/>
    <s v="No"/>
    <s v="Yes"/>
    <s v="No"/>
    <s v="No"/>
    <s v="Yes"/>
    <s v="Month-to-month"/>
    <s v="Yes"/>
    <s v="Mailed check"/>
    <x v="459"/>
    <x v="2"/>
    <n v="434.5"/>
    <x v="0"/>
    <x v="0"/>
    <x v="0"/>
    <x v="17"/>
  </r>
  <r>
    <x v="6805"/>
    <s v="Female"/>
    <x v="1"/>
    <s v="Yes"/>
    <s v="No"/>
    <n v="70"/>
    <s v="Yes"/>
    <s v="Yes"/>
    <s v="Fiber optic"/>
    <s v="No"/>
    <s v="Yes"/>
    <s v="No"/>
    <s v="Yes"/>
    <s v="Yes"/>
    <s v="Yes"/>
    <s v="One year"/>
    <s v="Yes"/>
    <s v="Bank transfer (automatic)"/>
    <x v="177"/>
    <x v="2"/>
    <n v="7195.35"/>
    <x v="0"/>
    <x v="0"/>
    <x v="0"/>
    <x v="12"/>
  </r>
  <r>
    <x v="6806"/>
    <s v="Female"/>
    <x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42"/>
    <x v="3"/>
    <n v="780.1"/>
    <x v="0"/>
    <x v="0"/>
    <x v="0"/>
    <x v="10"/>
  </r>
  <r>
    <x v="6807"/>
    <s v="Male"/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66"/>
    <x v="3"/>
    <n v="107.6"/>
    <x v="0"/>
    <x v="0"/>
    <x v="0"/>
    <x v="19"/>
  </r>
  <r>
    <x v="6808"/>
    <s v="Male"/>
    <x v="0"/>
    <s v="No"/>
    <s v="No"/>
    <n v="39"/>
    <s v="Yes"/>
    <s v="No"/>
    <s v="Fiber optic"/>
    <s v="Yes"/>
    <s v="No"/>
    <s v="Yes"/>
    <s v="No"/>
    <s v="Yes"/>
    <s v="Yes"/>
    <s v="Two year"/>
    <s v="Yes"/>
    <s v="Electronic check"/>
    <x v="699"/>
    <x v="2"/>
    <n v="3801.7"/>
    <x v="0"/>
    <x v="0"/>
    <x v="0"/>
    <x v="5"/>
  </r>
  <r>
    <x v="6809"/>
    <s v="Male"/>
    <x v="1"/>
    <s v="Yes"/>
    <s v="No"/>
    <n v="4"/>
    <s v="Yes"/>
    <s v="Yes"/>
    <s v="Fiber optic"/>
    <s v="No"/>
    <s v="No"/>
    <s v="No"/>
    <s v="No"/>
    <s v="No"/>
    <s v="No"/>
    <s v="Month-to-month"/>
    <s v="No"/>
    <s v="Electronic check"/>
    <x v="339"/>
    <x v="2"/>
    <n v="308.7"/>
    <x v="1"/>
    <x v="1"/>
    <x v="0"/>
    <x v="27"/>
  </r>
  <r>
    <x v="6810"/>
    <s v="Male"/>
    <x v="0"/>
    <s v="No"/>
    <s v="No"/>
    <n v="15"/>
    <s v="No"/>
    <s v="No phone service"/>
    <s v="DSL"/>
    <s v="No"/>
    <s v="No"/>
    <s v="No"/>
    <s v="Yes"/>
    <s v="No"/>
    <s v="No"/>
    <s v="Month-to-month"/>
    <s v="Yes"/>
    <s v="Electronic check"/>
    <x v="1519"/>
    <x v="0"/>
    <n v="438.25"/>
    <x v="1"/>
    <x v="1"/>
    <x v="0"/>
    <x v="0"/>
  </r>
  <r>
    <x v="6811"/>
    <s v="Male"/>
    <x v="0"/>
    <s v="Yes"/>
    <s v="No"/>
    <n v="1"/>
    <s v="No"/>
    <s v="No phone service"/>
    <s v="DSL"/>
    <s v="No"/>
    <s v="No"/>
    <s v="Yes"/>
    <s v="No"/>
    <s v="Yes"/>
    <s v="Yes"/>
    <s v="Month-to-month"/>
    <s v="Yes"/>
    <s v="Electronic check"/>
    <x v="519"/>
    <x v="1"/>
    <n v="50.35"/>
    <x v="1"/>
    <x v="1"/>
    <x v="0"/>
    <x v="9"/>
  </r>
  <r>
    <x v="6812"/>
    <s v="Female"/>
    <x v="1"/>
    <s v="No"/>
    <s v="No"/>
    <n v="45"/>
    <s v="Yes"/>
    <s v="No"/>
    <s v="Fiber optic"/>
    <s v="Yes"/>
    <s v="Yes"/>
    <s v="No"/>
    <s v="Yes"/>
    <s v="No"/>
    <s v="No"/>
    <s v="Month-to-month"/>
    <s v="Yes"/>
    <s v="Bank transfer (automatic)"/>
    <x v="449"/>
    <x v="2"/>
    <n v="3778.1"/>
    <x v="0"/>
    <x v="0"/>
    <x v="0"/>
    <x v="61"/>
  </r>
  <r>
    <x v="6813"/>
    <s v="Female"/>
    <x v="0"/>
    <s v="Yes"/>
    <s v="No"/>
    <n v="64"/>
    <s v="No"/>
    <s v="No phone service"/>
    <s v="DSL"/>
    <s v="Yes"/>
    <s v="No"/>
    <s v="Yes"/>
    <s v="Yes"/>
    <s v="No"/>
    <s v="Yes"/>
    <s v="Two year"/>
    <s v="No"/>
    <s v="Electronic check"/>
    <x v="465"/>
    <x v="1"/>
    <n v="3147.5"/>
    <x v="1"/>
    <x v="1"/>
    <x v="0"/>
    <x v="85"/>
  </r>
  <r>
    <x v="6814"/>
    <s v="Female"/>
    <x v="1"/>
    <s v="Yes"/>
    <s v="No"/>
    <n v="57"/>
    <s v="Yes"/>
    <s v="Yes"/>
    <s v="Fiber optic"/>
    <s v="No"/>
    <s v="Yes"/>
    <s v="Yes"/>
    <s v="No"/>
    <s v="No"/>
    <s v="Yes"/>
    <s v="Month-to-month"/>
    <s v="No"/>
    <s v="Credit card (automatic)"/>
    <x v="1363"/>
    <x v="2"/>
    <n v="5438.95"/>
    <x v="0"/>
    <x v="0"/>
    <x v="0"/>
    <x v="40"/>
  </r>
  <r>
    <x v="6815"/>
    <s v="Male"/>
    <x v="0"/>
    <s v="Yes"/>
    <s v="Yes"/>
    <n v="72"/>
    <s v="Yes"/>
    <s v="Yes"/>
    <s v="DSL"/>
    <s v="Yes"/>
    <s v="Yes"/>
    <s v="Yes"/>
    <s v="Yes"/>
    <s v="No"/>
    <s v="No"/>
    <s v="Two year"/>
    <s v="No"/>
    <s v="Bank transfer (automatic)"/>
    <x v="345"/>
    <x v="2"/>
    <n v="5102.3500000000004"/>
    <x v="0"/>
    <x v="0"/>
    <x v="0"/>
    <x v="26"/>
  </r>
  <r>
    <x v="6816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544"/>
    <x v="2"/>
    <n v="70.3"/>
    <x v="1"/>
    <x v="1"/>
    <x v="0"/>
    <x v="26"/>
  </r>
  <r>
    <x v="6817"/>
    <s v="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527"/>
    <x v="3"/>
    <n v="1872.2"/>
    <x v="0"/>
    <x v="0"/>
    <x v="0"/>
    <x v="45"/>
  </r>
  <r>
    <x v="6818"/>
    <s v="Female"/>
    <x v="0"/>
    <s v="No"/>
    <s v="No"/>
    <n v="3"/>
    <s v="Yes"/>
    <s v="No"/>
    <s v="DSL"/>
    <s v="Yes"/>
    <s v="Yes"/>
    <s v="No"/>
    <s v="Yes"/>
    <s v="No"/>
    <s v="Yes"/>
    <s v="Two year"/>
    <s v="No"/>
    <s v="Mailed check"/>
    <x v="502"/>
    <x v="2"/>
    <n v="213.35"/>
    <x v="0"/>
    <x v="0"/>
    <x v="0"/>
    <x v="4"/>
  </r>
  <r>
    <x v="6819"/>
    <s v="Male"/>
    <x v="1"/>
    <s v="No"/>
    <s v="No"/>
    <n v="55"/>
    <s v="Yes"/>
    <s v="Yes"/>
    <s v="Fiber optic"/>
    <s v="Yes"/>
    <s v="No"/>
    <s v="No"/>
    <s v="No"/>
    <s v="Yes"/>
    <s v="Yes"/>
    <s v="Month-to-month"/>
    <s v="Yes"/>
    <s v="Electronic check"/>
    <x v="302"/>
    <x v="2"/>
    <n v="5617.75"/>
    <x v="1"/>
    <x v="1"/>
    <x v="0"/>
    <x v="21"/>
  </r>
  <r>
    <x v="6820"/>
    <s v="Female"/>
    <x v="0"/>
    <s v="Yes"/>
    <s v="No"/>
    <n v="59"/>
    <s v="Yes"/>
    <s v="Yes"/>
    <s v="Fiber optic"/>
    <s v="No"/>
    <s v="No"/>
    <s v="Yes"/>
    <s v="Yes"/>
    <s v="Yes"/>
    <s v="No"/>
    <s v="Month-to-month"/>
    <s v="No"/>
    <s v="Electronic check"/>
    <x v="547"/>
    <x v="2"/>
    <n v="5386.5"/>
    <x v="0"/>
    <x v="0"/>
    <x v="0"/>
    <x v="77"/>
  </r>
  <r>
    <x v="6821"/>
    <s v="Female"/>
    <x v="0"/>
    <s v="No"/>
    <s v="No"/>
    <n v="18"/>
    <s v="Yes"/>
    <s v="Yes"/>
    <s v="Fiber optic"/>
    <s v="No"/>
    <s v="No"/>
    <s v="No"/>
    <s v="Yes"/>
    <s v="Yes"/>
    <s v="Yes"/>
    <s v="Month-to-month"/>
    <s v="Yes"/>
    <s v="Bank transfer (automatic)"/>
    <x v="1045"/>
    <x v="2"/>
    <n v="1776.95"/>
    <x v="1"/>
    <x v="1"/>
    <x v="0"/>
    <x v="5"/>
  </r>
  <r>
    <x v="6822"/>
    <s v="Male"/>
    <x v="1"/>
    <s v="Yes"/>
    <s v="No"/>
    <n v="32"/>
    <s v="Yes"/>
    <s v="No"/>
    <s v="Fiber optic"/>
    <s v="No"/>
    <s v="No"/>
    <s v="No"/>
    <s v="No"/>
    <s v="No"/>
    <s v="Yes"/>
    <s v="Month-to-month"/>
    <s v="Yes"/>
    <s v="Credit card (automatic)"/>
    <x v="266"/>
    <x v="2"/>
    <n v="2483.0500000000002"/>
    <x v="1"/>
    <x v="1"/>
    <x v="0"/>
    <x v="30"/>
  </r>
  <r>
    <x v="6823"/>
    <s v="Female"/>
    <x v="0"/>
    <s v="No"/>
    <s v="No"/>
    <n v="4"/>
    <s v="Yes"/>
    <s v="No"/>
    <s v="DSL"/>
    <s v="Yes"/>
    <s v="No"/>
    <s v="No"/>
    <s v="No"/>
    <s v="No"/>
    <s v="No"/>
    <s v="Month-to-month"/>
    <s v="Yes"/>
    <s v="Bank transfer (automatic)"/>
    <x v="76"/>
    <x v="1"/>
    <n v="235.65"/>
    <x v="0"/>
    <x v="0"/>
    <x v="0"/>
    <x v="46"/>
  </r>
  <r>
    <x v="6824"/>
    <s v="Female"/>
    <x v="1"/>
    <s v="No"/>
    <s v="No"/>
    <n v="66"/>
    <s v="Yes"/>
    <s v="Yes"/>
    <s v="Fiber optic"/>
    <s v="No"/>
    <s v="Yes"/>
    <s v="No"/>
    <s v="No"/>
    <s v="No"/>
    <s v="No"/>
    <s v="Month-to-month"/>
    <s v="Yes"/>
    <s v="Credit card (automatic)"/>
    <x v="533"/>
    <x v="2"/>
    <n v="5224.3500000000004"/>
    <x v="1"/>
    <x v="1"/>
    <x v="0"/>
    <x v="30"/>
  </r>
  <r>
    <x v="6825"/>
    <s v="Male"/>
    <x v="0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x v="1226"/>
    <x v="2"/>
    <n v="2272.8000000000002"/>
    <x v="0"/>
    <x v="0"/>
    <x v="0"/>
    <x v="34"/>
  </r>
  <r>
    <x v="6826"/>
    <s v="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12"/>
    <x v="3"/>
    <n v="83.75"/>
    <x v="0"/>
    <x v="0"/>
    <x v="0"/>
    <x v="14"/>
  </r>
  <r>
    <x v="6827"/>
    <s v="Male"/>
    <x v="0"/>
    <s v="Yes"/>
    <s v="Yes"/>
    <n v="60"/>
    <s v="Yes"/>
    <s v="No"/>
    <s v="DSL"/>
    <s v="Yes"/>
    <s v="Yes"/>
    <s v="No"/>
    <s v="Yes"/>
    <s v="Yes"/>
    <s v="Yes"/>
    <s v="Month-to-month"/>
    <s v="Yes"/>
    <s v="Credit card (automatic)"/>
    <x v="529"/>
    <x v="2"/>
    <n v="4663.3999999999996"/>
    <x v="0"/>
    <x v="0"/>
    <x v="0"/>
    <x v="41"/>
  </r>
  <r>
    <x v="6828"/>
    <s v="Female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24"/>
    <x v="3"/>
    <n v="201.7"/>
    <x v="0"/>
    <x v="0"/>
    <x v="0"/>
    <x v="10"/>
  </r>
  <r>
    <x v="6829"/>
    <s v="Male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27"/>
    <x v="3"/>
    <n v="125"/>
    <x v="0"/>
    <x v="0"/>
    <x v="0"/>
    <x v="19"/>
  </r>
  <r>
    <x v="6830"/>
    <s v="Male"/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33"/>
    <x v="3"/>
    <n v="684.4"/>
    <x v="0"/>
    <x v="0"/>
    <x v="0"/>
    <x v="19"/>
  </r>
  <r>
    <x v="6831"/>
    <s v="Male"/>
    <x v="0"/>
    <s v="No"/>
    <s v="No"/>
    <n v="7"/>
    <s v="Yes"/>
    <s v="Yes"/>
    <s v="Fiber optic"/>
    <s v="No"/>
    <s v="No"/>
    <s v="No"/>
    <s v="No"/>
    <s v="No"/>
    <s v="Yes"/>
    <s v="Month-to-month"/>
    <s v="Yes"/>
    <s v="Electronic check"/>
    <x v="188"/>
    <x v="2"/>
    <n v="620.35"/>
    <x v="1"/>
    <x v="1"/>
    <x v="0"/>
    <x v="70"/>
  </r>
  <r>
    <x v="6832"/>
    <s v="Female"/>
    <x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86"/>
    <x v="3"/>
    <n v="1146.05"/>
    <x v="0"/>
    <x v="0"/>
    <x v="0"/>
    <x v="14"/>
  </r>
  <r>
    <x v="6833"/>
    <s v="Female"/>
    <x v="1"/>
    <s v="No"/>
    <s v="No"/>
    <n v="18"/>
    <s v="Yes"/>
    <s v="Yes"/>
    <s v="Fiber optic"/>
    <s v="No"/>
    <s v="Yes"/>
    <s v="No"/>
    <s v="Yes"/>
    <s v="Yes"/>
    <s v="Yes"/>
    <s v="Month-to-month"/>
    <s v="Yes"/>
    <s v="Credit card (automatic)"/>
    <x v="1572"/>
    <x v="2"/>
    <n v="1806.35"/>
    <x v="0"/>
    <x v="0"/>
    <x v="0"/>
    <x v="11"/>
  </r>
  <r>
    <x v="6834"/>
    <s v="Female"/>
    <x v="0"/>
    <s v="No"/>
    <s v="No"/>
    <n v="15"/>
    <s v="No"/>
    <s v="No phone service"/>
    <s v="DSL"/>
    <s v="No"/>
    <s v="Yes"/>
    <s v="No"/>
    <s v="No"/>
    <s v="No"/>
    <s v="Yes"/>
    <s v="Two year"/>
    <s v="Yes"/>
    <s v="Mailed check"/>
    <x v="1573"/>
    <x v="0"/>
    <n v="603"/>
    <x v="0"/>
    <x v="0"/>
    <x v="0"/>
    <x v="88"/>
  </r>
  <r>
    <x v="6835"/>
    <s v="Male"/>
    <x v="0"/>
    <s v="Yes"/>
    <s v="No"/>
    <n v="67"/>
    <s v="Yes"/>
    <s v="Yes"/>
    <s v="Fiber optic"/>
    <s v="No"/>
    <s v="Yes"/>
    <s v="No"/>
    <s v="No"/>
    <s v="Yes"/>
    <s v="No"/>
    <s v="One year"/>
    <s v="Yes"/>
    <s v="Bank transfer (automatic)"/>
    <x v="1120"/>
    <x v="2"/>
    <n v="5798.3"/>
    <x v="0"/>
    <x v="0"/>
    <x v="0"/>
    <x v="65"/>
  </r>
  <r>
    <x v="6836"/>
    <s v="Male"/>
    <x v="1"/>
    <s v="Yes"/>
    <s v="No"/>
    <n v="6"/>
    <s v="Yes"/>
    <s v="No"/>
    <s v="Fiber optic"/>
    <s v="No"/>
    <s v="Yes"/>
    <s v="No"/>
    <s v="No"/>
    <s v="No"/>
    <s v="Yes"/>
    <s v="Month-to-month"/>
    <s v="Yes"/>
    <s v="Electronic check"/>
    <x v="190"/>
    <x v="2"/>
    <n v="519.15"/>
    <x v="1"/>
    <x v="1"/>
    <x v="0"/>
    <x v="50"/>
  </r>
  <r>
    <x v="6837"/>
    <s v="Male"/>
    <x v="1"/>
    <s v="No"/>
    <s v="No"/>
    <n v="6"/>
    <s v="Yes"/>
    <s v="No"/>
    <s v="Fiber optic"/>
    <s v="No"/>
    <s v="No"/>
    <s v="No"/>
    <s v="No"/>
    <s v="Yes"/>
    <s v="No"/>
    <s v="Month-to-month"/>
    <s v="Yes"/>
    <s v="Electronic check"/>
    <x v="628"/>
    <x v="2"/>
    <n v="497.6"/>
    <x v="0"/>
    <x v="0"/>
    <x v="0"/>
    <x v="30"/>
  </r>
  <r>
    <x v="6838"/>
    <s v="Male"/>
    <x v="0"/>
    <s v="No"/>
    <s v="No"/>
    <n v="13"/>
    <s v="Yes"/>
    <s v="Yes"/>
    <s v="Fiber optic"/>
    <s v="No"/>
    <s v="No"/>
    <s v="No"/>
    <s v="Yes"/>
    <s v="Yes"/>
    <s v="Yes"/>
    <s v="Month-to-month"/>
    <s v="Yes"/>
    <s v="Mailed check"/>
    <x v="212"/>
    <x v="2"/>
    <n v="1301.7"/>
    <x v="1"/>
    <x v="1"/>
    <x v="0"/>
    <x v="21"/>
  </r>
  <r>
    <x v="6839"/>
    <s v="Female"/>
    <x v="0"/>
    <s v="No"/>
    <s v="No"/>
    <n v="11"/>
    <s v="Yes"/>
    <s v="Yes"/>
    <s v="Fiber optic"/>
    <s v="No"/>
    <s v="No"/>
    <s v="Yes"/>
    <s v="No"/>
    <s v="Yes"/>
    <s v="Yes"/>
    <s v="Month-to-month"/>
    <s v="Yes"/>
    <s v="Electronic check"/>
    <x v="794"/>
    <x v="2"/>
    <n v="1129.75"/>
    <x v="1"/>
    <x v="1"/>
    <x v="0"/>
    <x v="39"/>
  </r>
  <r>
    <x v="6840"/>
    <s v="Male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70"/>
    <x v="3"/>
    <n v="19.3"/>
    <x v="0"/>
    <x v="0"/>
    <x v="0"/>
    <x v="10"/>
  </r>
  <r>
    <x v="6841"/>
    <s v="Male"/>
    <x v="0"/>
    <s v="No"/>
    <s v="No"/>
    <n v="5"/>
    <s v="Yes"/>
    <s v="No"/>
    <s v="DSL"/>
    <s v="Yes"/>
    <s v="No"/>
    <s v="No"/>
    <s v="Yes"/>
    <s v="No"/>
    <s v="No"/>
    <s v="Month-to-month"/>
    <s v="Yes"/>
    <s v="Mailed check"/>
    <x v="1387"/>
    <x v="1"/>
    <n v="266.95"/>
    <x v="0"/>
    <x v="0"/>
    <x v="0"/>
    <x v="8"/>
  </r>
  <r>
    <x v="6842"/>
    <s v="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81"/>
    <x v="3"/>
    <n v="257"/>
    <x v="0"/>
    <x v="0"/>
    <x v="0"/>
    <x v="19"/>
  </r>
  <r>
    <x v="6843"/>
    <s v="Female"/>
    <x v="0"/>
    <s v="Yes"/>
    <s v="No"/>
    <n v="9"/>
    <s v="Yes"/>
    <s v="Yes"/>
    <s v="Fiber optic"/>
    <s v="Yes"/>
    <s v="Yes"/>
    <s v="Yes"/>
    <s v="No"/>
    <s v="No"/>
    <s v="No"/>
    <s v="Month-to-month"/>
    <s v="No"/>
    <s v="Bank transfer (automatic)"/>
    <x v="1574"/>
    <x v="2"/>
    <n v="865.8"/>
    <x v="1"/>
    <x v="1"/>
    <x v="0"/>
    <x v="56"/>
  </r>
  <r>
    <x v="6844"/>
    <s v="Male"/>
    <x v="0"/>
    <s v="No"/>
    <s v="No"/>
    <n v="29"/>
    <s v="Yes"/>
    <s v="No"/>
    <s v="Fiber optic"/>
    <s v="No"/>
    <s v="Yes"/>
    <s v="No"/>
    <s v="Yes"/>
    <s v="Yes"/>
    <s v="No"/>
    <s v="Month-to-month"/>
    <s v="No"/>
    <s v="Mailed check"/>
    <x v="317"/>
    <x v="2"/>
    <n v="2623.65"/>
    <x v="0"/>
    <x v="0"/>
    <x v="0"/>
    <x v="17"/>
  </r>
  <r>
    <x v="6845"/>
    <s v="Male"/>
    <x v="1"/>
    <s v="No"/>
    <s v="No"/>
    <n v="1"/>
    <s v="Yes"/>
    <s v="No"/>
    <s v="DSL"/>
    <s v="No"/>
    <s v="No"/>
    <s v="No"/>
    <s v="No"/>
    <s v="No"/>
    <s v="No"/>
    <s v="Month-to-month"/>
    <s v="Yes"/>
    <s v="Mailed check"/>
    <x v="751"/>
    <x v="1"/>
    <n v="45.85"/>
    <x v="0"/>
    <x v="0"/>
    <x v="0"/>
    <x v="52"/>
  </r>
  <r>
    <x v="6846"/>
    <s v="Female"/>
    <x v="0"/>
    <s v="No"/>
    <s v="No"/>
    <n v="1"/>
    <s v="Yes"/>
    <s v="Yes"/>
    <s v="Fiber optic"/>
    <s v="No"/>
    <s v="No"/>
    <s v="Yes"/>
    <s v="No"/>
    <s v="No"/>
    <s v="No"/>
    <s v="Month-to-month"/>
    <s v="Yes"/>
    <s v="Mailed check"/>
    <x v="1024"/>
    <x v="2"/>
    <n v="79.55"/>
    <x v="1"/>
    <x v="1"/>
    <x v="0"/>
    <x v="30"/>
  </r>
  <r>
    <x v="6847"/>
    <s v="Female"/>
    <x v="0"/>
    <s v="Yes"/>
    <s v="Yes"/>
    <n v="18"/>
    <s v="Yes"/>
    <s v="No"/>
    <s v="DSL"/>
    <s v="No"/>
    <s v="No"/>
    <s v="No"/>
    <s v="No"/>
    <s v="Yes"/>
    <s v="No"/>
    <s v="Month-to-month"/>
    <s v="No"/>
    <s v="Mailed check"/>
    <x v="378"/>
    <x v="1"/>
    <n v="1082.8"/>
    <x v="0"/>
    <x v="0"/>
    <x v="0"/>
    <x v="8"/>
  </r>
  <r>
    <x v="6848"/>
    <s v="Female"/>
    <x v="0"/>
    <s v="Yes"/>
    <s v="No"/>
    <n v="2"/>
    <s v="Yes"/>
    <s v="No"/>
    <s v="DSL"/>
    <s v="No"/>
    <s v="No"/>
    <s v="Yes"/>
    <s v="No"/>
    <s v="Yes"/>
    <s v="Yes"/>
    <s v="Month-to-month"/>
    <s v="No"/>
    <s v="Credit card (automatic)"/>
    <x v="382"/>
    <x v="2"/>
    <n v="147.80000000000001"/>
    <x v="0"/>
    <x v="0"/>
    <x v="0"/>
    <x v="29"/>
  </r>
  <r>
    <x v="6849"/>
    <s v="Male"/>
    <x v="0"/>
    <s v="Yes"/>
    <s v="Yes"/>
    <n v="30"/>
    <s v="Yes"/>
    <s v="Yes"/>
    <s v="Fiber optic"/>
    <s v="No"/>
    <s v="Yes"/>
    <s v="No"/>
    <s v="Yes"/>
    <s v="No"/>
    <s v="No"/>
    <s v="Month-to-month"/>
    <s v="Yes"/>
    <s v="Bank transfer (automatic)"/>
    <x v="385"/>
    <x v="2"/>
    <n v="2570.1999999999998"/>
    <x v="0"/>
    <x v="0"/>
    <x v="0"/>
    <x v="50"/>
  </r>
  <r>
    <x v="6850"/>
    <s v="Male"/>
    <x v="0"/>
    <s v="No"/>
    <s v="Yes"/>
    <n v="66"/>
    <s v="Yes"/>
    <s v="Yes"/>
    <s v="DSL"/>
    <s v="Yes"/>
    <s v="Yes"/>
    <s v="No"/>
    <s v="Yes"/>
    <s v="No"/>
    <s v="No"/>
    <s v="Two year"/>
    <s v="No"/>
    <s v="Bank transfer (automatic)"/>
    <x v="1338"/>
    <x v="1"/>
    <n v="4378.8999999999996"/>
    <x v="0"/>
    <x v="0"/>
    <x v="0"/>
    <x v="24"/>
  </r>
  <r>
    <x v="6851"/>
    <s v="Male"/>
    <x v="0"/>
    <s v="Yes"/>
    <s v="Yes"/>
    <n v="38"/>
    <s v="Yes"/>
    <s v="Yes"/>
    <s v="Fiber optic"/>
    <s v="No"/>
    <s v="No"/>
    <s v="Yes"/>
    <s v="Yes"/>
    <s v="Yes"/>
    <s v="No"/>
    <s v="Two year"/>
    <s v="Yes"/>
    <s v="Bank transfer (automatic)"/>
    <x v="280"/>
    <x v="2"/>
    <n v="3616.25"/>
    <x v="0"/>
    <x v="0"/>
    <x v="0"/>
    <x v="36"/>
  </r>
  <r>
    <x v="6852"/>
    <s v="Male"/>
    <x v="0"/>
    <s v="Yes"/>
    <s v="Yes"/>
    <n v="44"/>
    <s v="Yes"/>
    <s v="No"/>
    <s v="DSL"/>
    <s v="No"/>
    <s v="Yes"/>
    <s v="Yes"/>
    <s v="Yes"/>
    <s v="No"/>
    <s v="No"/>
    <s v="Month-to-month"/>
    <s v="Yes"/>
    <s v="Mailed check"/>
    <x v="1028"/>
    <x v="1"/>
    <n v="2924.05"/>
    <x v="0"/>
    <x v="0"/>
    <x v="0"/>
    <x v="47"/>
  </r>
  <r>
    <x v="6853"/>
    <s v="Female"/>
    <x v="0"/>
    <s v="No"/>
    <s v="No"/>
    <n v="54"/>
    <s v="Yes"/>
    <s v="Yes"/>
    <s v="Fiber optic"/>
    <s v="No"/>
    <s v="Yes"/>
    <s v="Yes"/>
    <s v="Yes"/>
    <s v="Yes"/>
    <s v="Yes"/>
    <s v="Month-to-month"/>
    <s v="No"/>
    <s v="Electronic check"/>
    <x v="1447"/>
    <x v="2"/>
    <n v="6014.85"/>
    <x v="1"/>
    <x v="1"/>
    <x v="0"/>
    <x v="44"/>
  </r>
  <r>
    <x v="6854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7"/>
    <x v="3"/>
    <n v="32.700000000000003"/>
    <x v="0"/>
    <x v="0"/>
    <x v="0"/>
    <x v="19"/>
  </r>
  <r>
    <x v="6855"/>
    <s v="Female"/>
    <x v="0"/>
    <s v="No"/>
    <s v="No"/>
    <n v="42"/>
    <s v="Yes"/>
    <s v="No"/>
    <s v="DSL"/>
    <s v="Yes"/>
    <s v="Yes"/>
    <s v="No"/>
    <s v="Yes"/>
    <s v="No"/>
    <s v="Yes"/>
    <s v="One year"/>
    <s v="Yes"/>
    <s v="Mailed check"/>
    <x v="1575"/>
    <x v="1"/>
    <n v="2882.25"/>
    <x v="0"/>
    <x v="0"/>
    <x v="0"/>
    <x v="86"/>
  </r>
  <r>
    <x v="6856"/>
    <s v="Female"/>
    <x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03"/>
    <x v="3"/>
    <n v="1509.9"/>
    <x v="0"/>
    <x v="0"/>
    <x v="0"/>
    <x v="38"/>
  </r>
  <r>
    <x v="6857"/>
    <s v="Male"/>
    <x v="0"/>
    <s v="Yes"/>
    <s v="Yes"/>
    <n v="58"/>
    <s v="Yes"/>
    <s v="No"/>
    <s v="Fiber optic"/>
    <s v="No"/>
    <s v="Yes"/>
    <s v="No"/>
    <s v="No"/>
    <s v="Yes"/>
    <s v="Yes"/>
    <s v="Month-to-month"/>
    <s v="Yes"/>
    <s v="Electronic check"/>
    <x v="1189"/>
    <x v="2"/>
    <n v="5305.05"/>
    <x v="0"/>
    <x v="0"/>
    <x v="0"/>
    <x v="77"/>
  </r>
  <r>
    <x v="6858"/>
    <s v="Female"/>
    <x v="0"/>
    <s v="Yes"/>
    <s v="Yes"/>
    <n v="25"/>
    <s v="Yes"/>
    <s v="Yes"/>
    <s v="Fiber optic"/>
    <s v="No"/>
    <s v="No"/>
    <s v="Yes"/>
    <s v="No"/>
    <s v="No"/>
    <s v="Yes"/>
    <s v="Month-to-month"/>
    <s v="Yes"/>
    <s v="Electronic check"/>
    <x v="6"/>
    <x v="2"/>
    <n v="2368.4"/>
    <x v="1"/>
    <x v="1"/>
    <x v="0"/>
    <x v="6"/>
  </r>
  <r>
    <x v="6859"/>
    <s v="Female"/>
    <x v="0"/>
    <s v="No"/>
    <s v="No"/>
    <n v="71"/>
    <s v="Yes"/>
    <s v="Yes"/>
    <s v="Fiber optic"/>
    <s v="Yes"/>
    <s v="Yes"/>
    <s v="Yes"/>
    <s v="Yes"/>
    <s v="Yes"/>
    <s v="Yes"/>
    <s v="Two year"/>
    <s v="No"/>
    <s v="Mailed check"/>
    <x v="1044"/>
    <x v="2"/>
    <n v="7985.9"/>
    <x v="0"/>
    <x v="0"/>
    <x v="0"/>
    <x v="44"/>
  </r>
  <r>
    <x v="6860"/>
    <s v="Female"/>
    <x v="0"/>
    <s v="No"/>
    <s v="No"/>
    <n v="37"/>
    <s v="Yes"/>
    <s v="Yes"/>
    <s v="Fiber optic"/>
    <s v="No"/>
    <s v="Yes"/>
    <s v="Yes"/>
    <s v="No"/>
    <s v="Yes"/>
    <s v="Yes"/>
    <s v="Month-to-month"/>
    <s v="Yes"/>
    <s v="Bank transfer (automatic)"/>
    <x v="175"/>
    <x v="2"/>
    <n v="3545.35"/>
    <x v="1"/>
    <x v="1"/>
    <x v="0"/>
    <x v="69"/>
  </r>
  <r>
    <x v="6861"/>
    <s v="Female"/>
    <x v="0"/>
    <s v="Yes"/>
    <s v="Yes"/>
    <n v="14"/>
    <s v="Yes"/>
    <s v="Yes"/>
    <s v="Fiber optic"/>
    <s v="No"/>
    <s v="No"/>
    <s v="No"/>
    <s v="Yes"/>
    <s v="Yes"/>
    <s v="No"/>
    <s v="Month-to-month"/>
    <s v="Yes"/>
    <s v="Electronic check"/>
    <x v="104"/>
    <x v="2"/>
    <n v="1301"/>
    <x v="1"/>
    <x v="1"/>
    <x v="0"/>
    <x v="56"/>
  </r>
  <r>
    <x v="6862"/>
    <s v="Female"/>
    <x v="1"/>
    <s v="No"/>
    <s v="No"/>
    <n v="4"/>
    <s v="Yes"/>
    <s v="Yes"/>
    <s v="Fiber optic"/>
    <s v="No"/>
    <s v="No"/>
    <s v="Yes"/>
    <s v="No"/>
    <s v="No"/>
    <s v="Yes"/>
    <s v="Month-to-month"/>
    <s v="Yes"/>
    <s v="Electronic check"/>
    <x v="486"/>
    <x v="2"/>
    <n v="372.45"/>
    <x v="1"/>
    <x v="1"/>
    <x v="0"/>
    <x v="6"/>
  </r>
  <r>
    <x v="6863"/>
    <s v="Female"/>
    <x v="0"/>
    <s v="Yes"/>
    <s v="No"/>
    <n v="48"/>
    <s v="Yes"/>
    <s v="Yes"/>
    <s v="DSL"/>
    <s v="Yes"/>
    <s v="No"/>
    <s v="No"/>
    <s v="Yes"/>
    <s v="No"/>
    <s v="No"/>
    <s v="One year"/>
    <s v="Yes"/>
    <s v="Bank transfer (automatic)"/>
    <x v="1143"/>
    <x v="1"/>
    <n v="2985.25"/>
    <x v="0"/>
    <x v="0"/>
    <x v="0"/>
    <x v="76"/>
  </r>
  <r>
    <x v="6864"/>
    <s v="Female"/>
    <x v="1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x v="816"/>
    <x v="3"/>
    <n v="77.75"/>
    <x v="1"/>
    <x v="1"/>
    <x v="0"/>
    <x v="38"/>
  </r>
  <r>
    <x v="6865"/>
    <s v="Female"/>
    <x v="0"/>
    <s v="Yes"/>
    <s v="No"/>
    <n v="8"/>
    <s v="Yes"/>
    <s v="No"/>
    <s v="DSL"/>
    <s v="Yes"/>
    <s v="No"/>
    <s v="No"/>
    <s v="Yes"/>
    <s v="No"/>
    <s v="Yes"/>
    <s v="Two year"/>
    <s v="No"/>
    <s v="Mailed check"/>
    <x v="635"/>
    <x v="1"/>
    <n v="564.35"/>
    <x v="0"/>
    <x v="0"/>
    <x v="0"/>
    <x v="24"/>
  </r>
  <r>
    <x v="6866"/>
    <s v="Male"/>
    <x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x v="53"/>
    <x v="2"/>
    <n v="95.45"/>
    <x v="1"/>
    <x v="1"/>
    <x v="0"/>
    <x v="36"/>
  </r>
  <r>
    <x v="6867"/>
    <s v="Male"/>
    <x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1"/>
    <x v="3"/>
    <n v="1311.75"/>
    <x v="0"/>
    <x v="0"/>
    <x v="0"/>
    <x v="19"/>
  </r>
  <r>
    <x v="6868"/>
    <s v="Male"/>
    <x v="0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x v="1174"/>
    <x v="2"/>
    <n v="1135.7"/>
    <x v="1"/>
    <x v="1"/>
    <x v="0"/>
    <x v="68"/>
  </r>
  <r>
    <x v="6869"/>
    <s v="Female"/>
    <x v="0"/>
    <s v="Yes"/>
    <s v="Yes"/>
    <n v="45"/>
    <s v="Yes"/>
    <s v="No"/>
    <s v="DSL"/>
    <s v="No"/>
    <s v="Yes"/>
    <s v="No"/>
    <s v="Yes"/>
    <s v="No"/>
    <s v="No"/>
    <s v="One year"/>
    <s v="Yes"/>
    <s v="Credit card (automatic)"/>
    <x v="1300"/>
    <x v="1"/>
    <n v="2319.8000000000002"/>
    <x v="1"/>
    <x v="1"/>
    <x v="0"/>
    <x v="2"/>
  </r>
  <r>
    <x v="6870"/>
    <s v="Male"/>
    <x v="0"/>
    <s v="No"/>
    <s v="No"/>
    <n v="49"/>
    <s v="Yes"/>
    <s v="Yes"/>
    <s v="Fiber optic"/>
    <s v="No"/>
    <s v="No"/>
    <s v="No"/>
    <s v="No"/>
    <s v="No"/>
    <s v="No"/>
    <s v="Month-to-month"/>
    <s v="Yes"/>
    <s v="Bank transfer (automatic)"/>
    <x v="484"/>
    <x v="2"/>
    <n v="3720.35"/>
    <x v="0"/>
    <x v="0"/>
    <x v="0"/>
    <x v="27"/>
  </r>
  <r>
    <x v="6871"/>
    <s v="Female"/>
    <x v="0"/>
    <s v="Yes"/>
    <s v="No"/>
    <n v="52"/>
    <s v="Yes"/>
    <s v="Yes"/>
    <s v="Fiber optic"/>
    <s v="No"/>
    <s v="Yes"/>
    <s v="Yes"/>
    <s v="No"/>
    <s v="Yes"/>
    <s v="No"/>
    <s v="Month-to-month"/>
    <s v="No"/>
    <s v="Bank transfer (automatic)"/>
    <x v="1118"/>
    <x v="2"/>
    <n v="5025.8"/>
    <x v="0"/>
    <x v="0"/>
    <x v="0"/>
    <x v="36"/>
  </r>
  <r>
    <x v="6872"/>
    <s v="Female"/>
    <x v="0"/>
    <s v="Yes"/>
    <s v="No"/>
    <n v="63"/>
    <s v="Yes"/>
    <s v="No"/>
    <s v="Fiber optic"/>
    <s v="Yes"/>
    <s v="No"/>
    <s v="Yes"/>
    <s v="No"/>
    <s v="No"/>
    <s v="No"/>
    <s v="One year"/>
    <s v="Yes"/>
    <s v="Credit card (automatic)"/>
    <x v="197"/>
    <x v="2"/>
    <n v="5224.5"/>
    <x v="0"/>
    <x v="0"/>
    <x v="0"/>
    <x v="34"/>
  </r>
  <r>
    <x v="6873"/>
    <s v="Female"/>
    <x v="0"/>
    <s v="Yes"/>
    <s v="Yes"/>
    <n v="68"/>
    <s v="Yes"/>
    <s v="Yes"/>
    <s v="DSL"/>
    <s v="Yes"/>
    <s v="Yes"/>
    <s v="Yes"/>
    <s v="Yes"/>
    <s v="Yes"/>
    <s v="Yes"/>
    <s v="Two year"/>
    <s v="Yes"/>
    <s v="Bank transfer (automatic)"/>
    <x v="149"/>
    <x v="2"/>
    <n v="6185.8"/>
    <x v="0"/>
    <x v="0"/>
    <x v="0"/>
    <x v="6"/>
  </r>
  <r>
    <x v="6874"/>
    <s v="Female"/>
    <x v="0"/>
    <s v="Yes"/>
    <s v="No"/>
    <n v="31"/>
    <s v="Yes"/>
    <s v="No"/>
    <s v="DSL"/>
    <s v="No"/>
    <s v="No"/>
    <s v="No"/>
    <s v="Yes"/>
    <s v="No"/>
    <s v="No"/>
    <s v="Month-to-month"/>
    <s v="Yes"/>
    <s v="Mailed check"/>
    <x v="835"/>
    <x v="1"/>
    <n v="1498.55"/>
    <x v="0"/>
    <x v="0"/>
    <x v="0"/>
    <x v="33"/>
  </r>
  <r>
    <x v="6875"/>
    <s v="Female"/>
    <x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3"/>
    <x v="3"/>
    <n v="1208.5999999999999"/>
    <x v="0"/>
    <x v="0"/>
    <x v="0"/>
    <x v="10"/>
  </r>
  <r>
    <x v="6876"/>
    <s v="Female"/>
    <x v="0"/>
    <s v="Yes"/>
    <s v="No"/>
    <n v="62"/>
    <s v="Yes"/>
    <s v="No"/>
    <s v="Fiber optic"/>
    <s v="Yes"/>
    <s v="No"/>
    <s v="Yes"/>
    <s v="Yes"/>
    <s v="Yes"/>
    <s v="Yes"/>
    <s v="One year"/>
    <s v="Yes"/>
    <s v="Electronic check"/>
    <x v="1068"/>
    <x v="2"/>
    <n v="6613.65"/>
    <x v="0"/>
    <x v="0"/>
    <x v="0"/>
    <x v="11"/>
  </r>
  <r>
    <x v="6877"/>
    <s v="Female"/>
    <x v="0"/>
    <s v="No"/>
    <s v="No"/>
    <n v="1"/>
    <s v="Yes"/>
    <s v="No"/>
    <s v="Fiber optic"/>
    <s v="No"/>
    <s v="No"/>
    <s v="No"/>
    <s v="No"/>
    <s v="No"/>
    <s v="No"/>
    <s v="Month-to-month"/>
    <s v="No"/>
    <s v="Bank transfer (automatic)"/>
    <x v="36"/>
    <x v="2"/>
    <n v="69.7"/>
    <x v="1"/>
    <x v="1"/>
    <x v="0"/>
    <x v="26"/>
  </r>
  <r>
    <x v="6878"/>
    <s v="Female"/>
    <x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x v="483"/>
    <x v="2"/>
    <n v="573.29999999999995"/>
    <x v="1"/>
    <x v="1"/>
    <x v="0"/>
    <x v="17"/>
  </r>
  <r>
    <x v="6879"/>
    <s v="Female"/>
    <x v="0"/>
    <s v="Yes"/>
    <s v="No"/>
    <n v="21"/>
    <s v="Yes"/>
    <s v="No"/>
    <s v="Fiber optic"/>
    <s v="No"/>
    <s v="No"/>
    <s v="No"/>
    <s v="Yes"/>
    <s v="Yes"/>
    <s v="No"/>
    <s v="Month-to-month"/>
    <s v="Yes"/>
    <s v="Electronic check"/>
    <x v="426"/>
    <x v="2"/>
    <n v="1818.9"/>
    <x v="0"/>
    <x v="0"/>
    <x v="0"/>
    <x v="61"/>
  </r>
  <r>
    <x v="6880"/>
    <s v="Fe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24"/>
    <x v="3"/>
    <n v="1787.35"/>
    <x v="0"/>
    <x v="0"/>
    <x v="0"/>
    <x v="38"/>
  </r>
  <r>
    <x v="6881"/>
    <s v="Female"/>
    <x v="0"/>
    <s v="Yes"/>
    <s v="Yes"/>
    <n v="32"/>
    <s v="No"/>
    <s v="No phone service"/>
    <s v="DSL"/>
    <s v="Yes"/>
    <s v="Yes"/>
    <s v="No"/>
    <s v="No"/>
    <s v="No"/>
    <s v="No"/>
    <s v="Month-to-month"/>
    <s v="Yes"/>
    <s v="Electronic check"/>
    <x v="1576"/>
    <x v="0"/>
    <n v="1051.05"/>
    <x v="0"/>
    <x v="0"/>
    <x v="0"/>
    <x v="63"/>
  </r>
  <r>
    <x v="6882"/>
    <s v="Female"/>
    <x v="1"/>
    <s v="No"/>
    <s v="No"/>
    <n v="71"/>
    <s v="Yes"/>
    <s v="Yes"/>
    <s v="Fiber optic"/>
    <s v="Yes"/>
    <s v="Yes"/>
    <s v="No"/>
    <s v="Yes"/>
    <s v="Yes"/>
    <s v="No"/>
    <s v="One year"/>
    <s v="Yes"/>
    <s v="Credit card (automatic)"/>
    <x v="5"/>
    <x v="2"/>
    <n v="7181.25"/>
    <x v="0"/>
    <x v="0"/>
    <x v="0"/>
    <x v="5"/>
  </r>
  <r>
    <x v="6883"/>
    <s v="Female"/>
    <x v="0"/>
    <s v="No"/>
    <s v="Yes"/>
    <n v="34"/>
    <s v="Yes"/>
    <s v="No"/>
    <s v="Fiber optic"/>
    <s v="Yes"/>
    <s v="Yes"/>
    <s v="Yes"/>
    <s v="No"/>
    <s v="Yes"/>
    <s v="Yes"/>
    <s v="Month-to-month"/>
    <s v="Yes"/>
    <s v="Bank transfer (automatic)"/>
    <x v="159"/>
    <x v="2"/>
    <n v="3688.6"/>
    <x v="0"/>
    <x v="0"/>
    <x v="0"/>
    <x v="7"/>
  </r>
  <r>
    <x v="6884"/>
    <s v="Male"/>
    <x v="0"/>
    <s v="Yes"/>
    <s v="No"/>
    <n v="3"/>
    <s v="No"/>
    <s v="No phone service"/>
    <s v="DSL"/>
    <s v="No"/>
    <s v="No"/>
    <s v="No"/>
    <s v="No"/>
    <s v="No"/>
    <s v="Yes"/>
    <s v="Month-to-month"/>
    <s v="Yes"/>
    <s v="Electronic check"/>
    <x v="1576"/>
    <x v="0"/>
    <n v="99.75"/>
    <x v="1"/>
    <x v="1"/>
    <x v="0"/>
    <x v="63"/>
  </r>
  <r>
    <x v="6885"/>
    <s v="Male"/>
    <x v="0"/>
    <s v="No"/>
    <s v="Yes"/>
    <n v="12"/>
    <s v="Yes"/>
    <s v="Yes"/>
    <s v="Fiber optic"/>
    <s v="No"/>
    <s v="No"/>
    <s v="No"/>
    <s v="No"/>
    <s v="No"/>
    <s v="No"/>
    <s v="Month-to-month"/>
    <s v="Yes"/>
    <s v="Credit card (automatic)"/>
    <x v="836"/>
    <x v="2"/>
    <n v="871.4"/>
    <x v="1"/>
    <x v="1"/>
    <x v="0"/>
    <x v="59"/>
  </r>
  <r>
    <x v="6886"/>
    <s v="Female"/>
    <x v="1"/>
    <s v="No"/>
    <s v="No"/>
    <n v="8"/>
    <s v="Yes"/>
    <s v="Yes"/>
    <s v="Fiber optic"/>
    <s v="No"/>
    <s v="No"/>
    <s v="Yes"/>
    <s v="No"/>
    <s v="Yes"/>
    <s v="Yes"/>
    <s v="Month-to-month"/>
    <s v="No"/>
    <s v="Electronic check"/>
    <x v="733"/>
    <x v="2"/>
    <n v="780.5"/>
    <x v="1"/>
    <x v="1"/>
    <x v="0"/>
    <x v="39"/>
  </r>
  <r>
    <x v="6887"/>
    <s v="Female"/>
    <x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7"/>
    <x v="3"/>
    <n v="821.6"/>
    <x v="0"/>
    <x v="0"/>
    <x v="0"/>
    <x v="43"/>
  </r>
  <r>
    <x v="6888"/>
    <s v="Female"/>
    <x v="0"/>
    <s v="Yes"/>
    <s v="Yes"/>
    <n v="3"/>
    <s v="Yes"/>
    <s v="No"/>
    <s v="Fiber optic"/>
    <s v="No"/>
    <s v="No"/>
    <s v="No"/>
    <s v="No"/>
    <s v="Yes"/>
    <s v="No"/>
    <s v="Month-to-month"/>
    <s v="Yes"/>
    <s v="Electronic check"/>
    <x v="397"/>
    <x v="2"/>
    <n v="239.45"/>
    <x v="0"/>
    <x v="0"/>
    <x v="0"/>
    <x v="34"/>
  </r>
  <r>
    <x v="6889"/>
    <s v="Male"/>
    <x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x v="107"/>
    <x v="2"/>
    <n v="244.45"/>
    <x v="0"/>
    <x v="0"/>
    <x v="0"/>
    <x v="17"/>
  </r>
  <r>
    <x v="6890"/>
    <s v="Male"/>
    <x v="0"/>
    <s v="No"/>
    <s v="No"/>
    <n v="53"/>
    <s v="Yes"/>
    <s v="No"/>
    <s v="DSL"/>
    <s v="No"/>
    <s v="No"/>
    <s v="Yes"/>
    <s v="No"/>
    <s v="No"/>
    <s v="Yes"/>
    <s v="One year"/>
    <s v="Yes"/>
    <s v="Electronic check"/>
    <x v="1577"/>
    <x v="1"/>
    <n v="3357.9"/>
    <x v="0"/>
    <x v="0"/>
    <x v="0"/>
    <x v="76"/>
  </r>
  <r>
    <x v="6891"/>
    <s v="Female"/>
    <x v="0"/>
    <s v="Yes"/>
    <s v="No"/>
    <n v="4"/>
    <s v="No"/>
    <s v="No phone service"/>
    <s v="DSL"/>
    <s v="Yes"/>
    <s v="No"/>
    <s v="No"/>
    <s v="No"/>
    <s v="No"/>
    <s v="No"/>
    <s v="Month-to-month"/>
    <s v="Yes"/>
    <s v="Electronic check"/>
    <x v="891"/>
    <x v="0"/>
    <n v="129.6"/>
    <x v="0"/>
    <x v="0"/>
    <x v="0"/>
    <x v="89"/>
  </r>
  <r>
    <x v="6892"/>
    <s v="Female"/>
    <x v="0"/>
    <s v="Yes"/>
    <s v="Yes"/>
    <n v="48"/>
    <s v="Yes"/>
    <s v="No"/>
    <s v="Fiber optic"/>
    <s v="Yes"/>
    <s v="No"/>
    <s v="Yes"/>
    <s v="No"/>
    <s v="Yes"/>
    <s v="Yes"/>
    <s v="One year"/>
    <s v="Yes"/>
    <s v="Bank transfer (automatic)"/>
    <x v="395"/>
    <x v="2"/>
    <n v="4977.2"/>
    <x v="0"/>
    <x v="0"/>
    <x v="0"/>
    <x v="5"/>
  </r>
  <r>
    <x v="6893"/>
    <s v="Female"/>
    <x v="0"/>
    <s v="Yes"/>
    <s v="Yes"/>
    <n v="6"/>
    <s v="Yes"/>
    <s v="No"/>
    <s v="DSL"/>
    <s v="Yes"/>
    <s v="Yes"/>
    <s v="No"/>
    <s v="No"/>
    <s v="No"/>
    <s v="No"/>
    <s v="Month-to-month"/>
    <s v="No"/>
    <s v="Credit card (automatic)"/>
    <x v="334"/>
    <x v="1"/>
    <n v="365.35"/>
    <x v="1"/>
    <x v="1"/>
    <x v="0"/>
    <x v="8"/>
  </r>
  <r>
    <x v="6894"/>
    <s v="Male"/>
    <x v="1"/>
    <s v="Yes"/>
    <s v="No"/>
    <n v="3"/>
    <s v="Yes"/>
    <s v="Yes"/>
    <s v="Fiber optic"/>
    <s v="No"/>
    <s v="Yes"/>
    <s v="Yes"/>
    <s v="No"/>
    <s v="Yes"/>
    <s v="Yes"/>
    <s v="Month-to-month"/>
    <s v="Yes"/>
    <s v="Electronic check"/>
    <x v="362"/>
    <x v="2"/>
    <n v="334.65"/>
    <x v="1"/>
    <x v="1"/>
    <x v="0"/>
    <x v="12"/>
  </r>
  <r>
    <x v="6895"/>
    <s v="Male"/>
    <x v="0"/>
    <s v="Yes"/>
    <s v="Yes"/>
    <n v="54"/>
    <s v="No"/>
    <s v="No phone service"/>
    <s v="DSL"/>
    <s v="No"/>
    <s v="No"/>
    <s v="Yes"/>
    <s v="Yes"/>
    <s v="No"/>
    <s v="Yes"/>
    <s v="Two year"/>
    <s v="No"/>
    <s v="Credit card (automatic)"/>
    <x v="185"/>
    <x v="1"/>
    <n v="2424.0500000000002"/>
    <x v="0"/>
    <x v="0"/>
    <x v="0"/>
    <x v="52"/>
  </r>
  <r>
    <x v="6896"/>
    <s v="Female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x v="979"/>
    <x v="1"/>
    <n v="43.95"/>
    <x v="1"/>
    <x v="1"/>
    <x v="0"/>
    <x v="64"/>
  </r>
  <r>
    <x v="6897"/>
    <s v="Male"/>
    <x v="0"/>
    <s v="No"/>
    <s v="No"/>
    <n v="62"/>
    <s v="Yes"/>
    <s v="No"/>
    <s v="DSL"/>
    <s v="No"/>
    <s v="Yes"/>
    <s v="Yes"/>
    <s v="Yes"/>
    <s v="Yes"/>
    <s v="Yes"/>
    <s v="Month-to-month"/>
    <s v="Yes"/>
    <s v="Bank transfer (automatic)"/>
    <x v="361"/>
    <x v="2"/>
    <n v="4981.1499999999996"/>
    <x v="0"/>
    <x v="0"/>
    <x v="0"/>
    <x v="30"/>
  </r>
  <r>
    <x v="6898"/>
    <s v="Male"/>
    <x v="0"/>
    <s v="Yes"/>
    <s v="Yes"/>
    <n v="22"/>
    <s v="Yes"/>
    <s v="No"/>
    <s v="Fiber optic"/>
    <s v="No"/>
    <s v="Yes"/>
    <s v="Yes"/>
    <s v="No"/>
    <s v="Yes"/>
    <s v="Yes"/>
    <s v="One year"/>
    <s v="Yes"/>
    <s v="Mailed check"/>
    <x v="412"/>
    <x v="2"/>
    <n v="2090.25"/>
    <x v="0"/>
    <x v="0"/>
    <x v="0"/>
    <x v="5"/>
  </r>
  <r>
    <x v="6899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x v="784"/>
    <x v="1"/>
    <n v="45.1"/>
    <x v="1"/>
    <x v="1"/>
    <x v="0"/>
    <x v="25"/>
  </r>
  <r>
    <x v="6900"/>
    <s v="Male"/>
    <x v="1"/>
    <s v="No"/>
    <s v="No"/>
    <n v="51"/>
    <s v="Yes"/>
    <s v="No"/>
    <s v="Fiber optic"/>
    <s v="No"/>
    <s v="No"/>
    <s v="Yes"/>
    <s v="No"/>
    <s v="Yes"/>
    <s v="Yes"/>
    <s v="One year"/>
    <s v="Yes"/>
    <s v="Bank transfer (automatic)"/>
    <x v="1363"/>
    <x v="2"/>
    <n v="4905.75"/>
    <x v="0"/>
    <x v="0"/>
    <x v="0"/>
    <x v="40"/>
  </r>
  <r>
    <x v="6901"/>
    <s v="Female"/>
    <x v="0"/>
    <s v="No"/>
    <s v="No"/>
    <n v="30"/>
    <s v="Yes"/>
    <s v="Yes"/>
    <s v="DSL"/>
    <s v="No"/>
    <s v="Yes"/>
    <s v="Yes"/>
    <s v="No"/>
    <s v="Yes"/>
    <s v="No"/>
    <s v="One year"/>
    <s v="Yes"/>
    <s v="Credit card (automatic)"/>
    <x v="659"/>
    <x v="2"/>
    <n v="2038.7"/>
    <x v="0"/>
    <x v="0"/>
    <x v="0"/>
    <x v="29"/>
  </r>
  <r>
    <x v="6902"/>
    <s v="Female"/>
    <x v="1"/>
    <s v="Yes"/>
    <s v="No"/>
    <n v="56"/>
    <s v="Yes"/>
    <s v="Yes"/>
    <s v="DSL"/>
    <s v="Yes"/>
    <s v="Yes"/>
    <s v="Yes"/>
    <s v="Yes"/>
    <s v="No"/>
    <s v="No"/>
    <s v="One year"/>
    <s v="Yes"/>
    <s v="Credit card (automatic)"/>
    <x v="1578"/>
    <x v="2"/>
    <n v="4014"/>
    <x v="0"/>
    <x v="0"/>
    <x v="0"/>
    <x v="86"/>
  </r>
  <r>
    <x v="6903"/>
    <s v="Male"/>
    <x v="0"/>
    <s v="Yes"/>
    <s v="No"/>
    <n v="35"/>
    <s v="Yes"/>
    <s v="Yes"/>
    <s v="DSL"/>
    <s v="No"/>
    <s v="Yes"/>
    <s v="No"/>
    <s v="Yes"/>
    <s v="Yes"/>
    <s v="No"/>
    <s v="One year"/>
    <s v="Yes"/>
    <s v="Electronic check"/>
    <x v="382"/>
    <x v="2"/>
    <n v="2441.6999999999998"/>
    <x v="0"/>
    <x v="0"/>
    <x v="0"/>
    <x v="29"/>
  </r>
  <r>
    <x v="6904"/>
    <s v="Female"/>
    <x v="1"/>
    <s v="No"/>
    <s v="No"/>
    <n v="64"/>
    <s v="No"/>
    <s v="No phone service"/>
    <s v="DSL"/>
    <s v="No"/>
    <s v="Yes"/>
    <s v="No"/>
    <s v="Yes"/>
    <s v="Yes"/>
    <s v="No"/>
    <s v="Month-to-month"/>
    <s v="Yes"/>
    <s v="Electronic check"/>
    <x v="949"/>
    <x v="1"/>
    <n v="2751"/>
    <x v="0"/>
    <x v="0"/>
    <x v="0"/>
    <x v="64"/>
  </r>
  <r>
    <x v="6905"/>
    <s v="Male"/>
    <x v="0"/>
    <s v="No"/>
    <s v="Yes"/>
    <n v="30"/>
    <s v="No"/>
    <s v="No phone service"/>
    <s v="DSL"/>
    <s v="No"/>
    <s v="No"/>
    <s v="No"/>
    <s v="No"/>
    <s v="Yes"/>
    <s v="Yes"/>
    <s v="Month-to-month"/>
    <s v="Yes"/>
    <s v="Electronic check"/>
    <x v="1563"/>
    <x v="1"/>
    <n v="1307.8"/>
    <x v="0"/>
    <x v="0"/>
    <x v="0"/>
    <x v="25"/>
  </r>
  <r>
    <x v="6906"/>
    <s v="Female"/>
    <x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723"/>
    <x v="3"/>
    <n v="383.65"/>
    <x v="0"/>
    <x v="0"/>
    <x v="0"/>
    <x v="10"/>
  </r>
  <r>
    <x v="6907"/>
    <s v="Female"/>
    <x v="0"/>
    <s v="No"/>
    <s v="No"/>
    <n v="41"/>
    <s v="Yes"/>
    <s v="No"/>
    <s v="Fiber optic"/>
    <s v="No"/>
    <s v="No"/>
    <s v="No"/>
    <s v="No"/>
    <s v="No"/>
    <s v="No"/>
    <s v="Month-to-month"/>
    <s v="No"/>
    <s v="Bank transfer (automatic)"/>
    <x v="1193"/>
    <x v="2"/>
    <n v="2868.05"/>
    <x v="1"/>
    <x v="1"/>
    <x v="0"/>
    <x v="26"/>
  </r>
  <r>
    <x v="6908"/>
    <s v="Male"/>
    <x v="0"/>
    <s v="No"/>
    <s v="Yes"/>
    <n v="9"/>
    <s v="Yes"/>
    <s v="No"/>
    <s v="DSL"/>
    <s v="No"/>
    <s v="No"/>
    <s v="No"/>
    <s v="No"/>
    <s v="Yes"/>
    <s v="No"/>
    <s v="Month-to-month"/>
    <s v="No"/>
    <s v="Electronic check"/>
    <x v="851"/>
    <x v="1"/>
    <n v="449.75"/>
    <x v="1"/>
    <x v="1"/>
    <x v="0"/>
    <x v="16"/>
  </r>
  <r>
    <x v="6909"/>
    <s v="Female"/>
    <x v="0"/>
    <s v="Yes"/>
    <s v="No"/>
    <n v="1"/>
    <s v="Yes"/>
    <s v="No"/>
    <s v="DSL"/>
    <s v="Yes"/>
    <s v="Yes"/>
    <s v="No"/>
    <s v="No"/>
    <s v="No"/>
    <s v="No"/>
    <s v="Month-to-month"/>
    <s v="Yes"/>
    <s v="Mailed check"/>
    <x v="1479"/>
    <x v="1"/>
    <n v="53.55"/>
    <x v="0"/>
    <x v="0"/>
    <x v="0"/>
    <x v="2"/>
  </r>
  <r>
    <x v="6910"/>
    <s v="Male"/>
    <x v="0"/>
    <s v="No"/>
    <s v="Yes"/>
    <n v="70"/>
    <s v="Yes"/>
    <s v="Yes"/>
    <s v="Fiber optic"/>
    <s v="Yes"/>
    <s v="Yes"/>
    <s v="Yes"/>
    <s v="Yes"/>
    <s v="Yes"/>
    <s v="Yes"/>
    <s v="Two year"/>
    <s v="Yes"/>
    <s v="Electronic check"/>
    <x v="1388"/>
    <x v="2"/>
    <n v="7882.5"/>
    <x v="0"/>
    <x v="0"/>
    <x v="0"/>
    <x v="73"/>
  </r>
  <r>
    <x v="6911"/>
    <s v="Female"/>
    <x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451"/>
    <x v="3"/>
    <n v="1087.7"/>
    <x v="0"/>
    <x v="0"/>
    <x v="0"/>
    <x v="19"/>
  </r>
  <r>
    <x v="6912"/>
    <s v="Male"/>
    <x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x v="411"/>
    <x v="2"/>
    <n v="791.7"/>
    <x v="0"/>
    <x v="0"/>
    <x v="0"/>
    <x v="61"/>
  </r>
  <r>
    <x v="6913"/>
    <s v="Female"/>
    <x v="0"/>
    <s v="Yes"/>
    <s v="Yes"/>
    <n v="69"/>
    <s v="Yes"/>
    <s v="Yes"/>
    <s v="Fiber optic"/>
    <s v="No"/>
    <s v="Yes"/>
    <s v="Yes"/>
    <s v="Yes"/>
    <s v="Yes"/>
    <s v="Yes"/>
    <s v="One year"/>
    <s v="Yes"/>
    <s v="Bank transfer (automatic)"/>
    <x v="1301"/>
    <x v="2"/>
    <n v="7493.05"/>
    <x v="0"/>
    <x v="0"/>
    <x v="0"/>
    <x v="72"/>
  </r>
  <r>
    <x v="6914"/>
    <s v="Male"/>
    <x v="1"/>
    <s v="Yes"/>
    <s v="No"/>
    <n v="43"/>
    <s v="Yes"/>
    <s v="Yes"/>
    <s v="Fiber optic"/>
    <s v="No"/>
    <s v="Yes"/>
    <s v="Yes"/>
    <s v="No"/>
    <s v="Yes"/>
    <s v="Yes"/>
    <s v="Month-to-month"/>
    <s v="Yes"/>
    <s v="Electronic check"/>
    <x v="1478"/>
    <x v="2"/>
    <n v="4414.3"/>
    <x v="1"/>
    <x v="1"/>
    <x v="0"/>
    <x v="78"/>
  </r>
  <r>
    <x v="6915"/>
    <s v="Female"/>
    <x v="0"/>
    <s v="Yes"/>
    <s v="No"/>
    <n v="72"/>
    <s v="Yes"/>
    <s v="Yes"/>
    <s v="Fiber optic"/>
    <s v="No"/>
    <s v="No"/>
    <s v="Yes"/>
    <s v="No"/>
    <s v="Yes"/>
    <s v="Yes"/>
    <s v="Two year"/>
    <s v="Yes"/>
    <s v="Electronic check"/>
    <x v="39"/>
    <x v="2"/>
    <n v="6841.3"/>
    <x v="0"/>
    <x v="0"/>
    <x v="0"/>
    <x v="28"/>
  </r>
  <r>
    <x v="6916"/>
    <s v="Male"/>
    <x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25"/>
    <x v="3"/>
    <n v="819.95"/>
    <x v="0"/>
    <x v="0"/>
    <x v="0"/>
    <x v="19"/>
  </r>
  <r>
    <x v="6917"/>
    <s v="Female"/>
    <x v="0"/>
    <s v="Yes"/>
    <s v="No"/>
    <n v="72"/>
    <s v="Yes"/>
    <s v="Yes"/>
    <s v="Fiber optic"/>
    <s v="Yes"/>
    <s v="Yes"/>
    <s v="No"/>
    <s v="No"/>
    <s v="No"/>
    <s v="No"/>
    <s v="Two year"/>
    <s v="Yes"/>
    <s v="Bank transfer (automatic)"/>
    <x v="398"/>
    <x v="2"/>
    <n v="6052.25"/>
    <x v="0"/>
    <x v="0"/>
    <x v="0"/>
    <x v="50"/>
  </r>
  <r>
    <x v="6918"/>
    <s v="Female"/>
    <x v="0"/>
    <s v="Yes"/>
    <s v="No"/>
    <n v="33"/>
    <s v="Yes"/>
    <s v="No"/>
    <s v="Fiber optic"/>
    <s v="Yes"/>
    <s v="No"/>
    <s v="Yes"/>
    <s v="Yes"/>
    <s v="Yes"/>
    <s v="Yes"/>
    <s v="One year"/>
    <s v="Yes"/>
    <s v="Electronic check"/>
    <x v="501"/>
    <x v="2"/>
    <n v="3361.05"/>
    <x v="1"/>
    <x v="1"/>
    <x v="0"/>
    <x v="11"/>
  </r>
  <r>
    <x v="6919"/>
    <s v="Male"/>
    <x v="0"/>
    <s v="No"/>
    <s v="No"/>
    <n v="54"/>
    <s v="Yes"/>
    <s v="Yes"/>
    <s v="Fiber optic"/>
    <s v="No"/>
    <s v="No"/>
    <s v="Yes"/>
    <s v="No"/>
    <s v="No"/>
    <s v="Yes"/>
    <s v="Month-to-month"/>
    <s v="No"/>
    <s v="Credit card (automatic)"/>
    <x v="1070"/>
    <x v="2"/>
    <n v="4869.5"/>
    <x v="0"/>
    <x v="0"/>
    <x v="0"/>
    <x v="6"/>
  </r>
  <r>
    <x v="6920"/>
    <s v="Male"/>
    <x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39"/>
    <x v="3"/>
    <n v="509.3"/>
    <x v="0"/>
    <x v="0"/>
    <x v="0"/>
    <x v="19"/>
  </r>
  <r>
    <x v="6921"/>
    <s v="Male"/>
    <x v="0"/>
    <s v="No"/>
    <s v="No"/>
    <n v="54"/>
    <s v="Yes"/>
    <s v="Yes"/>
    <s v="Fiber optic"/>
    <s v="No"/>
    <s v="Yes"/>
    <s v="No"/>
    <s v="No"/>
    <s v="No"/>
    <s v="No"/>
    <s v="Month-to-month"/>
    <s v="Yes"/>
    <s v="Bank transfer (automatic)"/>
    <x v="43"/>
    <x v="2"/>
    <n v="4308.25"/>
    <x v="0"/>
    <x v="0"/>
    <x v="0"/>
    <x v="30"/>
  </r>
  <r>
    <x v="6922"/>
    <s v="Male"/>
    <x v="0"/>
    <s v="No"/>
    <s v="No"/>
    <n v="3"/>
    <s v="Yes"/>
    <s v="No"/>
    <s v="Fiber optic"/>
    <s v="No"/>
    <s v="Yes"/>
    <s v="No"/>
    <s v="No"/>
    <s v="No"/>
    <s v="No"/>
    <s v="Month-to-month"/>
    <s v="No"/>
    <s v="Credit card (automatic)"/>
    <x v="157"/>
    <x v="2"/>
    <n v="221.1"/>
    <x v="0"/>
    <x v="0"/>
    <x v="0"/>
    <x v="59"/>
  </r>
  <r>
    <x v="6923"/>
    <s v="Female"/>
    <x v="0"/>
    <s v="Yes"/>
    <s v="No"/>
    <n v="53"/>
    <s v="Yes"/>
    <s v="Yes"/>
    <s v="DSL"/>
    <s v="Yes"/>
    <s v="Yes"/>
    <s v="Yes"/>
    <s v="No"/>
    <s v="No"/>
    <s v="Yes"/>
    <s v="One year"/>
    <s v="No"/>
    <s v="Bank transfer (automatic)"/>
    <x v="580"/>
    <x v="2"/>
    <n v="3833.95"/>
    <x v="0"/>
    <x v="0"/>
    <x v="0"/>
    <x v="59"/>
  </r>
  <r>
    <x v="6924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263"/>
    <x v="2"/>
    <n v="69.349999999999994"/>
    <x v="1"/>
    <x v="1"/>
    <x v="0"/>
    <x v="29"/>
  </r>
  <r>
    <x v="6925"/>
    <s v="Male"/>
    <x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901"/>
    <x v="3"/>
    <n v="294.95"/>
    <x v="0"/>
    <x v="0"/>
    <x v="0"/>
    <x v="10"/>
  </r>
  <r>
    <x v="6926"/>
    <s v="Female"/>
    <x v="0"/>
    <s v="No"/>
    <s v="No"/>
    <n v="56"/>
    <s v="Yes"/>
    <s v="No"/>
    <s v="Fiber optic"/>
    <s v="No"/>
    <s v="Yes"/>
    <s v="No"/>
    <s v="No"/>
    <s v="No"/>
    <s v="No"/>
    <s v="Month-to-month"/>
    <s v="Yes"/>
    <s v="Electronic check"/>
    <x v="281"/>
    <x v="2"/>
    <n v="4092.85"/>
    <x v="1"/>
    <x v="1"/>
    <x v="0"/>
    <x v="59"/>
  </r>
  <r>
    <x v="6927"/>
    <s v="Male"/>
    <x v="0"/>
    <s v="Yes"/>
    <s v="Yes"/>
    <n v="5"/>
    <s v="Yes"/>
    <s v="Yes"/>
    <s v="DSL"/>
    <s v="Yes"/>
    <s v="Yes"/>
    <s v="No"/>
    <s v="Yes"/>
    <s v="No"/>
    <s v="No"/>
    <s v="Month-to-month"/>
    <s v="No"/>
    <s v="Credit card (automatic)"/>
    <x v="500"/>
    <x v="1"/>
    <n v="316.89999999999998"/>
    <x v="0"/>
    <x v="0"/>
    <x v="0"/>
    <x v="35"/>
  </r>
  <r>
    <x v="6928"/>
    <s v="Male"/>
    <x v="0"/>
    <s v="Yes"/>
    <s v="Yes"/>
    <n v="48"/>
    <s v="Yes"/>
    <s v="No"/>
    <s v="DSL"/>
    <s v="No"/>
    <s v="Yes"/>
    <s v="Yes"/>
    <s v="No"/>
    <s v="No"/>
    <s v="No"/>
    <s v="One year"/>
    <s v="Yes"/>
    <s v="Credit card (automatic)"/>
    <x v="830"/>
    <x v="1"/>
    <n v="2651.2"/>
    <x v="0"/>
    <x v="0"/>
    <x v="0"/>
    <x v="8"/>
  </r>
  <r>
    <x v="6929"/>
    <s v="Female"/>
    <x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332"/>
    <x v="3"/>
    <n v="471.7"/>
    <x v="0"/>
    <x v="0"/>
    <x v="0"/>
    <x v="19"/>
  </r>
  <r>
    <x v="6930"/>
    <s v="Female"/>
    <x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x v="77"/>
    <x v="2"/>
    <n v="216.75"/>
    <x v="1"/>
    <x v="1"/>
    <x v="0"/>
    <x v="27"/>
  </r>
  <r>
    <x v="6931"/>
    <s v="Male"/>
    <x v="0"/>
    <s v="No"/>
    <s v="No"/>
    <n v="58"/>
    <s v="Yes"/>
    <s v="No"/>
    <s v="Fiber optic"/>
    <s v="Yes"/>
    <s v="Yes"/>
    <s v="No"/>
    <s v="No"/>
    <s v="Yes"/>
    <s v="Yes"/>
    <s v="One year"/>
    <s v="No"/>
    <s v="Bank transfer (automatic)"/>
    <x v="452"/>
    <x v="2"/>
    <n v="5720.95"/>
    <x v="0"/>
    <x v="0"/>
    <x v="0"/>
    <x v="21"/>
  </r>
  <r>
    <x v="6932"/>
    <s v="Male"/>
    <x v="0"/>
    <s v="No"/>
    <s v="No"/>
    <n v="10"/>
    <s v="Yes"/>
    <s v="No"/>
    <s v="DSL"/>
    <s v="No"/>
    <s v="No"/>
    <s v="No"/>
    <s v="No"/>
    <s v="No"/>
    <s v="Yes"/>
    <s v="Month-to-month"/>
    <s v="Yes"/>
    <s v="Bank transfer (automatic)"/>
    <x v="641"/>
    <x v="1"/>
    <n v="503.25"/>
    <x v="0"/>
    <x v="0"/>
    <x v="0"/>
    <x v="1"/>
  </r>
  <r>
    <x v="6933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923"/>
    <x v="2"/>
    <n v="69.599999999999994"/>
    <x v="1"/>
    <x v="1"/>
    <x v="0"/>
    <x v="26"/>
  </r>
  <r>
    <x v="6934"/>
    <s v="Male"/>
    <x v="0"/>
    <s v="Yes"/>
    <s v="No"/>
    <n v="71"/>
    <s v="Yes"/>
    <s v="Yes"/>
    <s v="Fiber optic"/>
    <s v="No"/>
    <s v="Yes"/>
    <s v="No"/>
    <s v="Yes"/>
    <s v="Yes"/>
    <s v="Yes"/>
    <s v="Two year"/>
    <s v="Yes"/>
    <s v="Credit card (automatic)"/>
    <x v="98"/>
    <x v="2"/>
    <n v="7365.3"/>
    <x v="0"/>
    <x v="0"/>
    <x v="0"/>
    <x v="11"/>
  </r>
  <r>
    <x v="6935"/>
    <s v="Female"/>
    <x v="0"/>
    <s v="Yes"/>
    <s v="Yes"/>
    <n v="65"/>
    <s v="Yes"/>
    <s v="Yes"/>
    <s v="Fiber optic"/>
    <s v="No"/>
    <s v="Yes"/>
    <s v="Yes"/>
    <s v="Yes"/>
    <s v="Yes"/>
    <s v="Yes"/>
    <s v="Two year"/>
    <s v="Yes"/>
    <s v="Credit card (automatic)"/>
    <x v="536"/>
    <x v="2"/>
    <n v="7245.9"/>
    <x v="0"/>
    <x v="0"/>
    <x v="0"/>
    <x v="44"/>
  </r>
  <r>
    <x v="6936"/>
    <s v="Male"/>
    <x v="0"/>
    <s v="Yes"/>
    <s v="Yes"/>
    <n v="5"/>
    <s v="Yes"/>
    <s v="Yes"/>
    <s v="Fiber optic"/>
    <s v="No"/>
    <s v="Yes"/>
    <s v="No"/>
    <s v="No"/>
    <s v="No"/>
    <s v="No"/>
    <s v="Month-to-month"/>
    <s v="Yes"/>
    <s v="Electronic check"/>
    <x v="539"/>
    <x v="2"/>
    <n v="385"/>
    <x v="1"/>
    <x v="1"/>
    <x v="0"/>
    <x v="30"/>
  </r>
  <r>
    <x v="6937"/>
    <s v="Female"/>
    <x v="0"/>
    <s v="No"/>
    <s v="No"/>
    <n v="28"/>
    <s v="No"/>
    <s v="No phone service"/>
    <s v="DSL"/>
    <s v="No"/>
    <s v="No"/>
    <s v="Yes"/>
    <s v="Yes"/>
    <s v="No"/>
    <s v="No"/>
    <s v="Month-to-month"/>
    <s v="Yes"/>
    <s v="Mailed check"/>
    <x v="311"/>
    <x v="0"/>
    <n v="961.4"/>
    <x v="0"/>
    <x v="0"/>
    <x v="0"/>
    <x v="80"/>
  </r>
  <r>
    <x v="6938"/>
    <s v="Female"/>
    <x v="0"/>
    <s v="Yes"/>
    <s v="Yes"/>
    <n v="67"/>
    <s v="Yes"/>
    <s v="Yes"/>
    <s v="DSL"/>
    <s v="No"/>
    <s v="No"/>
    <s v="Yes"/>
    <s v="Yes"/>
    <s v="No"/>
    <s v="Yes"/>
    <s v="Two year"/>
    <s v="Yes"/>
    <s v="Bank transfer (automatic)"/>
    <x v="650"/>
    <x v="2"/>
    <n v="4615.8999999999996"/>
    <x v="0"/>
    <x v="0"/>
    <x v="0"/>
    <x v="26"/>
  </r>
  <r>
    <x v="6939"/>
    <s v="Male"/>
    <x v="0"/>
    <s v="No"/>
    <s v="No"/>
    <n v="35"/>
    <s v="Yes"/>
    <s v="No"/>
    <s v="Fiber optic"/>
    <s v="Yes"/>
    <s v="No"/>
    <s v="No"/>
    <s v="Yes"/>
    <s v="No"/>
    <s v="Yes"/>
    <s v="One year"/>
    <s v="Yes"/>
    <s v="Electronic check"/>
    <x v="448"/>
    <x v="2"/>
    <n v="3251.3"/>
    <x v="0"/>
    <x v="0"/>
    <x v="0"/>
    <x v="6"/>
  </r>
  <r>
    <x v="6940"/>
    <s v="Female"/>
    <x v="0"/>
    <s v="Yes"/>
    <s v="Yes"/>
    <n v="72"/>
    <s v="No"/>
    <s v="No phone service"/>
    <s v="DSL"/>
    <s v="Yes"/>
    <s v="Yes"/>
    <s v="Yes"/>
    <s v="Yes"/>
    <s v="No"/>
    <s v="Yes"/>
    <s v="Two year"/>
    <s v="No"/>
    <s v="Credit card (automatic)"/>
    <x v="71"/>
    <x v="1"/>
    <n v="3880.05"/>
    <x v="0"/>
    <x v="0"/>
    <x v="0"/>
    <x v="8"/>
  </r>
  <r>
    <x v="6941"/>
    <s v="Female"/>
    <x v="0"/>
    <s v="Yes"/>
    <s v="Yes"/>
    <n v="61"/>
    <s v="No"/>
    <s v="No phone service"/>
    <s v="DSL"/>
    <s v="Yes"/>
    <s v="Yes"/>
    <s v="No"/>
    <s v="Yes"/>
    <s v="No"/>
    <s v="Yes"/>
    <s v="One year"/>
    <s v="Yes"/>
    <s v="Bank transfer (automatic)"/>
    <x v="114"/>
    <x v="1"/>
    <n v="3088.75"/>
    <x v="0"/>
    <x v="0"/>
    <x v="0"/>
    <x v="46"/>
  </r>
  <r>
    <x v="6942"/>
    <s v="Male"/>
    <x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87"/>
    <x v="3"/>
    <n v="1396"/>
    <x v="0"/>
    <x v="0"/>
    <x v="0"/>
    <x v="19"/>
  </r>
  <r>
    <x v="6943"/>
    <s v="Female"/>
    <x v="0"/>
    <s v="Yes"/>
    <s v="Yes"/>
    <n v="1"/>
    <s v="No"/>
    <s v="No phone service"/>
    <s v="DSL"/>
    <s v="Yes"/>
    <s v="No"/>
    <s v="No"/>
    <s v="No"/>
    <s v="No"/>
    <s v="No"/>
    <s v="Month-to-month"/>
    <s v="No"/>
    <s v="Bank transfer (automatic)"/>
    <x v="983"/>
    <x v="0"/>
    <n v="30.5"/>
    <x v="1"/>
    <x v="1"/>
    <x v="0"/>
    <x v="58"/>
  </r>
  <r>
    <x v="6944"/>
    <s v="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142"/>
    <x v="3"/>
    <n v="53.05"/>
    <x v="0"/>
    <x v="0"/>
    <x v="0"/>
    <x v="10"/>
  </r>
  <r>
    <x v="6945"/>
    <s v="Male"/>
    <x v="0"/>
    <s v="Yes"/>
    <s v="Yes"/>
    <n v="70"/>
    <s v="Yes"/>
    <s v="Yes"/>
    <s v="Fiber optic"/>
    <s v="No"/>
    <s v="Yes"/>
    <s v="No"/>
    <s v="No"/>
    <s v="Yes"/>
    <s v="Yes"/>
    <s v="Two year"/>
    <s v="No"/>
    <s v="Bank transfer (automatic)"/>
    <x v="617"/>
    <x v="2"/>
    <n v="6859.5"/>
    <x v="1"/>
    <x v="1"/>
    <x v="0"/>
    <x v="28"/>
  </r>
  <r>
    <x v="6946"/>
    <s v="Female"/>
    <x v="0"/>
    <s v="No"/>
    <s v="Yes"/>
    <n v="48"/>
    <s v="No"/>
    <s v="No phone service"/>
    <s v="DSL"/>
    <s v="No"/>
    <s v="Yes"/>
    <s v="Yes"/>
    <s v="No"/>
    <s v="No"/>
    <s v="Yes"/>
    <s v="Month-to-month"/>
    <s v="No"/>
    <s v="Credit card (automatic)"/>
    <x v="95"/>
    <x v="1"/>
    <n v="2108.35"/>
    <x v="0"/>
    <x v="0"/>
    <x v="0"/>
    <x v="52"/>
  </r>
  <r>
    <x v="6947"/>
    <s v="Male"/>
    <x v="0"/>
    <s v="Yes"/>
    <s v="Yes"/>
    <n v="68"/>
    <s v="Yes"/>
    <s v="Yes"/>
    <s v="Fiber optic"/>
    <s v="No"/>
    <s v="Yes"/>
    <s v="No"/>
    <s v="No"/>
    <s v="Yes"/>
    <s v="Yes"/>
    <s v="One year"/>
    <s v="Yes"/>
    <s v="Credit card (automatic)"/>
    <x v="131"/>
    <x v="2"/>
    <n v="6770.5"/>
    <x v="0"/>
    <x v="0"/>
    <x v="0"/>
    <x v="39"/>
  </r>
  <r>
    <x v="6948"/>
    <s v="Female"/>
    <x v="0"/>
    <s v="No"/>
    <s v="No"/>
    <n v="47"/>
    <s v="Yes"/>
    <s v="No"/>
    <s v="Fiber optic"/>
    <s v="Yes"/>
    <s v="No"/>
    <s v="Yes"/>
    <s v="Yes"/>
    <s v="Yes"/>
    <s v="Yes"/>
    <s v="One year"/>
    <s v="Yes"/>
    <s v="Electronic check"/>
    <x v="13"/>
    <x v="2"/>
    <n v="4730.6000000000004"/>
    <x v="0"/>
    <x v="0"/>
    <x v="0"/>
    <x v="11"/>
  </r>
  <r>
    <x v="6949"/>
    <s v="Male"/>
    <x v="0"/>
    <s v="Yes"/>
    <s v="Yes"/>
    <n v="32"/>
    <s v="No"/>
    <s v="No phone service"/>
    <s v="DSL"/>
    <s v="No"/>
    <s v="No"/>
    <s v="Yes"/>
    <s v="Yes"/>
    <s v="No"/>
    <s v="No"/>
    <s v="One year"/>
    <s v="Yes"/>
    <s v="Mailed check"/>
    <x v="1349"/>
    <x v="0"/>
    <n v="1151.05"/>
    <x v="0"/>
    <x v="0"/>
    <x v="0"/>
    <x v="80"/>
  </r>
  <r>
    <x v="6950"/>
    <s v="Female"/>
    <x v="0"/>
    <s v="Yes"/>
    <s v="Yes"/>
    <n v="5"/>
    <s v="Yes"/>
    <s v="No"/>
    <s v="DSL"/>
    <s v="Yes"/>
    <s v="No"/>
    <s v="No"/>
    <s v="No"/>
    <s v="No"/>
    <s v="No"/>
    <s v="Month-to-month"/>
    <s v="Yes"/>
    <s v="Mailed check"/>
    <x v="744"/>
    <x v="1"/>
    <n v="232.55"/>
    <x v="0"/>
    <x v="0"/>
    <x v="0"/>
    <x v="33"/>
  </r>
  <r>
    <x v="6951"/>
    <s v="Male"/>
    <x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47"/>
    <x v="3"/>
    <n v="1022.6"/>
    <x v="0"/>
    <x v="0"/>
    <x v="0"/>
    <x v="19"/>
  </r>
  <r>
    <x v="6952"/>
    <s v="Female"/>
    <x v="0"/>
    <s v="No"/>
    <s v="No"/>
    <n v="48"/>
    <s v="Yes"/>
    <s v="Yes"/>
    <s v="Fiber optic"/>
    <s v="No"/>
    <s v="Yes"/>
    <s v="Yes"/>
    <s v="No"/>
    <s v="Yes"/>
    <s v="Yes"/>
    <s v="Month-to-month"/>
    <s v="Yes"/>
    <s v="Bank transfer (automatic)"/>
    <x v="1401"/>
    <x v="2"/>
    <n v="5121.3"/>
    <x v="1"/>
    <x v="1"/>
    <x v="0"/>
    <x v="15"/>
  </r>
  <r>
    <x v="6953"/>
    <s v="Female"/>
    <x v="1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x v="552"/>
    <x v="2"/>
    <n v="1127.2"/>
    <x v="1"/>
    <x v="1"/>
    <x v="0"/>
    <x v="49"/>
  </r>
  <r>
    <x v="6954"/>
    <s v="Male"/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1"/>
    <x v="3"/>
    <n v="309.39999999999998"/>
    <x v="0"/>
    <x v="0"/>
    <x v="0"/>
    <x v="19"/>
  </r>
  <r>
    <x v="6955"/>
    <s v="Female"/>
    <x v="0"/>
    <s v="No"/>
    <s v="No"/>
    <n v="12"/>
    <s v="Yes"/>
    <s v="No"/>
    <s v="DSL"/>
    <s v="No"/>
    <s v="No"/>
    <s v="No"/>
    <s v="No"/>
    <s v="No"/>
    <s v="No"/>
    <s v="Month-to-month"/>
    <s v="Yes"/>
    <s v="Electronic check"/>
    <x v="760"/>
    <x v="1"/>
    <n v="523.1"/>
    <x v="0"/>
    <x v="0"/>
    <x v="0"/>
    <x v="25"/>
  </r>
  <r>
    <x v="6956"/>
    <s v="Male"/>
    <x v="1"/>
    <s v="No"/>
    <s v="No"/>
    <n v="67"/>
    <s v="Yes"/>
    <s v="Yes"/>
    <s v="DSL"/>
    <s v="Yes"/>
    <s v="Yes"/>
    <s v="No"/>
    <s v="Yes"/>
    <s v="No"/>
    <s v="No"/>
    <s v="Two year"/>
    <s v="Yes"/>
    <s v="Bank transfer (automatic)"/>
    <x v="1461"/>
    <x v="1"/>
    <n v="4250.1000000000004"/>
    <x v="0"/>
    <x v="0"/>
    <x v="0"/>
    <x v="22"/>
  </r>
  <r>
    <x v="6957"/>
    <s v="Male"/>
    <x v="0"/>
    <s v="No"/>
    <s v="No"/>
    <n v="9"/>
    <s v="Yes"/>
    <s v="No"/>
    <s v="Fiber optic"/>
    <s v="No"/>
    <s v="No"/>
    <s v="No"/>
    <s v="Yes"/>
    <s v="Yes"/>
    <s v="No"/>
    <s v="Month-to-month"/>
    <s v="No"/>
    <s v="Electronic check"/>
    <x v="1007"/>
    <x v="2"/>
    <n v="770.5"/>
    <x v="0"/>
    <x v="0"/>
    <x v="0"/>
    <x v="61"/>
  </r>
  <r>
    <x v="6958"/>
    <s v="Female"/>
    <x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19"/>
    <x v="3"/>
    <n v="246.7"/>
    <x v="0"/>
    <x v="0"/>
    <x v="0"/>
    <x v="19"/>
  </r>
  <r>
    <x v="6959"/>
    <s v="Female"/>
    <x v="0"/>
    <s v="No"/>
    <s v="No"/>
    <n v="38"/>
    <s v="Yes"/>
    <s v="No"/>
    <s v="Fiber optic"/>
    <s v="No"/>
    <s v="No"/>
    <s v="No"/>
    <s v="No"/>
    <s v="Yes"/>
    <s v="Yes"/>
    <s v="One year"/>
    <s v="Yes"/>
    <s v="Mailed check"/>
    <x v="6"/>
    <x v="2"/>
    <n v="3342"/>
    <x v="0"/>
    <x v="0"/>
    <x v="0"/>
    <x v="6"/>
  </r>
  <r>
    <x v="6960"/>
    <s v="Female"/>
    <x v="1"/>
    <s v="Yes"/>
    <s v="No"/>
    <n v="42"/>
    <s v="Yes"/>
    <s v="Yes"/>
    <s v="Fiber optic"/>
    <s v="No"/>
    <s v="Yes"/>
    <s v="Yes"/>
    <s v="No"/>
    <s v="Yes"/>
    <s v="No"/>
    <s v="Month-to-month"/>
    <s v="Yes"/>
    <s v="Electronic check"/>
    <x v="1346"/>
    <x v="2"/>
    <n v="3930.6"/>
    <x v="0"/>
    <x v="0"/>
    <x v="0"/>
    <x v="23"/>
  </r>
  <r>
    <x v="6961"/>
    <s v="Female"/>
    <x v="0"/>
    <s v="Yes"/>
    <s v="No"/>
    <n v="24"/>
    <s v="Yes"/>
    <s v="Yes"/>
    <s v="Fiber optic"/>
    <s v="No"/>
    <s v="No"/>
    <s v="No"/>
    <s v="No"/>
    <s v="No"/>
    <s v="No"/>
    <s v="Month-to-month"/>
    <s v="Yes"/>
    <s v="Credit card (automatic)"/>
    <x v="626"/>
    <x v="2"/>
    <n v="1747.85"/>
    <x v="1"/>
    <x v="1"/>
    <x v="0"/>
    <x v="27"/>
  </r>
  <r>
    <x v="6962"/>
    <s v="Female"/>
    <x v="1"/>
    <s v="Yes"/>
    <s v="No"/>
    <n v="27"/>
    <s v="Yes"/>
    <s v="No"/>
    <s v="Fiber optic"/>
    <s v="Yes"/>
    <s v="No"/>
    <s v="Yes"/>
    <s v="No"/>
    <s v="Yes"/>
    <s v="Yes"/>
    <s v="Month-to-month"/>
    <s v="Yes"/>
    <s v="Electronic check"/>
    <x v="1355"/>
    <x v="2"/>
    <n v="2754.45"/>
    <x v="1"/>
    <x v="1"/>
    <x v="0"/>
    <x v="39"/>
  </r>
  <r>
    <x v="6963"/>
    <s v="Male"/>
    <x v="0"/>
    <s v="Yes"/>
    <s v="Yes"/>
    <n v="9"/>
    <s v="Yes"/>
    <s v="Yes"/>
    <s v="Fiber optic"/>
    <s v="No"/>
    <s v="Yes"/>
    <s v="Yes"/>
    <s v="No"/>
    <s v="Yes"/>
    <s v="Yes"/>
    <s v="Month-to-month"/>
    <s v="Yes"/>
    <s v="Credit card (automatic)"/>
    <x v="895"/>
    <x v="2"/>
    <n v="897.75"/>
    <x v="0"/>
    <x v="0"/>
    <x v="0"/>
    <x v="78"/>
  </r>
  <r>
    <x v="6964"/>
    <s v="Female"/>
    <x v="0"/>
    <s v="Yes"/>
    <s v="No"/>
    <n v="49"/>
    <s v="No"/>
    <s v="No phone service"/>
    <s v="DSL"/>
    <s v="No"/>
    <s v="Yes"/>
    <s v="No"/>
    <s v="Yes"/>
    <s v="Yes"/>
    <s v="Yes"/>
    <s v="One year"/>
    <s v="Yes"/>
    <s v="Credit card (automatic)"/>
    <x v="1233"/>
    <x v="1"/>
    <n v="2780.6"/>
    <x v="0"/>
    <x v="0"/>
    <x v="0"/>
    <x v="8"/>
  </r>
  <r>
    <x v="6965"/>
    <s v="Female"/>
    <x v="1"/>
    <s v="Yes"/>
    <s v="No"/>
    <n v="61"/>
    <s v="Yes"/>
    <s v="Yes"/>
    <s v="Fiber optic"/>
    <s v="Yes"/>
    <s v="Yes"/>
    <s v="Yes"/>
    <s v="Yes"/>
    <s v="No"/>
    <s v="No"/>
    <s v="Month-to-month"/>
    <s v="Yes"/>
    <s v="Credit card (automatic)"/>
    <x v="402"/>
    <x v="2"/>
    <n v="5895.45"/>
    <x v="0"/>
    <x v="0"/>
    <x v="0"/>
    <x v="40"/>
  </r>
  <r>
    <x v="6966"/>
    <s v="Male"/>
    <x v="0"/>
    <s v="No"/>
    <s v="Yes"/>
    <n v="50"/>
    <s v="No"/>
    <s v="No phone service"/>
    <s v="DSL"/>
    <s v="Yes"/>
    <s v="Yes"/>
    <s v="No"/>
    <s v="No"/>
    <s v="Yes"/>
    <s v="No"/>
    <s v="One year"/>
    <s v="Yes"/>
    <s v="Bank transfer (automatic)"/>
    <x v="1579"/>
    <x v="1"/>
    <n v="2208.0500000000002"/>
    <x v="0"/>
    <x v="0"/>
    <x v="0"/>
    <x v="91"/>
  </r>
  <r>
    <x v="6967"/>
    <s v="Male"/>
    <x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x v="483"/>
    <x v="2"/>
    <n v="2196.15"/>
    <x v="1"/>
    <x v="1"/>
    <x v="0"/>
    <x v="17"/>
  </r>
  <r>
    <x v="6968"/>
    <s v="Female"/>
    <x v="1"/>
    <s v="No"/>
    <s v="No"/>
    <n v="22"/>
    <s v="Yes"/>
    <s v="Yes"/>
    <s v="Fiber optic"/>
    <s v="No"/>
    <s v="No"/>
    <s v="No"/>
    <s v="No"/>
    <s v="No"/>
    <s v="No"/>
    <s v="Month-to-month"/>
    <s v="Yes"/>
    <s v="Bank transfer (automatic)"/>
    <x v="113"/>
    <x v="2"/>
    <n v="1692.6"/>
    <x v="1"/>
    <x v="1"/>
    <x v="0"/>
    <x v="59"/>
  </r>
  <r>
    <x v="6969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89"/>
    <x v="3"/>
    <n v="20.5"/>
    <x v="1"/>
    <x v="1"/>
    <x v="0"/>
    <x v="14"/>
  </r>
  <r>
    <x v="6970"/>
    <s v="Male"/>
    <x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x v="389"/>
    <x v="2"/>
    <n v="265.35000000000002"/>
    <x v="1"/>
    <x v="1"/>
    <x v="0"/>
    <x v="59"/>
  </r>
  <r>
    <x v="6971"/>
    <s v="Female"/>
    <x v="1"/>
    <s v="Yes"/>
    <s v="No"/>
    <n v="18"/>
    <s v="Yes"/>
    <s v="Yes"/>
    <s v="Fiber optic"/>
    <s v="No"/>
    <s v="No"/>
    <s v="No"/>
    <s v="Yes"/>
    <s v="Yes"/>
    <s v="Yes"/>
    <s v="Month-to-month"/>
    <s v="No"/>
    <s v="Bank transfer (automatic)"/>
    <x v="312"/>
    <x v="2"/>
    <n v="1836.25"/>
    <x v="1"/>
    <x v="1"/>
    <x v="0"/>
    <x v="5"/>
  </r>
  <r>
    <x v="6972"/>
    <s v="Female"/>
    <x v="1"/>
    <s v="No"/>
    <s v="No"/>
    <n v="56"/>
    <s v="Yes"/>
    <s v="Yes"/>
    <s v="Fiber optic"/>
    <s v="No"/>
    <s v="Yes"/>
    <s v="Yes"/>
    <s v="Yes"/>
    <s v="Yes"/>
    <s v="Yes"/>
    <s v="One year"/>
    <s v="Yes"/>
    <s v="Electronic check"/>
    <x v="1110"/>
    <x v="2"/>
    <n v="6418.9"/>
    <x v="1"/>
    <x v="1"/>
    <x v="0"/>
    <x v="42"/>
  </r>
  <r>
    <x v="6973"/>
    <s v="Female"/>
    <x v="1"/>
    <s v="Yes"/>
    <s v="No"/>
    <n v="53"/>
    <s v="Yes"/>
    <s v="No"/>
    <s v="Fiber optic"/>
    <s v="No"/>
    <s v="Yes"/>
    <s v="Yes"/>
    <s v="Yes"/>
    <s v="Yes"/>
    <s v="No"/>
    <s v="One year"/>
    <s v="Yes"/>
    <s v="Electronic check"/>
    <x v="1363"/>
    <x v="2"/>
    <n v="4871.45"/>
    <x v="0"/>
    <x v="0"/>
    <x v="0"/>
    <x v="40"/>
  </r>
  <r>
    <x v="6974"/>
    <s v="Female"/>
    <x v="0"/>
    <s v="Yes"/>
    <s v="No"/>
    <n v="51"/>
    <s v="Yes"/>
    <s v="Yes"/>
    <s v="Fiber optic"/>
    <s v="No"/>
    <s v="No"/>
    <s v="Yes"/>
    <s v="No"/>
    <s v="Yes"/>
    <s v="Yes"/>
    <s v="One year"/>
    <s v="Yes"/>
    <s v="Electronic check"/>
    <x v="694"/>
    <x v="2"/>
    <n v="4947.55"/>
    <x v="0"/>
    <x v="0"/>
    <x v="0"/>
    <x v="21"/>
  </r>
  <r>
    <x v="6975"/>
    <s v="Female"/>
    <x v="0"/>
    <s v="Yes"/>
    <s v="Yes"/>
    <n v="24"/>
    <s v="Yes"/>
    <s v="Yes"/>
    <s v="DSL"/>
    <s v="Yes"/>
    <s v="Yes"/>
    <s v="Yes"/>
    <s v="No"/>
    <s v="No"/>
    <s v="No"/>
    <s v="Two year"/>
    <s v="No"/>
    <s v="Electronic check"/>
    <x v="592"/>
    <x v="1"/>
    <n v="1558.65"/>
    <x v="0"/>
    <x v="0"/>
    <x v="0"/>
    <x v="35"/>
  </r>
  <r>
    <x v="6976"/>
    <s v="Female"/>
    <x v="0"/>
    <s v="Yes"/>
    <s v="No"/>
    <n v="62"/>
    <s v="Yes"/>
    <s v="No"/>
    <s v="DSL"/>
    <s v="Yes"/>
    <s v="Yes"/>
    <s v="Yes"/>
    <s v="No"/>
    <s v="Yes"/>
    <s v="No"/>
    <s v="Two year"/>
    <s v="Yes"/>
    <s v="Credit card (automatic)"/>
    <x v="1580"/>
    <x v="2"/>
    <n v="4284.2"/>
    <x v="0"/>
    <x v="0"/>
    <x v="0"/>
    <x v="67"/>
  </r>
  <r>
    <x v="6977"/>
    <s v="Male"/>
    <x v="0"/>
    <s v="No"/>
    <s v="No"/>
    <n v="24"/>
    <s v="Yes"/>
    <s v="No"/>
    <s v="DSL"/>
    <s v="No"/>
    <s v="Yes"/>
    <s v="No"/>
    <s v="No"/>
    <s v="No"/>
    <s v="No"/>
    <s v="Month-to-month"/>
    <s v="Yes"/>
    <s v="Mailed check"/>
    <x v="1427"/>
    <x v="1"/>
    <n v="1218.25"/>
    <x v="0"/>
    <x v="0"/>
    <x v="0"/>
    <x v="9"/>
  </r>
  <r>
    <x v="6978"/>
    <s v="Female"/>
    <x v="0"/>
    <s v="Yes"/>
    <s v="Yes"/>
    <n v="70"/>
    <s v="Yes"/>
    <s v="Yes"/>
    <s v="DSL"/>
    <s v="Yes"/>
    <s v="Yes"/>
    <s v="Yes"/>
    <s v="Yes"/>
    <s v="Yes"/>
    <s v="No"/>
    <s v="Two year"/>
    <s v="No"/>
    <s v="Electronic check"/>
    <x v="397"/>
    <x v="2"/>
    <n v="5617.95"/>
    <x v="0"/>
    <x v="0"/>
    <x v="0"/>
    <x v="34"/>
  </r>
  <r>
    <x v="6979"/>
    <s v="Male"/>
    <x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x v="1390"/>
    <x v="3"/>
    <n v="24.2"/>
    <x v="0"/>
    <x v="0"/>
    <x v="0"/>
    <x v="43"/>
  </r>
  <r>
    <x v="6980"/>
    <s v="Male"/>
    <x v="1"/>
    <s v="No"/>
    <s v="No"/>
    <n v="16"/>
    <s v="No"/>
    <s v="No phone service"/>
    <s v="DSL"/>
    <s v="No"/>
    <s v="Yes"/>
    <s v="No"/>
    <s v="No"/>
    <s v="Yes"/>
    <s v="No"/>
    <s v="Month-to-month"/>
    <s v="Yes"/>
    <s v="Mailed check"/>
    <x v="598"/>
    <x v="0"/>
    <n v="679.85"/>
    <x v="1"/>
    <x v="1"/>
    <x v="0"/>
    <x v="88"/>
  </r>
  <r>
    <x v="6981"/>
    <s v="Female"/>
    <x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x v="1340"/>
    <x v="1"/>
    <n v="554.45000000000005"/>
    <x v="0"/>
    <x v="0"/>
    <x v="0"/>
    <x v="22"/>
  </r>
  <r>
    <x v="6982"/>
    <s v="Female"/>
    <x v="0"/>
    <s v="Yes"/>
    <s v="Yes"/>
    <n v="72"/>
    <s v="Yes"/>
    <s v="No"/>
    <s v="DSL"/>
    <s v="Yes"/>
    <s v="Yes"/>
    <s v="Yes"/>
    <s v="Yes"/>
    <s v="No"/>
    <s v="Yes"/>
    <s v="Two year"/>
    <s v="Yes"/>
    <s v="Electronic check"/>
    <x v="389"/>
    <x v="2"/>
    <n v="5237.3999999999996"/>
    <x v="0"/>
    <x v="0"/>
    <x v="0"/>
    <x v="59"/>
  </r>
  <r>
    <x v="6983"/>
    <s v="Female"/>
    <x v="0"/>
    <s v="No"/>
    <s v="No"/>
    <n v="23"/>
    <s v="Yes"/>
    <s v="No"/>
    <s v="Fiber optic"/>
    <s v="No"/>
    <s v="Yes"/>
    <s v="Yes"/>
    <s v="Yes"/>
    <s v="No"/>
    <s v="No"/>
    <s v="Month-to-month"/>
    <s v="No"/>
    <s v="Bank transfer (automatic)"/>
    <x v="1255"/>
    <x v="2"/>
    <n v="2032.3"/>
    <x v="0"/>
    <x v="0"/>
    <x v="0"/>
    <x v="79"/>
  </r>
  <r>
    <x v="6984"/>
    <s v="Male"/>
    <x v="0"/>
    <s v="No"/>
    <s v="Yes"/>
    <n v="31"/>
    <s v="No"/>
    <s v="No phone service"/>
    <s v="DSL"/>
    <s v="No"/>
    <s v="No"/>
    <s v="No"/>
    <s v="No"/>
    <s v="No"/>
    <s v="No"/>
    <s v="Month-to-month"/>
    <s v="No"/>
    <s v="Credit card (automatic)"/>
    <x v="746"/>
    <x v="3"/>
    <n v="789.2"/>
    <x v="0"/>
    <x v="0"/>
    <x v="0"/>
    <x v="38"/>
  </r>
  <r>
    <x v="6985"/>
    <s v="Male"/>
    <x v="0"/>
    <s v="Yes"/>
    <s v="Yes"/>
    <n v="37"/>
    <s v="No"/>
    <s v="No phone service"/>
    <s v="DSL"/>
    <s v="Yes"/>
    <s v="No"/>
    <s v="Yes"/>
    <s v="Yes"/>
    <s v="No"/>
    <s v="No"/>
    <s v="One year"/>
    <s v="Yes"/>
    <s v="Electronic check"/>
    <x v="214"/>
    <x v="0"/>
    <n v="1525.35"/>
    <x v="0"/>
    <x v="0"/>
    <x v="0"/>
    <x v="18"/>
  </r>
  <r>
    <x v="6986"/>
    <s v="Female"/>
    <x v="0"/>
    <s v="Yes"/>
    <s v="No"/>
    <n v="30"/>
    <s v="Yes"/>
    <s v="Yes"/>
    <s v="Fiber optic"/>
    <s v="No"/>
    <s v="Yes"/>
    <s v="No"/>
    <s v="Yes"/>
    <s v="Yes"/>
    <s v="No"/>
    <s v="Month-to-month"/>
    <s v="Yes"/>
    <s v="Credit card (automatic)"/>
    <x v="400"/>
    <x v="2"/>
    <n v="2804.45"/>
    <x v="1"/>
    <x v="1"/>
    <x v="0"/>
    <x v="40"/>
  </r>
  <r>
    <x v="6987"/>
    <s v="Female"/>
    <x v="1"/>
    <s v="No"/>
    <s v="No"/>
    <n v="35"/>
    <s v="Yes"/>
    <s v="Yes"/>
    <s v="Fiber optic"/>
    <s v="Yes"/>
    <s v="Yes"/>
    <s v="Yes"/>
    <s v="No"/>
    <s v="Yes"/>
    <s v="Yes"/>
    <s v="One year"/>
    <s v="Yes"/>
    <s v="Electronic check"/>
    <x v="1581"/>
    <x v="2"/>
    <n v="3726.15"/>
    <x v="0"/>
    <x v="0"/>
    <x v="0"/>
    <x v="37"/>
  </r>
  <r>
    <x v="6988"/>
    <s v="Female"/>
    <x v="0"/>
    <s v="Yes"/>
    <s v="Yes"/>
    <n v="23"/>
    <s v="Yes"/>
    <s v="Yes"/>
    <s v="DSL"/>
    <s v="No"/>
    <s v="Yes"/>
    <s v="No"/>
    <s v="Yes"/>
    <s v="Yes"/>
    <s v="No"/>
    <s v="Month-to-month"/>
    <s v="Yes"/>
    <s v="Credit card (automatic)"/>
    <x v="51"/>
    <x v="2"/>
    <n v="1652.1"/>
    <x v="0"/>
    <x v="0"/>
    <x v="0"/>
    <x v="26"/>
  </r>
  <r>
    <x v="6989"/>
    <s v="Female"/>
    <x v="0"/>
    <s v="Yes"/>
    <s v="Yes"/>
    <n v="20"/>
    <s v="Yes"/>
    <s v="Yes"/>
    <s v="DSL"/>
    <s v="Yes"/>
    <s v="No"/>
    <s v="No"/>
    <s v="No"/>
    <s v="Yes"/>
    <s v="Yes"/>
    <s v="One year"/>
    <s v="No"/>
    <s v="Bank transfer (automatic)"/>
    <x v="242"/>
    <x v="2"/>
    <n v="1588.75"/>
    <x v="0"/>
    <x v="0"/>
    <x v="0"/>
    <x v="31"/>
  </r>
  <r>
    <x v="6990"/>
    <s v="Male"/>
    <x v="0"/>
    <s v="Yes"/>
    <s v="No"/>
    <n v="36"/>
    <s v="Yes"/>
    <s v="No"/>
    <s v="Fiber optic"/>
    <s v="Yes"/>
    <s v="No"/>
    <s v="No"/>
    <s v="No"/>
    <s v="Yes"/>
    <s v="Yes"/>
    <s v="Month-to-month"/>
    <s v="Yes"/>
    <s v="Electronic check"/>
    <x v="1398"/>
    <x v="2"/>
    <n v="3366.05"/>
    <x v="0"/>
    <x v="0"/>
    <x v="0"/>
    <x v="40"/>
  </r>
  <r>
    <x v="6991"/>
    <s v="Female"/>
    <x v="0"/>
    <s v="No"/>
    <s v="No"/>
    <n v="8"/>
    <s v="Yes"/>
    <s v="Yes"/>
    <s v="Fiber optic"/>
    <s v="No"/>
    <s v="No"/>
    <s v="No"/>
    <s v="No"/>
    <s v="Yes"/>
    <s v="Yes"/>
    <s v="Month-to-month"/>
    <s v="No"/>
    <s v="Bank transfer (automatic)"/>
    <x v="422"/>
    <x v="2"/>
    <n v="778.1"/>
    <x v="1"/>
    <x v="1"/>
    <x v="0"/>
    <x v="23"/>
  </r>
  <r>
    <x v="6992"/>
    <s v="Male"/>
    <x v="0"/>
    <s v="Yes"/>
    <s v="Yes"/>
    <n v="71"/>
    <s v="Yes"/>
    <s v="Yes"/>
    <s v="Fiber optic"/>
    <s v="No"/>
    <s v="Yes"/>
    <s v="No"/>
    <s v="No"/>
    <s v="Yes"/>
    <s v="Yes"/>
    <s v="One year"/>
    <s v="No"/>
    <s v="Bank transfer (automatic)"/>
    <x v="346"/>
    <x v="2"/>
    <n v="7113.75"/>
    <x v="0"/>
    <x v="0"/>
    <x v="0"/>
    <x v="39"/>
  </r>
  <r>
    <x v="6993"/>
    <s v="Female"/>
    <x v="1"/>
    <s v="Yes"/>
    <s v="No"/>
    <n v="50"/>
    <s v="Yes"/>
    <s v="Yes"/>
    <s v="Fiber optic"/>
    <s v="No"/>
    <s v="Yes"/>
    <s v="No"/>
    <s v="No"/>
    <s v="Yes"/>
    <s v="No"/>
    <s v="Month-to-month"/>
    <s v="Yes"/>
    <s v="Electronic check"/>
    <x v="129"/>
    <x v="2"/>
    <n v="4367.3500000000004"/>
    <x v="1"/>
    <x v="1"/>
    <x v="0"/>
    <x v="65"/>
  </r>
  <r>
    <x v="6994"/>
    <s v="Female"/>
    <x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338"/>
    <x v="3"/>
    <n v="993.15"/>
    <x v="0"/>
    <x v="0"/>
    <x v="0"/>
    <x v="43"/>
  </r>
  <r>
    <x v="6995"/>
    <s v="Male"/>
    <x v="0"/>
    <s v="No"/>
    <s v="Yes"/>
    <n v="57"/>
    <s v="Yes"/>
    <s v="Yes"/>
    <s v="DSL"/>
    <s v="Yes"/>
    <s v="Yes"/>
    <s v="Yes"/>
    <s v="Yes"/>
    <s v="Yes"/>
    <s v="Yes"/>
    <s v="Two year"/>
    <s v="No"/>
    <s v="Mailed check"/>
    <x v="419"/>
    <x v="2"/>
    <n v="5012.3500000000004"/>
    <x v="0"/>
    <x v="0"/>
    <x v="0"/>
    <x v="17"/>
  </r>
  <r>
    <x v="6996"/>
    <s v="Female"/>
    <x v="0"/>
    <s v="Yes"/>
    <s v="Yes"/>
    <n v="41"/>
    <s v="Yes"/>
    <s v="No"/>
    <s v="DSL"/>
    <s v="No"/>
    <s v="Yes"/>
    <s v="No"/>
    <s v="Yes"/>
    <s v="No"/>
    <s v="Yes"/>
    <s v="One year"/>
    <s v="Yes"/>
    <s v="Bank transfer (automatic)"/>
    <x v="512"/>
    <x v="1"/>
    <n v="2728.6"/>
    <x v="1"/>
    <x v="1"/>
    <x v="0"/>
    <x v="51"/>
  </r>
  <r>
    <x v="6997"/>
    <s v="Female"/>
    <x v="0"/>
    <s v="Yes"/>
    <s v="No"/>
    <n v="27"/>
    <s v="Yes"/>
    <s v="No"/>
    <s v="Fiber optic"/>
    <s v="No"/>
    <s v="Yes"/>
    <s v="No"/>
    <s v="No"/>
    <s v="No"/>
    <s v="No"/>
    <s v="Month-to-month"/>
    <s v="Yes"/>
    <s v="Electronic check"/>
    <x v="246"/>
    <x v="2"/>
    <n v="2093.4"/>
    <x v="0"/>
    <x v="0"/>
    <x v="0"/>
    <x v="31"/>
  </r>
  <r>
    <x v="6998"/>
    <s v="Female"/>
    <x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x v="403"/>
    <x v="2"/>
    <n v="1011.8"/>
    <x v="0"/>
    <x v="0"/>
    <x v="0"/>
    <x v="34"/>
  </r>
  <r>
    <x v="6999"/>
    <s v="Male"/>
    <x v="0"/>
    <s v="No"/>
    <s v="No"/>
    <n v="3"/>
    <s v="No"/>
    <s v="No phone service"/>
    <s v="DSL"/>
    <s v="Yes"/>
    <s v="Yes"/>
    <s v="No"/>
    <s v="No"/>
    <s v="No"/>
    <s v="No"/>
    <s v="Month-to-month"/>
    <s v="Yes"/>
    <s v="Mailed check"/>
    <x v="123"/>
    <x v="0"/>
    <n v="106.85"/>
    <x v="1"/>
    <x v="1"/>
    <x v="0"/>
    <x v="63"/>
  </r>
  <r>
    <x v="7000"/>
    <s v="Female"/>
    <x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55"/>
    <x v="3"/>
    <n v="1343.4"/>
    <x v="0"/>
    <x v="0"/>
    <x v="0"/>
    <x v="14"/>
  </r>
  <r>
    <x v="7001"/>
    <s v="Male"/>
    <x v="0"/>
    <s v="No"/>
    <s v="No"/>
    <n v="3"/>
    <s v="Yes"/>
    <s v="No"/>
    <s v="DSL"/>
    <s v="No"/>
    <s v="Yes"/>
    <s v="No"/>
    <s v="No"/>
    <s v="No"/>
    <s v="No"/>
    <s v="Month-to-month"/>
    <s v="Yes"/>
    <s v="Mailed check"/>
    <x v="503"/>
    <x v="1"/>
    <n v="130.1"/>
    <x v="1"/>
    <x v="1"/>
    <x v="0"/>
    <x v="9"/>
  </r>
  <r>
    <x v="7002"/>
    <s v="Female"/>
    <x v="0"/>
    <s v="Yes"/>
    <s v="No"/>
    <n v="64"/>
    <s v="Yes"/>
    <s v="Yes"/>
    <s v="Fiber optic"/>
    <s v="No"/>
    <s v="Yes"/>
    <s v="No"/>
    <s v="Yes"/>
    <s v="Yes"/>
    <s v="Yes"/>
    <s v="Two year"/>
    <s v="Yes"/>
    <s v="Bank transfer (automatic)"/>
    <x v="409"/>
    <x v="2"/>
    <n v="6794.75"/>
    <x v="0"/>
    <x v="0"/>
    <x v="0"/>
    <x v="7"/>
  </r>
  <r>
    <x v="7003"/>
    <s v="Male"/>
    <x v="0"/>
    <s v="No"/>
    <s v="No"/>
    <n v="26"/>
    <s v="No"/>
    <s v="No phone service"/>
    <s v="DSL"/>
    <s v="No"/>
    <s v="No"/>
    <s v="Yes"/>
    <s v="Yes"/>
    <s v="No"/>
    <s v="No"/>
    <s v="Month-to-month"/>
    <s v="No"/>
    <s v="Electronic check"/>
    <x v="311"/>
    <x v="0"/>
    <n v="1022.5"/>
    <x v="0"/>
    <x v="0"/>
    <x v="0"/>
    <x v="80"/>
  </r>
  <r>
    <x v="7004"/>
    <s v="Male"/>
    <x v="0"/>
    <s v="No"/>
    <s v="No"/>
    <n v="38"/>
    <s v="Yes"/>
    <s v="Yes"/>
    <s v="Fiber optic"/>
    <s v="No"/>
    <s v="Yes"/>
    <s v="Yes"/>
    <s v="No"/>
    <s v="No"/>
    <s v="Yes"/>
    <s v="Month-to-month"/>
    <s v="Yes"/>
    <s v="Credit card (automatic)"/>
    <x v="485"/>
    <x v="2"/>
    <n v="3691.2"/>
    <x v="0"/>
    <x v="0"/>
    <x v="0"/>
    <x v="36"/>
  </r>
  <r>
    <x v="7005"/>
    <s v="Male"/>
    <x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70"/>
    <x v="3"/>
    <n v="486.2"/>
    <x v="0"/>
    <x v="0"/>
    <x v="0"/>
    <x v="10"/>
  </r>
  <r>
    <x v="7006"/>
    <s v="Male"/>
    <x v="0"/>
    <s v="No"/>
    <s v="No"/>
    <n v="40"/>
    <s v="Yes"/>
    <s v="Yes"/>
    <s v="Fiber optic"/>
    <s v="No"/>
    <s v="Yes"/>
    <s v="Yes"/>
    <s v="No"/>
    <s v="Yes"/>
    <s v="Yes"/>
    <s v="Month-to-month"/>
    <s v="Yes"/>
    <s v="Credit card (automatic)"/>
    <x v="743"/>
    <x v="2"/>
    <n v="4036.85"/>
    <x v="1"/>
    <x v="1"/>
    <x v="0"/>
    <x v="7"/>
  </r>
  <r>
    <x v="7007"/>
    <s v="Male"/>
    <x v="1"/>
    <s v="Yes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x v="1582"/>
    <x v="1"/>
    <n v="4685.55"/>
    <x v="0"/>
    <x v="0"/>
    <x v="0"/>
    <x v="81"/>
  </r>
  <r>
    <x v="7008"/>
    <s v="Female"/>
    <x v="1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x v="491"/>
    <x v="2"/>
    <n v="256.25"/>
    <x v="1"/>
    <x v="1"/>
    <x v="0"/>
    <x v="27"/>
  </r>
  <r>
    <x v="7009"/>
    <s v="Male"/>
    <x v="0"/>
    <s v="No"/>
    <s v="No"/>
    <n v="23"/>
    <s v="Yes"/>
    <s v="Yes"/>
    <s v="Fiber optic"/>
    <s v="No"/>
    <s v="No"/>
    <s v="Yes"/>
    <s v="No"/>
    <s v="No"/>
    <s v="No"/>
    <s v="Month-to-month"/>
    <s v="Yes"/>
    <s v="Electronic check"/>
    <x v="464"/>
    <x v="2"/>
    <n v="1917.1"/>
    <x v="1"/>
    <x v="1"/>
    <x v="0"/>
    <x v="34"/>
  </r>
  <r>
    <x v="7010"/>
    <s v="Female"/>
    <x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x v="157"/>
    <x v="2"/>
    <n v="74.45"/>
    <x v="1"/>
    <x v="1"/>
    <x v="0"/>
    <x v="59"/>
  </r>
  <r>
    <x v="7011"/>
    <s v="Female"/>
    <x v="0"/>
    <s v="No"/>
    <s v="No"/>
    <n v="4"/>
    <s v="Yes"/>
    <s v="No"/>
    <s v="DSL"/>
    <s v="Yes"/>
    <s v="Yes"/>
    <s v="No"/>
    <s v="Yes"/>
    <s v="No"/>
    <s v="No"/>
    <s v="Month-to-month"/>
    <s v="Yes"/>
    <s v="Mailed check"/>
    <x v="976"/>
    <x v="1"/>
    <n v="272.14999999999998"/>
    <x v="1"/>
    <x v="1"/>
    <x v="0"/>
    <x v="20"/>
  </r>
  <r>
    <x v="7012"/>
    <s v="Female"/>
    <x v="0"/>
    <s v="Yes"/>
    <s v="No"/>
    <n v="62"/>
    <s v="Yes"/>
    <s v="Yes"/>
    <s v="DSL"/>
    <s v="Yes"/>
    <s v="Yes"/>
    <s v="No"/>
    <s v="Yes"/>
    <s v="Yes"/>
    <s v="Yes"/>
    <s v="Two year"/>
    <s v="Yes"/>
    <s v="Electronic check"/>
    <x v="511"/>
    <x v="2"/>
    <n v="5150.55"/>
    <x v="0"/>
    <x v="0"/>
    <x v="0"/>
    <x v="32"/>
  </r>
  <r>
    <x v="7013"/>
    <s v="Female"/>
    <x v="0"/>
    <s v="No"/>
    <s v="No"/>
    <n v="40"/>
    <s v="Yes"/>
    <s v="Yes"/>
    <s v="Fiber optic"/>
    <s v="No"/>
    <s v="Yes"/>
    <s v="Yes"/>
    <s v="No"/>
    <s v="Yes"/>
    <s v="No"/>
    <s v="Month-to-month"/>
    <s v="Yes"/>
    <s v="Bank transfer (automatic)"/>
    <x v="595"/>
    <x v="2"/>
    <n v="3756.4"/>
    <x v="0"/>
    <x v="0"/>
    <x v="0"/>
    <x v="77"/>
  </r>
  <r>
    <x v="7014"/>
    <s v="Male"/>
    <x v="0"/>
    <s v="No"/>
    <s v="No"/>
    <n v="41"/>
    <s v="Yes"/>
    <s v="Yes"/>
    <s v="Fiber optic"/>
    <s v="No"/>
    <s v="Yes"/>
    <s v="No"/>
    <s v="No"/>
    <s v="Yes"/>
    <s v="No"/>
    <s v="Month-to-month"/>
    <s v="Yes"/>
    <s v="Electronic check"/>
    <x v="448"/>
    <x v="2"/>
    <n v="3645.75"/>
    <x v="0"/>
    <x v="0"/>
    <x v="0"/>
    <x v="6"/>
  </r>
  <r>
    <x v="7015"/>
    <s v="Male"/>
    <x v="1"/>
    <s v="Yes"/>
    <s v="No"/>
    <n v="34"/>
    <s v="Yes"/>
    <s v="No"/>
    <s v="Fiber optic"/>
    <s v="No"/>
    <s v="No"/>
    <s v="Yes"/>
    <s v="No"/>
    <s v="Yes"/>
    <s v="No"/>
    <s v="Month-to-month"/>
    <s v="Yes"/>
    <s v="Credit card (automatic)"/>
    <x v="110"/>
    <x v="2"/>
    <n v="2874.45"/>
    <x v="0"/>
    <x v="0"/>
    <x v="0"/>
    <x v="32"/>
  </r>
  <r>
    <x v="7016"/>
    <s v="Female"/>
    <x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x v="10"/>
    <x v="1"/>
    <n v="49.95"/>
    <x v="0"/>
    <x v="0"/>
    <x v="0"/>
    <x v="9"/>
  </r>
  <r>
    <x v="7017"/>
    <s v="Female"/>
    <x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6"/>
    <x v="3"/>
    <n v="1020.75"/>
    <x v="0"/>
    <x v="0"/>
    <x v="0"/>
    <x v="14"/>
  </r>
  <r>
    <x v="7018"/>
    <s v="Male"/>
    <x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x v="341"/>
    <x v="2"/>
    <n v="70.650000000000006"/>
    <x v="1"/>
    <x v="1"/>
    <x v="0"/>
    <x v="4"/>
  </r>
  <r>
    <x v="7019"/>
    <s v="Female"/>
    <x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2"/>
    <x v="3"/>
    <n v="826"/>
    <x v="0"/>
    <x v="0"/>
    <x v="0"/>
    <x v="19"/>
  </r>
  <r>
    <x v="7020"/>
    <s v="Male"/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279"/>
    <x v="3"/>
    <n v="239"/>
    <x v="0"/>
    <x v="0"/>
    <x v="0"/>
    <x v="10"/>
  </r>
  <r>
    <x v="7021"/>
    <s v="Male"/>
    <x v="0"/>
    <s v="No"/>
    <s v="No"/>
    <n v="12"/>
    <s v="Yes"/>
    <s v="No"/>
    <s v="DSL"/>
    <s v="No"/>
    <s v="No"/>
    <s v="No"/>
    <s v="Yes"/>
    <s v="Yes"/>
    <s v="No"/>
    <s v="One year"/>
    <s v="Yes"/>
    <s v="Electronic check"/>
    <x v="1094"/>
    <x v="1"/>
    <n v="727.8"/>
    <x v="1"/>
    <x v="1"/>
    <x v="0"/>
    <x v="20"/>
  </r>
  <r>
    <x v="7022"/>
    <s v="Male"/>
    <x v="0"/>
    <s v="No"/>
    <s v="No"/>
    <n v="72"/>
    <s v="Yes"/>
    <s v="Yes"/>
    <s v="Fiber optic"/>
    <s v="No"/>
    <s v="Yes"/>
    <s v="Yes"/>
    <s v="No"/>
    <s v="Yes"/>
    <s v="Yes"/>
    <s v="One year"/>
    <s v="Yes"/>
    <s v="Electronic check"/>
    <x v="316"/>
    <x v="2"/>
    <n v="7544.3"/>
    <x v="0"/>
    <x v="0"/>
    <x v="0"/>
    <x v="7"/>
  </r>
  <r>
    <x v="7023"/>
    <s v="Female"/>
    <x v="1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x v="1560"/>
    <x v="2"/>
    <n v="6479.4"/>
    <x v="0"/>
    <x v="0"/>
    <x v="0"/>
    <x v="11"/>
  </r>
  <r>
    <x v="7024"/>
    <s v="Male"/>
    <x v="0"/>
    <s v="Yes"/>
    <s v="No"/>
    <n v="44"/>
    <s v="Yes"/>
    <s v="Yes"/>
    <s v="Fiber optic"/>
    <s v="Yes"/>
    <s v="No"/>
    <s v="Yes"/>
    <s v="No"/>
    <s v="No"/>
    <s v="No"/>
    <s v="Month-to-month"/>
    <s v="Yes"/>
    <s v="Credit card (automatic)"/>
    <x v="295"/>
    <x v="2"/>
    <n v="3626.35"/>
    <x v="0"/>
    <x v="0"/>
    <x v="0"/>
    <x v="32"/>
  </r>
  <r>
    <x v="7025"/>
    <s v="Female"/>
    <x v="0"/>
    <s v="No"/>
    <s v="No"/>
    <n v="18"/>
    <s v="Yes"/>
    <s v="Yes"/>
    <s v="Fiber optic"/>
    <s v="No"/>
    <s v="No"/>
    <s v="Yes"/>
    <s v="Yes"/>
    <s v="No"/>
    <s v="Yes"/>
    <s v="Month-to-month"/>
    <s v="Yes"/>
    <s v="Bank transfer (automatic)"/>
    <x v="329"/>
    <x v="2"/>
    <n v="1679.4"/>
    <x v="0"/>
    <x v="0"/>
    <x v="0"/>
    <x v="36"/>
  </r>
  <r>
    <x v="7026"/>
    <s v="Female"/>
    <x v="0"/>
    <s v="No"/>
    <s v="No"/>
    <n v="9"/>
    <s v="Yes"/>
    <s v="No"/>
    <s v="DSL"/>
    <s v="No"/>
    <s v="No"/>
    <s v="No"/>
    <s v="No"/>
    <s v="No"/>
    <s v="No"/>
    <s v="Month-to-month"/>
    <s v="Yes"/>
    <s v="Bank transfer (automatic)"/>
    <x v="1583"/>
    <x v="1"/>
    <n v="403.35"/>
    <x v="1"/>
    <x v="1"/>
    <x v="0"/>
    <x v="64"/>
  </r>
  <r>
    <x v="7027"/>
    <s v="Male"/>
    <x v="0"/>
    <s v="No"/>
    <s v="No"/>
    <n v="13"/>
    <s v="Yes"/>
    <s v="No"/>
    <s v="DSL"/>
    <s v="No"/>
    <s v="Yes"/>
    <s v="No"/>
    <s v="Yes"/>
    <s v="Yes"/>
    <s v="Yes"/>
    <s v="Month-to-month"/>
    <s v="No"/>
    <s v="Mailed check"/>
    <x v="554"/>
    <x v="2"/>
    <n v="931.55"/>
    <x v="0"/>
    <x v="0"/>
    <x v="0"/>
    <x v="71"/>
  </r>
  <r>
    <x v="7028"/>
    <s v="Female"/>
    <x v="0"/>
    <s v="Yes"/>
    <s v="No"/>
    <n v="68"/>
    <s v="Yes"/>
    <s v="No"/>
    <s v="DSL"/>
    <s v="No"/>
    <s v="Yes"/>
    <s v="No"/>
    <s v="Yes"/>
    <s v="Yes"/>
    <s v="No"/>
    <s v="Two year"/>
    <s v="No"/>
    <s v="Bank transfer (automatic)"/>
    <x v="1222"/>
    <x v="1"/>
    <n v="4326.25"/>
    <x v="0"/>
    <x v="0"/>
    <x v="0"/>
    <x v="35"/>
  </r>
  <r>
    <x v="7029"/>
    <s v="Female"/>
    <x v="1"/>
    <s v="No"/>
    <s v="No"/>
    <n v="6"/>
    <s v="No"/>
    <s v="No phone service"/>
    <s v="DSL"/>
    <s v="No"/>
    <s v="No"/>
    <s v="No"/>
    <s v="No"/>
    <s v="Yes"/>
    <s v="Yes"/>
    <s v="Month-to-month"/>
    <s v="Yes"/>
    <s v="Electronic check"/>
    <x v="584"/>
    <x v="1"/>
    <n v="263.05"/>
    <x v="0"/>
    <x v="0"/>
    <x v="0"/>
    <x v="64"/>
  </r>
  <r>
    <x v="7030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32"/>
    <x v="3"/>
    <n v="39.25"/>
    <x v="0"/>
    <x v="0"/>
    <x v="0"/>
    <x v="19"/>
  </r>
  <r>
    <x v="7031"/>
    <s v="Male"/>
    <x v="1"/>
    <s v="Yes"/>
    <s v="No"/>
    <n v="55"/>
    <s v="Yes"/>
    <s v="Yes"/>
    <s v="DSL"/>
    <s v="Yes"/>
    <s v="Yes"/>
    <s v="No"/>
    <s v="No"/>
    <s v="No"/>
    <s v="No"/>
    <s v="One year"/>
    <s v="No"/>
    <s v="Credit card (automatic)"/>
    <x v="270"/>
    <x v="1"/>
    <n v="3316.1"/>
    <x v="0"/>
    <x v="0"/>
    <x v="0"/>
    <x v="20"/>
  </r>
  <r>
    <x v="7032"/>
    <s v="Male"/>
    <x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x v="863"/>
    <x v="2"/>
    <n v="75.75"/>
    <x v="1"/>
    <x v="1"/>
    <x v="0"/>
    <x v="31"/>
  </r>
  <r>
    <x v="7033"/>
    <s v="Male"/>
    <x v="0"/>
    <s v="No"/>
    <s v="No"/>
    <n v="38"/>
    <s v="Yes"/>
    <s v="No"/>
    <s v="Fiber optic"/>
    <s v="No"/>
    <s v="No"/>
    <s v="No"/>
    <s v="No"/>
    <s v="No"/>
    <s v="No"/>
    <s v="Month-to-month"/>
    <s v="Yes"/>
    <s v="Credit card (automatic)"/>
    <x v="51"/>
    <x v="2"/>
    <n v="2625.25"/>
    <x v="0"/>
    <x v="0"/>
    <x v="0"/>
    <x v="26"/>
  </r>
  <r>
    <x v="7034"/>
    <s v="Female"/>
    <x v="0"/>
    <s v="No"/>
    <s v="No"/>
    <n v="67"/>
    <s v="Yes"/>
    <s v="Yes"/>
    <s v="Fiber optic"/>
    <s v="Yes"/>
    <s v="Yes"/>
    <s v="Yes"/>
    <s v="No"/>
    <s v="Yes"/>
    <s v="No"/>
    <s v="Month-to-month"/>
    <s v="Yes"/>
    <s v="Credit card (automatic)"/>
    <x v="1177"/>
    <x v="2"/>
    <n v="6886.25"/>
    <x v="1"/>
    <x v="1"/>
    <x v="0"/>
    <x v="78"/>
  </r>
  <r>
    <x v="7035"/>
    <s v="Male"/>
    <x v="0"/>
    <s v="No"/>
    <s v="No"/>
    <n v="19"/>
    <s v="Yes"/>
    <s v="No"/>
    <s v="Fiber optic"/>
    <s v="No"/>
    <s v="No"/>
    <s v="No"/>
    <s v="No"/>
    <s v="Yes"/>
    <s v="No"/>
    <s v="Month-to-month"/>
    <s v="Yes"/>
    <s v="Bank transfer (automatic)"/>
    <x v="1584"/>
    <x v="2"/>
    <n v="1495.1"/>
    <x v="0"/>
    <x v="0"/>
    <x v="0"/>
    <x v="41"/>
  </r>
  <r>
    <x v="7036"/>
    <s v="Female"/>
    <x v="0"/>
    <s v="No"/>
    <s v="No"/>
    <n v="12"/>
    <s v="No"/>
    <s v="No phone service"/>
    <s v="DSL"/>
    <s v="No"/>
    <s v="Yes"/>
    <s v="Yes"/>
    <s v="Yes"/>
    <s v="Yes"/>
    <s v="Yes"/>
    <s v="One year"/>
    <s v="No"/>
    <s v="Electronic check"/>
    <x v="873"/>
    <x v="1"/>
    <n v="743.3"/>
    <x v="0"/>
    <x v="0"/>
    <x v="0"/>
    <x v="76"/>
  </r>
  <r>
    <x v="7037"/>
    <s v="Female"/>
    <x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449"/>
    <x v="3"/>
    <n v="1419.4"/>
    <x v="0"/>
    <x v="0"/>
    <x v="0"/>
    <x v="14"/>
  </r>
  <r>
    <x v="7038"/>
    <s v="Male"/>
    <x v="0"/>
    <s v="Yes"/>
    <s v="Yes"/>
    <n v="24"/>
    <s v="Yes"/>
    <s v="Yes"/>
    <s v="DSL"/>
    <s v="Yes"/>
    <s v="No"/>
    <s v="Yes"/>
    <s v="Yes"/>
    <s v="Yes"/>
    <s v="Yes"/>
    <s v="One year"/>
    <s v="Yes"/>
    <s v="Mailed check"/>
    <x v="295"/>
    <x v="2"/>
    <n v="1990.5"/>
    <x v="0"/>
    <x v="0"/>
    <x v="0"/>
    <x v="32"/>
  </r>
  <r>
    <x v="7039"/>
    <s v="Female"/>
    <x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x v="761"/>
    <x v="2"/>
    <n v="7362.9"/>
    <x v="0"/>
    <x v="0"/>
    <x v="0"/>
    <x v="78"/>
  </r>
  <r>
    <x v="7040"/>
    <s v="Female"/>
    <x v="0"/>
    <s v="Yes"/>
    <s v="Yes"/>
    <n v="11"/>
    <s v="No"/>
    <s v="No phone service"/>
    <s v="DSL"/>
    <s v="Yes"/>
    <s v="No"/>
    <s v="No"/>
    <s v="No"/>
    <s v="No"/>
    <s v="No"/>
    <s v="Month-to-month"/>
    <s v="Yes"/>
    <s v="Electronic check"/>
    <x v="204"/>
    <x v="0"/>
    <n v="346.45"/>
    <x v="0"/>
    <x v="0"/>
    <x v="0"/>
    <x v="0"/>
  </r>
  <r>
    <x v="7041"/>
    <s v="Male"/>
    <x v="1"/>
    <s v="Yes"/>
    <s v="No"/>
    <n v="4"/>
    <s v="Yes"/>
    <s v="Yes"/>
    <s v="Fiber optic"/>
    <s v="No"/>
    <s v="No"/>
    <s v="No"/>
    <s v="No"/>
    <s v="No"/>
    <s v="No"/>
    <s v="Month-to-month"/>
    <s v="Yes"/>
    <s v="Mailed check"/>
    <x v="113"/>
    <x v="2"/>
    <n v="306.60000000000002"/>
    <x v="1"/>
    <x v="1"/>
    <x v="0"/>
    <x v="59"/>
  </r>
  <r>
    <x v="7042"/>
    <s v="Male"/>
    <x v="0"/>
    <s v="No"/>
    <s v="No"/>
    <n v="66"/>
    <s v="Yes"/>
    <s v="No"/>
    <s v="Fiber optic"/>
    <s v="Yes"/>
    <s v="No"/>
    <s v="Yes"/>
    <s v="Yes"/>
    <s v="Yes"/>
    <s v="Yes"/>
    <s v="Two year"/>
    <s v="Yes"/>
    <s v="Bank transfer (automatic)"/>
    <x v="711"/>
    <x v="2"/>
    <n v="6844.5"/>
    <x v="0"/>
    <x v="0"/>
    <x v="0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20F428-7E41-DE48-9A70-0FEB9E3158C0}" name="PivotTable2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26">
    <pivotField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86">
        <item x="1303"/>
        <item x="861"/>
        <item x="1564"/>
        <item x="723"/>
        <item x="1397"/>
        <item x="901"/>
        <item x="721"/>
        <item x="1432"/>
        <item x="11"/>
        <item x="447"/>
        <item x="924"/>
        <item x="1142"/>
        <item x="307"/>
        <item x="279"/>
        <item x="261"/>
        <item x="170"/>
        <item x="195"/>
        <item x="101"/>
        <item x="93"/>
        <item x="488"/>
        <item x="425"/>
        <item x="127"/>
        <item x="165"/>
        <item x="139"/>
        <item x="119"/>
        <item x="21"/>
        <item x="216"/>
        <item x="147"/>
        <item x="81"/>
        <item x="187"/>
        <item x="332"/>
        <item x="451"/>
        <item x="22"/>
        <item x="33"/>
        <item x="202"/>
        <item x="956"/>
        <item x="477"/>
        <item x="66"/>
        <item x="507"/>
        <item x="289"/>
        <item x="155"/>
        <item x="146"/>
        <item x="16"/>
        <item x="112"/>
        <item x="42"/>
        <item x="542"/>
        <item x="115"/>
        <item x="786"/>
        <item x="774"/>
        <item x="91"/>
        <item x="90"/>
        <item x="416"/>
        <item x="1449"/>
        <item x="1039"/>
        <item x="522"/>
        <item x="1488"/>
        <item x="1551"/>
        <item x="1175"/>
        <item x="1358"/>
        <item x="1407"/>
        <item x="815"/>
        <item x="1284"/>
        <item x="1517"/>
        <item x="1565"/>
        <item x="118"/>
        <item x="436"/>
        <item x="674"/>
        <item x="652"/>
        <item x="565"/>
        <item x="1429"/>
        <item x="1350"/>
        <item x="133"/>
        <item x="1188"/>
        <item x="1165"/>
        <item x="172"/>
        <item x="627"/>
        <item x="1390"/>
        <item x="68"/>
        <item x="97"/>
        <item x="654"/>
        <item x="369"/>
        <item x="338"/>
        <item x="692"/>
        <item x="495"/>
        <item x="504"/>
        <item x="722"/>
        <item x="156"/>
        <item x="193"/>
        <item x="162"/>
        <item x="492"/>
        <item x="227"/>
        <item x="55"/>
        <item x="746"/>
        <item x="364"/>
        <item x="675"/>
        <item x="203"/>
        <item x="624"/>
        <item x="186"/>
        <item x="816"/>
        <item x="315"/>
        <item x="239"/>
        <item x="640"/>
        <item x="990"/>
        <item x="490"/>
        <item x="430"/>
        <item x="1144"/>
        <item x="125"/>
        <item x="695"/>
        <item x="577"/>
        <item x="1527"/>
        <item x="74"/>
        <item x="1215"/>
        <item x="882"/>
        <item x="1084"/>
        <item x="655"/>
        <item x="948"/>
        <item x="523"/>
        <item x="880"/>
        <item x="1166"/>
        <item x="600"/>
        <item x="1180"/>
        <item x="1480"/>
        <item x="1073"/>
        <item x="1113"/>
        <item x="394"/>
        <item x="758"/>
        <item x="1356"/>
        <item x="891"/>
        <item x="1158"/>
        <item x="1308"/>
        <item x="998"/>
        <item x="1329"/>
        <item x="1512"/>
        <item x="1146"/>
        <item x="1425"/>
        <item x="896"/>
        <item x="1023"/>
        <item x="204"/>
        <item x="1085"/>
        <item x="1519"/>
        <item x="7"/>
        <item x="643"/>
        <item x="0"/>
        <item x="1234"/>
        <item x="160"/>
        <item x="1437"/>
        <item x="505"/>
        <item x="99"/>
        <item x="27"/>
        <item x="1088"/>
        <item x="1204"/>
        <item x="648"/>
        <item x="164"/>
        <item x="1442"/>
        <item x="983"/>
        <item x="1299"/>
        <item x="1218"/>
        <item x="300"/>
        <item x="586"/>
        <item x="763"/>
        <item x="1190"/>
        <item x="108"/>
        <item x="978"/>
        <item x="1037"/>
        <item x="725"/>
        <item x="1476"/>
        <item x="588"/>
        <item x="1416"/>
        <item x="1130"/>
        <item x="1091"/>
        <item x="632"/>
        <item x="1021"/>
        <item x="1458"/>
        <item x="82"/>
        <item x="1195"/>
        <item x="1196"/>
        <item x="1198"/>
        <item x="764"/>
        <item x="993"/>
        <item x="1496"/>
        <item x="900"/>
        <item x="1123"/>
        <item x="472"/>
        <item x="1048"/>
        <item x="869"/>
        <item x="496"/>
        <item x="603"/>
        <item x="1506"/>
        <item x="1446"/>
        <item x="814"/>
        <item x="1304"/>
        <item x="963"/>
        <item x="1576"/>
        <item x="1323"/>
        <item x="1099"/>
        <item x="1516"/>
        <item x="1270"/>
        <item x="790"/>
        <item x="123"/>
        <item x="682"/>
        <item x="717"/>
        <item x="718"/>
        <item x="914"/>
        <item x="1052"/>
        <item x="311"/>
        <item x="545"/>
        <item x="277"/>
        <item x="876"/>
        <item x="1567"/>
        <item x="1362"/>
        <item x="1399"/>
        <item x="1349"/>
        <item x="1227"/>
        <item x="1514"/>
        <item x="1163"/>
        <item x="1435"/>
        <item x="1566"/>
        <item x="1206"/>
        <item x="1405"/>
        <item x="1332"/>
        <item x="950"/>
        <item x="1197"/>
        <item x="1573"/>
        <item x="1217"/>
        <item x="1140"/>
        <item x="598"/>
        <item x="1477"/>
        <item x="1047"/>
        <item x="1430"/>
        <item x="1079"/>
        <item x="1348"/>
        <item x="1465"/>
        <item x="1417"/>
        <item x="1534"/>
        <item x="684"/>
        <item x="1406"/>
        <item x="706"/>
        <item x="20"/>
        <item x="1022"/>
        <item x="1352"/>
        <item x="1092"/>
        <item x="1520"/>
        <item x="1289"/>
        <item x="375"/>
        <item x="1371"/>
        <item x="1381"/>
        <item x="214"/>
        <item x="1187"/>
        <item x="551"/>
        <item x="720"/>
        <item x="441"/>
        <item x="1459"/>
        <item x="1109"/>
        <item x="556"/>
        <item x="1128"/>
        <item x="347"/>
        <item x="1290"/>
        <item x="1481"/>
        <item x="801"/>
        <item x="1415"/>
        <item x="222"/>
        <item x="1154"/>
        <item x="1503"/>
        <item x="296"/>
        <item x="1557"/>
        <item x="59"/>
        <item x="3"/>
        <item x="1031"/>
        <item x="1473"/>
        <item x="857"/>
        <item x="1326"/>
        <item x="1579"/>
        <item x="1199"/>
        <item x="966"/>
        <item x="1183"/>
        <item x="1552"/>
        <item x="858"/>
        <item x="1543"/>
        <item x="681"/>
        <item x="1149"/>
        <item x="392"/>
        <item x="653"/>
        <item x="949"/>
        <item x="1285"/>
        <item x="979"/>
        <item x="326"/>
        <item x="535"/>
        <item x="1252"/>
        <item x="1250"/>
        <item x="1583"/>
        <item x="925"/>
        <item x="328"/>
        <item x="124"/>
        <item x="584"/>
        <item x="355"/>
        <item x="1563"/>
        <item x="817"/>
        <item x="220"/>
        <item x="975"/>
        <item x="639"/>
        <item x="778"/>
        <item x="271"/>
        <item x="245"/>
        <item x="1147"/>
        <item x="291"/>
        <item x="221"/>
        <item x="760"/>
        <item x="784"/>
        <item x="965"/>
        <item x="1003"/>
        <item x="34"/>
        <item x="150"/>
        <item x="520"/>
        <item x="354"/>
        <item x="1115"/>
        <item x="1436"/>
        <item x="95"/>
        <item x="455"/>
        <item x="135"/>
        <item x="481"/>
        <item x="911"/>
        <item x="1208"/>
        <item x="751"/>
        <item x="1273"/>
        <item x="970"/>
        <item x="185"/>
        <item x="1533"/>
        <item x="1076"/>
        <item x="964"/>
        <item x="1223"/>
        <item x="872"/>
        <item x="1001"/>
        <item x="1419"/>
        <item x="1278"/>
        <item x="1522"/>
        <item x="1004"/>
        <item x="1136"/>
        <item x="1013"/>
        <item x="1065"/>
        <item x="465"/>
        <item x="961"/>
        <item x="1032"/>
        <item x="1061"/>
        <item x="1168"/>
        <item x="1200"/>
        <item x="1546"/>
        <item x="1471"/>
        <item x="211"/>
        <item x="272"/>
        <item x="1375"/>
        <item x="931"/>
        <item x="939"/>
        <item x="832"/>
        <item x="468"/>
        <item x="1225"/>
        <item x="877"/>
        <item x="828"/>
        <item x="65"/>
        <item x="1313"/>
        <item x="493"/>
        <item x="835"/>
        <item x="46"/>
        <item x="434"/>
        <item x="1202"/>
        <item x="744"/>
        <item x="1235"/>
        <item x="663"/>
        <item x="40"/>
        <item x="1369"/>
        <item x="795"/>
        <item x="1427"/>
        <item x="1431"/>
        <item x="734"/>
        <item x="224"/>
        <item x="503"/>
        <item x="10"/>
        <item x="865"/>
        <item x="194"/>
        <item x="1035"/>
        <item x="510"/>
        <item x="687"/>
        <item x="680"/>
        <item x="303"/>
        <item x="519"/>
        <item x="981"/>
        <item x="742"/>
        <item x="971"/>
        <item x="76"/>
        <item x="196"/>
        <item x="320"/>
        <item x="114"/>
        <item x="1286"/>
        <item x="593"/>
        <item x="1254"/>
        <item x="959"/>
        <item x="889"/>
        <item x="1125"/>
        <item x="666"/>
        <item x="985"/>
        <item x="1556"/>
        <item x="238"/>
        <item x="766"/>
        <item x="1274"/>
        <item x="955"/>
        <item x="1497"/>
        <item x="1485"/>
        <item x="1530"/>
        <item x="730"/>
        <item x="410"/>
        <item x="348"/>
        <item x="1287"/>
        <item x="1472"/>
        <item x="163"/>
        <item x="1464"/>
        <item x="1135"/>
        <item x="1056"/>
        <item x="555"/>
        <item x="1438"/>
        <item x="1366"/>
        <item x="388"/>
        <item x="1055"/>
        <item x="1487"/>
        <item x="1434"/>
        <item x="951"/>
        <item x="1484"/>
        <item x="1210"/>
        <item x="1380"/>
        <item x="1262"/>
        <item x="353"/>
        <item x="878"/>
        <item x="1479"/>
        <item x="380"/>
        <item x="665"/>
        <item x="1532"/>
        <item x="735"/>
        <item x="729"/>
        <item x="2"/>
        <item x="1251"/>
        <item x="1145"/>
        <item x="690"/>
        <item x="1413"/>
        <item x="298"/>
        <item x="1300"/>
        <item x="957"/>
        <item x="678"/>
        <item x="407"/>
        <item x="667"/>
        <item x="60"/>
        <item x="240"/>
        <item x="1237"/>
        <item x="478"/>
        <item x="106"/>
        <item x="72"/>
        <item x="792"/>
        <item x="325"/>
        <item x="208"/>
        <item x="457"/>
        <item x="933"/>
        <item x="651"/>
        <item x="236"/>
        <item x="357"/>
        <item x="638"/>
        <item x="237"/>
        <item x="18"/>
        <item x="917"/>
        <item x="25"/>
        <item x="851"/>
        <item x="1521"/>
        <item x="181"/>
        <item x="820"/>
        <item x="1132"/>
        <item x="1258"/>
        <item x="71"/>
        <item x="689"/>
        <item x="1387"/>
        <item x="830"/>
        <item x="1018"/>
        <item x="334"/>
        <item x="378"/>
        <item x="143"/>
        <item x="791"/>
        <item x="1320"/>
        <item x="9"/>
        <item x="860"/>
        <item x="789"/>
        <item x="1233"/>
        <item x="1311"/>
        <item x="620"/>
        <item x="120"/>
        <item x="1569"/>
        <item x="1486"/>
        <item x="166"/>
        <item x="1507"/>
        <item x="538"/>
        <item x="641"/>
        <item x="716"/>
        <item x="1548"/>
        <item x="1456"/>
        <item x="1"/>
        <item x="967"/>
        <item x="1243"/>
        <item x="664"/>
        <item x="1256"/>
        <item x="1328"/>
        <item x="779"/>
        <item x="1327"/>
        <item x="848"/>
        <item x="489"/>
        <item x="103"/>
        <item x="1448"/>
        <item x="781"/>
        <item x="351"/>
        <item x="810"/>
        <item x="1400"/>
        <item x="421"/>
        <item x="1306"/>
        <item x="935"/>
        <item x="122"/>
        <item x="661"/>
        <item x="757"/>
        <item x="189"/>
        <item x="912"/>
        <item x="968"/>
        <item x="424"/>
        <item x="390"/>
        <item x="1422"/>
        <item x="1017"/>
        <item x="1344"/>
        <item x="894"/>
        <item x="1087"/>
        <item x="1133"/>
        <item x="1027"/>
        <item x="890"/>
        <item x="707"/>
        <item x="217"/>
        <item x="24"/>
        <item x="1097"/>
        <item x="1049"/>
        <item x="230"/>
        <item x="1094"/>
        <item x="559"/>
        <item x="23"/>
        <item x="306"/>
        <item x="270"/>
        <item x="273"/>
        <item x="1409"/>
        <item x="604"/>
        <item x="367"/>
        <item x="719"/>
        <item x="255"/>
        <item x="986"/>
        <item x="976"/>
        <item x="1102"/>
        <item x="887"/>
        <item x="1493"/>
        <item x="1143"/>
        <item x="873"/>
        <item x="773"/>
        <item x="1337"/>
        <item x="1269"/>
        <item x="557"/>
        <item x="393"/>
        <item x="797"/>
        <item x="1537"/>
        <item x="738"/>
        <item x="1577"/>
        <item x="1167"/>
        <item x="247"/>
        <item x="1083"/>
        <item x="1402"/>
        <item x="918"/>
        <item x="1095"/>
        <item x="1271"/>
        <item x="946"/>
        <item x="1261"/>
        <item x="710"/>
        <item x="456"/>
        <item x="1508"/>
        <item x="1006"/>
        <item x="1028"/>
        <item x="1041"/>
        <item x="1249"/>
        <item x="1239"/>
        <item x="80"/>
        <item x="688"/>
        <item x="1571"/>
        <item x="1377"/>
        <item x="1424"/>
        <item x="1482"/>
        <item x="1466"/>
        <item x="1106"/>
        <item x="293"/>
        <item x="1347"/>
        <item x="1420"/>
        <item x="1582"/>
        <item x="1157"/>
        <item x="450"/>
        <item x="513"/>
        <item x="1339"/>
        <item x="1181"/>
        <item x="960"/>
        <item x="1433"/>
        <item x="1067"/>
        <item x="1172"/>
        <item x="1170"/>
        <item x="1040"/>
        <item x="1182"/>
        <item x="576"/>
        <item x="1178"/>
        <item x="391"/>
        <item x="1222"/>
        <item x="49"/>
        <item x="562"/>
        <item x="142"/>
        <item x="438"/>
        <item x="592"/>
        <item x="500"/>
        <item x="952"/>
        <item x="69"/>
        <item x="1461"/>
        <item x="984"/>
        <item x="884"/>
        <item x="29"/>
        <item x="605"/>
        <item x="321"/>
        <item x="824"/>
        <item x="253"/>
        <item x="235"/>
        <item x="210"/>
        <item x="1395"/>
        <item x="843"/>
        <item x="715"/>
        <item x="352"/>
        <item x="1119"/>
        <item x="1468"/>
        <item x="621"/>
        <item x="1288"/>
        <item x="1340"/>
        <item x="635"/>
        <item x="458"/>
        <item x="1054"/>
        <item x="796"/>
        <item x="1338"/>
        <item x="749"/>
        <item x="1230"/>
        <item x="788"/>
        <item x="1365"/>
        <item x="1333"/>
        <item x="942"/>
        <item x="1134"/>
        <item x="32"/>
        <item x="1443"/>
        <item x="713"/>
        <item x="1325"/>
        <item x="748"/>
        <item x="962"/>
        <item x="512"/>
        <item x="1562"/>
        <item x="1524"/>
        <item x="787"/>
        <item x="1457"/>
        <item x="806"/>
        <item x="89"/>
        <item x="1403"/>
        <item x="1354"/>
        <item x="1451"/>
        <item x="868"/>
        <item x="1077"/>
        <item x="288"/>
        <item x="1341"/>
        <item x="1155"/>
        <item x="561"/>
        <item x="1575"/>
        <item x="1386"/>
        <item x="870"/>
        <item x="1002"/>
        <item x="1345"/>
        <item x="1282"/>
        <item x="1492"/>
        <item x="1382"/>
        <item x="1242"/>
        <item x="1545"/>
        <item x="1124"/>
        <item x="1259"/>
        <item x="1578"/>
        <item x="701"/>
        <item x="136"/>
        <item x="855"/>
        <item x="1207"/>
        <item x="1454"/>
        <item x="432"/>
        <item x="776"/>
        <item x="179"/>
        <item x="1343"/>
        <item x="659"/>
        <item x="382"/>
        <item x="1194"/>
        <item x="915"/>
        <item x="741"/>
        <item x="41"/>
        <item x="750"/>
        <item x="1201"/>
        <item x="263"/>
        <item x="747"/>
        <item x="373"/>
        <item x="51"/>
        <item x="363"/>
        <item x="923"/>
        <item x="482"/>
        <item x="36"/>
        <item x="366"/>
        <item x="1266"/>
        <item x="345"/>
        <item x="650"/>
        <item x="864"/>
        <item x="243"/>
        <item x="379"/>
        <item x="647"/>
        <item x="192"/>
        <item x="433"/>
        <item x="1193"/>
        <item x="544"/>
        <item x="276"/>
        <item x="213"/>
        <item x="128"/>
        <item x="445"/>
        <item x="708"/>
        <item x="232"/>
        <item x="341"/>
        <item x="4"/>
        <item x="1111"/>
        <item x="904"/>
        <item x="439"/>
        <item x="148"/>
        <item x="785"/>
        <item x="1179"/>
        <item x="921"/>
        <item x="502"/>
        <item x="130"/>
        <item x="1295"/>
        <item x="1268"/>
        <item x="540"/>
        <item x="583"/>
        <item x="1051"/>
        <item x="989"/>
        <item x="1062"/>
        <item x="672"/>
        <item x="943"/>
        <item x="875"/>
        <item x="1510"/>
        <item x="1470"/>
        <item x="1498"/>
        <item x="167"/>
        <item x="1232"/>
        <item x="1580"/>
        <item x="290"/>
        <item x="1467"/>
        <item x="1529"/>
        <item x="1294"/>
        <item x="726"/>
        <item x="1408"/>
        <item x="1150"/>
        <item x="977"/>
        <item x="1078"/>
        <item x="1220"/>
        <item x="622"/>
        <item x="1034"/>
        <item x="1152"/>
        <item x="812"/>
        <item x="793"/>
        <item x="1549"/>
        <item x="205"/>
        <item x="969"/>
        <item x="342"/>
        <item x="1357"/>
        <item x="554"/>
        <item x="1069"/>
        <item x="440"/>
        <item x="625"/>
        <item x="252"/>
        <item x="596"/>
        <item x="1292"/>
        <item x="836"/>
        <item x="499"/>
        <item x="281"/>
        <item x="145"/>
        <item x="331"/>
        <item x="679"/>
        <item x="1214"/>
        <item x="580"/>
        <item x="823"/>
        <item x="526"/>
        <item x="460"/>
        <item x="697"/>
        <item x="389"/>
        <item x="113"/>
        <item x="157"/>
        <item x="244"/>
        <item x="251"/>
        <item x="484"/>
        <item x="712"/>
        <item x="84"/>
        <item x="73"/>
        <item x="37"/>
        <item x="52"/>
        <item x="257"/>
        <item x="339"/>
        <item x="126"/>
        <item x="491"/>
        <item x="372"/>
        <item x="77"/>
        <item x="408"/>
        <item x="508"/>
        <item x="62"/>
        <item x="209"/>
        <item x="626"/>
        <item x="992"/>
        <item x="528"/>
        <item x="258"/>
        <item x="350"/>
        <item x="564"/>
        <item x="381"/>
        <item x="863"/>
        <item x="282"/>
        <item x="1030"/>
        <item x="304"/>
        <item x="649"/>
        <item x="242"/>
        <item x="249"/>
        <item x="246"/>
        <item x="1112"/>
        <item x="44"/>
        <item x="1418"/>
        <item x="629"/>
        <item x="953"/>
        <item x="1016"/>
        <item x="158"/>
        <item x="105"/>
        <item x="1423"/>
        <item x="1515"/>
        <item x="854"/>
        <item x="919"/>
        <item x="567"/>
        <item x="907"/>
        <item x="560"/>
        <item x="755"/>
        <item x="1440"/>
        <item x="1098"/>
        <item x="1153"/>
        <item x="1231"/>
        <item x="644"/>
        <item x="1011"/>
        <item x="1531"/>
        <item x="1483"/>
        <item x="1541"/>
        <item x="1310"/>
        <item x="1276"/>
        <item x="1211"/>
        <item x="1453"/>
        <item x="881"/>
        <item x="401"/>
        <item x="117"/>
        <item x="945"/>
        <item x="1342"/>
        <item x="1379"/>
        <item x="1374"/>
        <item x="178"/>
        <item x="1050"/>
        <item x="558"/>
        <item x="800"/>
        <item x="982"/>
        <item x="471"/>
        <item x="994"/>
        <item x="1316"/>
        <item x="1584"/>
        <item x="260"/>
        <item x="487"/>
        <item x="546"/>
        <item x="63"/>
        <item x="88"/>
        <item x="938"/>
        <item x="529"/>
        <item x="899"/>
        <item x="574"/>
        <item x="64"/>
        <item x="161"/>
        <item x="762"/>
        <item x="75"/>
        <item x="630"/>
        <item x="399"/>
        <item x="849"/>
        <item x="1024"/>
        <item x="1228"/>
        <item x="1137"/>
        <item x="628"/>
        <item x="48"/>
        <item x="1213"/>
        <item x="43"/>
        <item x="182"/>
        <item x="180"/>
        <item x="191"/>
        <item x="176"/>
        <item x="517"/>
        <item x="539"/>
        <item x="1005"/>
        <item x="297"/>
        <item x="266"/>
        <item x="431"/>
        <item x="361"/>
        <item x="533"/>
        <item x="403"/>
        <item x="702"/>
        <item x="264"/>
        <item x="47"/>
        <item x="397"/>
        <item x="683"/>
        <item x="371"/>
        <item x="524"/>
        <item x="140"/>
        <item x="696"/>
        <item x="464"/>
        <item x="368"/>
        <item x="613"/>
        <item x="197"/>
        <item x="614"/>
        <item x="703"/>
        <item x="1226"/>
        <item x="337"/>
        <item x="498"/>
        <item x="383"/>
        <item x="867"/>
        <item x="420"/>
        <item x="1499"/>
        <item x="922"/>
        <item x="563"/>
        <item x="642"/>
        <item x="1131"/>
        <item x="256"/>
        <item x="1297"/>
        <item x="153"/>
        <item x="552"/>
        <item x="83"/>
        <item x="1373"/>
        <item x="802"/>
        <item x="805"/>
        <item x="1439"/>
        <item x="144"/>
        <item x="269"/>
        <item x="709"/>
        <item x="1561"/>
        <item x="278"/>
        <item x="728"/>
        <item x="916"/>
        <item x="813"/>
        <item x="275"/>
        <item x="1093"/>
        <item x="1264"/>
        <item x="1071"/>
        <item x="514"/>
        <item x="1255"/>
        <item x="633"/>
        <item x="344"/>
        <item x="1014"/>
        <item x="506"/>
        <item x="1277"/>
        <item x="454"/>
        <item x="385"/>
        <item x="1511"/>
        <item x="1460"/>
        <item x="215"/>
        <item x="670"/>
        <item x="920"/>
        <item x="1272"/>
        <item x="607"/>
        <item x="1538"/>
        <item x="85"/>
        <item x="398"/>
        <item x="1019"/>
        <item x="141"/>
        <item x="190"/>
        <item x="151"/>
        <item x="132"/>
        <item x="609"/>
        <item x="803"/>
        <item x="777"/>
        <item x="45"/>
        <item x="1114"/>
        <item x="201"/>
        <item x="898"/>
        <item x="668"/>
        <item x="929"/>
        <item x="295"/>
        <item x="587"/>
        <item x="515"/>
        <item x="511"/>
        <item x="418"/>
        <item x="474"/>
        <item x="314"/>
        <item x="509"/>
        <item x="110"/>
        <item x="480"/>
        <item x="198"/>
        <item x="566"/>
        <item x="233"/>
        <item x="324"/>
        <item x="411"/>
        <item x="599"/>
        <item x="782"/>
        <item x="310"/>
        <item x="449"/>
        <item x="287"/>
        <item x="811"/>
        <item x="1042"/>
        <item x="541"/>
        <item x="121"/>
        <item x="518"/>
        <item x="426"/>
        <item x="138"/>
        <item x="1033"/>
        <item x="319"/>
        <item x="1007"/>
        <item x="427"/>
        <item x="1372"/>
        <item x="1126"/>
        <item x="631"/>
        <item x="980"/>
        <item x="809"/>
        <item x="206"/>
        <item x="463"/>
        <item x="1335"/>
        <item x="318"/>
        <item x="188"/>
        <item x="1058"/>
        <item x="1455"/>
        <item x="1317"/>
        <item x="1176"/>
        <item x="1212"/>
        <item x="897"/>
        <item x="926"/>
        <item x="753"/>
        <item x="527"/>
        <item x="1293"/>
        <item x="340"/>
        <item x="888"/>
        <item x="1241"/>
        <item x="470"/>
        <item x="1509"/>
        <item x="698"/>
        <item x="1450"/>
        <item x="1550"/>
        <item x="1263"/>
        <item x="737"/>
        <item x="1141"/>
        <item x="573"/>
        <item x="129"/>
        <item x="226"/>
        <item x="284"/>
        <item x="771"/>
        <item x="1500"/>
        <item x="671"/>
        <item x="798"/>
        <item x="1120"/>
        <item x="853"/>
        <item x="1244"/>
        <item x="974"/>
        <item x="387"/>
        <item x="838"/>
        <item x="1314"/>
        <item x="1367"/>
        <item x="581"/>
        <item x="486"/>
        <item x="548"/>
        <item x="116"/>
        <item x="594"/>
        <item x="149"/>
        <item x="6"/>
        <item x="294"/>
        <item x="448"/>
        <item x="543"/>
        <item x="611"/>
        <item x="248"/>
        <item x="1070"/>
        <item x="578"/>
        <item x="483"/>
        <item x="419"/>
        <item x="767"/>
        <item x="317"/>
        <item x="377"/>
        <item x="727"/>
        <item x="590"/>
        <item x="107"/>
        <item x="58"/>
        <item x="930"/>
        <item x="862"/>
        <item x="19"/>
        <item x="658"/>
        <item x="530"/>
        <item x="1253"/>
        <item x="28"/>
        <item x="1082"/>
        <item x="459"/>
        <item x="254"/>
        <item x="677"/>
        <item x="937"/>
        <item x="646"/>
        <item x="685"/>
        <item x="958"/>
        <item x="996"/>
        <item x="1026"/>
        <item x="902"/>
        <item x="322"/>
        <item x="997"/>
        <item x="579"/>
        <item x="168"/>
        <item x="947"/>
        <item x="1174"/>
        <item x="940"/>
        <item x="610"/>
        <item x="413"/>
        <item x="1038"/>
        <item x="637"/>
        <item x="827"/>
        <item x="1104"/>
        <item x="268"/>
        <item x="1059"/>
        <item x="1504"/>
        <item x="104"/>
        <item x="525"/>
        <item x="1574"/>
        <item x="1376"/>
        <item x="991"/>
        <item x="1528"/>
        <item x="589"/>
        <item x="473"/>
        <item x="673"/>
        <item x="1265"/>
        <item x="944"/>
        <item x="837"/>
        <item x="1184"/>
        <item x="1368"/>
        <item x="1383"/>
        <item x="1396"/>
        <item x="818"/>
        <item x="856"/>
        <item x="1148"/>
        <item x="1384"/>
        <item x="1189"/>
        <item x="370"/>
        <item x="1015"/>
        <item x="1089"/>
        <item x="1053"/>
        <item x="267"/>
        <item x="1020"/>
        <item x="582"/>
        <item x="999"/>
        <item x="547"/>
        <item x="595"/>
        <item x="736"/>
        <item x="200"/>
        <item x="995"/>
        <item x="1398"/>
        <item x="1462"/>
        <item x="1116"/>
        <item x="1490"/>
        <item x="972"/>
        <item x="618"/>
        <item x="1063"/>
        <item x="336"/>
        <item x="1363"/>
        <item x="1025"/>
        <item x="400"/>
        <item x="1257"/>
        <item x="402"/>
        <item x="745"/>
        <item x="404"/>
        <item x="100"/>
        <item x="61"/>
        <item x="229"/>
        <item x="521"/>
        <item x="446"/>
        <item x="1118"/>
        <item x="597"/>
        <item x="415"/>
        <item x="365"/>
        <item x="285"/>
        <item x="154"/>
        <item x="280"/>
        <item x="1129"/>
        <item x="94"/>
        <item x="329"/>
        <item x="485"/>
        <item x="241"/>
        <item x="768"/>
        <item x="765"/>
        <item x="804"/>
        <item x="656"/>
        <item x="335"/>
        <item x="53"/>
        <item x="31"/>
        <item x="1346"/>
        <item x="327"/>
        <item x="422"/>
        <item x="1008"/>
        <item x="885"/>
        <item x="549"/>
        <item x="657"/>
        <item x="662"/>
        <item x="840"/>
        <item x="645"/>
        <item x="906"/>
        <item x="313"/>
        <item x="756"/>
        <item x="1283"/>
        <item x="1090"/>
        <item x="1495"/>
        <item x="30"/>
        <item x="1103"/>
        <item x="305"/>
        <item x="171"/>
        <item x="932"/>
        <item x="691"/>
        <item x="846"/>
        <item x="102"/>
        <item x="1012"/>
        <item x="844"/>
        <item x="883"/>
        <item x="1385"/>
        <item x="292"/>
        <item x="1370"/>
        <item x="301"/>
        <item x="892"/>
        <item x="1414"/>
        <item x="1501"/>
        <item x="705"/>
        <item x="602"/>
        <item x="783"/>
        <item x="1066"/>
        <item x="1105"/>
        <item x="829"/>
        <item x="39"/>
        <item x="1474"/>
        <item x="724"/>
        <item x="1378"/>
        <item x="444"/>
        <item x="1159"/>
        <item x="850"/>
        <item x="601"/>
        <item x="893"/>
        <item x="617"/>
        <item x="954"/>
        <item x="1100"/>
        <item x="807"/>
        <item x="92"/>
        <item x="534"/>
        <item x="874"/>
        <item x="308"/>
        <item x="343"/>
        <item x="839"/>
        <item x="302"/>
        <item x="694"/>
        <item x="616"/>
        <item x="212"/>
        <item x="134"/>
        <item x="50"/>
        <item x="452"/>
        <item x="845"/>
        <item x="739"/>
        <item x="79"/>
        <item x="26"/>
        <item x="772"/>
        <item x="333"/>
        <item x="437"/>
        <item x="660"/>
        <item x="1169"/>
        <item x="5"/>
        <item x="395"/>
        <item x="312"/>
        <item x="111"/>
        <item x="1045"/>
        <item x="35"/>
        <item x="825"/>
        <item x="585"/>
        <item x="412"/>
        <item x="1536"/>
        <item x="386"/>
        <item x="1224"/>
        <item x="109"/>
        <item x="442"/>
        <item x="12"/>
        <item x="732"/>
        <item x="699"/>
        <item x="57"/>
        <item x="346"/>
        <item x="669"/>
        <item x="1138"/>
        <item x="1101"/>
        <item x="794"/>
        <item x="250"/>
        <item x="752"/>
        <item x="87"/>
        <item x="1162"/>
        <item x="532"/>
        <item x="131"/>
        <item x="822"/>
        <item x="259"/>
        <item x="1355"/>
        <item x="569"/>
        <item x="733"/>
        <item x="1171"/>
        <item x="819"/>
        <item x="1334"/>
        <item x="359"/>
        <item x="1469"/>
        <item x="1547"/>
        <item x="1221"/>
        <item x="1240"/>
        <item x="1553"/>
        <item x="175"/>
        <item x="1544"/>
        <item x="1302"/>
        <item x="1072"/>
        <item x="376"/>
        <item x="852"/>
        <item x="1526"/>
        <item x="1555"/>
        <item x="1494"/>
        <item x="184"/>
        <item x="808"/>
        <item x="1318"/>
        <item x="895"/>
        <item x="1036"/>
        <item x="274"/>
        <item x="1391"/>
        <item x="469"/>
        <item x="1489"/>
        <item x="1177"/>
        <item x="1478"/>
        <item x="1185"/>
        <item x="575"/>
        <item x="909"/>
        <item x="761"/>
        <item x="570"/>
        <item x="1205"/>
        <item x="1096"/>
        <item x="286"/>
        <item x="1246"/>
        <item x="1560"/>
        <item x="1572"/>
        <item x="1351"/>
        <item x="13"/>
        <item x="501"/>
        <item x="78"/>
        <item x="612"/>
        <item x="1164"/>
        <item x="1291"/>
        <item x="571"/>
        <item x="714"/>
        <item x="636"/>
        <item x="98"/>
        <item x="1445"/>
        <item x="1279"/>
        <item x="1068"/>
        <item x="941"/>
        <item x="152"/>
        <item x="927"/>
        <item x="743"/>
        <item x="479"/>
        <item x="283"/>
        <item x="516"/>
        <item x="842"/>
        <item x="866"/>
        <item x="8"/>
        <item x="740"/>
        <item x="1043"/>
        <item x="316"/>
        <item x="228"/>
        <item x="234"/>
        <item x="349"/>
        <item x="759"/>
        <item x="704"/>
        <item x="299"/>
        <item x="1086"/>
        <item x="159"/>
        <item x="409"/>
        <item x="406"/>
        <item x="14"/>
        <item x="177"/>
        <item x="619"/>
        <item x="711"/>
        <item x="1209"/>
        <item x="1010"/>
        <item x="1554"/>
        <item x="754"/>
        <item x="362"/>
        <item x="903"/>
        <item x="841"/>
        <item x="833"/>
        <item x="623"/>
        <item x="1275"/>
        <item x="1558"/>
        <item x="1411"/>
        <item x="1248"/>
        <item x="38"/>
        <item x="1075"/>
        <item x="405"/>
        <item x="1305"/>
        <item x="1236"/>
        <item x="183"/>
        <item x="1151"/>
        <item x="17"/>
        <item x="1238"/>
        <item x="847"/>
        <item x="1319"/>
        <item x="223"/>
        <item x="1502"/>
        <item x="553"/>
        <item x="231"/>
        <item x="417"/>
        <item x="1107"/>
        <item x="435"/>
        <item x="987"/>
        <item x="1401"/>
        <item x="700"/>
        <item x="56"/>
        <item x="1428"/>
        <item x="1260"/>
        <item x="1121"/>
        <item x="1331"/>
        <item x="1267"/>
        <item x="1216"/>
        <item x="497"/>
        <item x="199"/>
        <item x="634"/>
        <item x="323"/>
        <item x="137"/>
        <item x="1360"/>
        <item x="1117"/>
        <item x="834"/>
        <item x="1581"/>
        <item x="1064"/>
        <item x="54"/>
        <item x="384"/>
        <item x="568"/>
        <item x="1203"/>
        <item x="461"/>
        <item x="1301"/>
        <item x="905"/>
        <item x="1000"/>
        <item x="1160"/>
        <item x="1046"/>
        <item x="1491"/>
        <item x="879"/>
        <item x="1219"/>
        <item x="1060"/>
        <item x="207"/>
        <item x="1173"/>
        <item x="1192"/>
        <item x="826"/>
        <item x="1307"/>
        <item x="1280"/>
        <item x="462"/>
        <item x="1122"/>
        <item x="1161"/>
        <item x="169"/>
        <item x="1312"/>
        <item x="467"/>
        <item x="859"/>
        <item x="330"/>
        <item x="1247"/>
        <item x="96"/>
        <item x="265"/>
        <item x="606"/>
        <item x="769"/>
        <item x="1364"/>
        <item x="1523"/>
        <item x="428"/>
        <item x="494"/>
        <item x="531"/>
        <item x="70"/>
        <item x="1535"/>
        <item x="780"/>
        <item x="550"/>
        <item x="1404"/>
        <item x="476"/>
        <item x="536"/>
        <item x="443"/>
        <item x="1309"/>
        <item x="86"/>
        <item x="1447"/>
        <item x="831"/>
        <item x="572"/>
        <item x="608"/>
        <item x="1044"/>
        <item x="173"/>
        <item x="871"/>
        <item x="799"/>
        <item x="1298"/>
        <item x="886"/>
        <item x="67"/>
        <item x="475"/>
        <item x="1330"/>
        <item x="988"/>
        <item x="453"/>
        <item x="1110"/>
        <item x="1281"/>
        <item x="1361"/>
        <item x="174"/>
        <item x="1568"/>
        <item x="686"/>
        <item x="1081"/>
        <item x="309"/>
        <item x="1505"/>
        <item x="1315"/>
        <item x="358"/>
        <item x="1127"/>
        <item x="821"/>
        <item x="423"/>
        <item x="1410"/>
        <item x="936"/>
        <item x="15"/>
        <item x="225"/>
        <item x="1540"/>
        <item x="1108"/>
        <item x="1426"/>
        <item x="910"/>
        <item x="1057"/>
        <item x="1191"/>
        <item x="1296"/>
        <item x="1518"/>
        <item x="731"/>
        <item x="356"/>
        <item x="973"/>
        <item x="1513"/>
        <item x="1336"/>
        <item x="219"/>
        <item x="913"/>
        <item x="693"/>
        <item x="466"/>
        <item x="1388"/>
        <item x="360"/>
        <item x="676"/>
        <item x="1452"/>
        <item x="775"/>
        <item x="1074"/>
        <item x="537"/>
        <item x="1156"/>
        <item x="262"/>
        <item x="218"/>
        <item x="934"/>
        <item x="1324"/>
        <item x="1322"/>
        <item x="770"/>
        <item x="429"/>
        <item x="908"/>
        <item x="414"/>
        <item x="591"/>
        <item x="1392"/>
        <item x="1186"/>
        <item x="374"/>
        <item x="615"/>
        <item x="1412"/>
        <item x="1539"/>
        <item x="396"/>
        <item x="1542"/>
        <item x="1475"/>
        <item x="928"/>
        <item x="1444"/>
        <item x="1559"/>
        <item x="1394"/>
        <item x="1139"/>
        <item x="1359"/>
        <item x="1009"/>
        <item x="1463"/>
        <item x="1080"/>
        <item x="1245"/>
        <item x="1353"/>
        <item x="1421"/>
        <item x="1570"/>
        <item x="1229"/>
        <item x="1393"/>
        <item x="1525"/>
        <item x="1441"/>
        <item x="1321"/>
        <item x="1029"/>
        <item x="1389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showAll="0" avgSubtotal="1">
      <items count="3">
        <item x="1"/>
        <item x="0"/>
        <item t="avg"/>
      </items>
    </pivotField>
    <pivotField showAll="0">
      <items count="3">
        <item x="0"/>
        <item x="1"/>
        <item t="default"/>
      </items>
    </pivotField>
    <pivotField showAll="0">
      <items count="2">
        <item x="0"/>
        <item t="default"/>
      </items>
    </pivotField>
    <pivotField showAll="0">
      <items count="102">
        <item x="92"/>
        <item x="10"/>
        <item x="19"/>
        <item x="14"/>
        <item x="90"/>
        <item x="43"/>
        <item x="38"/>
        <item x="45"/>
        <item x="96"/>
        <item x="84"/>
        <item x="89"/>
        <item x="0"/>
        <item x="58"/>
        <item x="100"/>
        <item x="87"/>
        <item x="48"/>
        <item x="63"/>
        <item x="80"/>
        <item x="97"/>
        <item x="98"/>
        <item x="88"/>
        <item x="18"/>
        <item x="75"/>
        <item x="3"/>
        <item x="91"/>
        <item x="64"/>
        <item x="25"/>
        <item x="52"/>
        <item x="93"/>
        <item x="85"/>
        <item x="33"/>
        <item x="9"/>
        <item x="46"/>
        <item x="66"/>
        <item x="82"/>
        <item x="2"/>
        <item x="16"/>
        <item x="8"/>
        <item x="1"/>
        <item x="55"/>
        <item x="62"/>
        <item x="20"/>
        <item x="76"/>
        <item x="47"/>
        <item x="81"/>
        <item x="35"/>
        <item x="22"/>
        <item x="24"/>
        <item x="51"/>
        <item x="86"/>
        <item x="29"/>
        <item x="26"/>
        <item x="4"/>
        <item x="67"/>
        <item x="71"/>
        <item x="59"/>
        <item x="27"/>
        <item x="31"/>
        <item x="57"/>
        <item x="60"/>
        <item x="41"/>
        <item x="30"/>
        <item x="34"/>
        <item x="49"/>
        <item x="79"/>
        <item x="50"/>
        <item x="32"/>
        <item x="61"/>
        <item x="70"/>
        <item x="65"/>
        <item x="6"/>
        <item x="17"/>
        <item x="68"/>
        <item x="56"/>
        <item x="77"/>
        <item x="40"/>
        <item x="36"/>
        <item x="23"/>
        <item x="54"/>
        <item x="28"/>
        <item x="21"/>
        <item x="5"/>
        <item x="39"/>
        <item x="69"/>
        <item x="78"/>
        <item x="11"/>
        <item x="7"/>
        <item x="12"/>
        <item x="15"/>
        <item x="37"/>
        <item x="72"/>
        <item x="53"/>
        <item x="44"/>
        <item x="42"/>
        <item x="13"/>
        <item x="74"/>
        <item x="73"/>
        <item x="83"/>
        <item x="94"/>
        <item x="99"/>
        <item x="95"/>
        <item t="default"/>
      </items>
    </pivotField>
    <pivotField dataField="1" dragToRow="0" dragToCol="0" dragToPage="0" showAll="0" defaultSubtotal="0"/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um of churn rate" fld="25" baseField="0" baseItem="0"/>
  </dataFields>
  <formats count="1">
    <format dxfId="0">
      <pivotArea collapsedLevelsAreSubtotals="1" fieldPosition="0">
        <references count="1">
          <reference field="19" count="0"/>
        </references>
      </pivotArea>
    </format>
  </formats>
  <chartFormats count="1">
    <chartFormat chart="0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4AFD0-52C5-664C-AEC1-37431B10262D}">
  <dimension ref="A3:B8"/>
  <sheetViews>
    <sheetView workbookViewId="0">
      <selection activeCell="A3" sqref="A3:B7"/>
    </sheetView>
  </sheetViews>
  <sheetFormatPr baseColWidth="10" defaultRowHeight="16" x14ac:dyDescent="0.2"/>
  <cols>
    <col min="1" max="1" width="13" bestFit="1" customWidth="1"/>
    <col min="2" max="2" width="22.33203125" bestFit="1" customWidth="1"/>
    <col min="3" max="3" width="2.1640625" bestFit="1" customWidth="1"/>
    <col min="4" max="4" width="12.1640625" bestFit="1" customWidth="1"/>
    <col min="5" max="5" width="16" bestFit="1" customWidth="1"/>
    <col min="6" max="6" width="27.1640625" bestFit="1" customWidth="1"/>
    <col min="7" max="7" width="20.83203125" bestFit="1" customWidth="1"/>
  </cols>
  <sheetData>
    <row r="3" spans="1:2" x14ac:dyDescent="0.2">
      <c r="A3" s="2" t="s">
        <v>7083</v>
      </c>
      <c r="B3" t="s">
        <v>7082</v>
      </c>
    </row>
    <row r="4" spans="1:2" x14ac:dyDescent="0.2">
      <c r="A4" s="3" t="s">
        <v>7086</v>
      </c>
      <c r="B4" s="5">
        <v>9.2154420921544203E-2</v>
      </c>
    </row>
    <row r="5" spans="1:2" x14ac:dyDescent="0.2">
      <c r="A5" s="3" t="s">
        <v>7087</v>
      </c>
      <c r="B5" s="5">
        <v>0.28819444444444442</v>
      </c>
    </row>
    <row r="6" spans="1:2" x14ac:dyDescent="0.2">
      <c r="A6" s="3" t="s">
        <v>7088</v>
      </c>
      <c r="B6" s="5">
        <v>0.21710526315789475</v>
      </c>
    </row>
    <row r="7" spans="1:2" x14ac:dyDescent="0.2">
      <c r="A7" s="3" t="s">
        <v>7089</v>
      </c>
      <c r="B7" s="5">
        <v>0.3546680772282465</v>
      </c>
    </row>
    <row r="8" spans="1:2" x14ac:dyDescent="0.2">
      <c r="A8" s="3" t="s">
        <v>7084</v>
      </c>
      <c r="B8">
        <v>0.26536987079369589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CEEE8-E68F-1C45-9112-97F45407922C}">
  <dimension ref="A2:C18"/>
  <sheetViews>
    <sheetView tabSelected="1" workbookViewId="0">
      <selection activeCell="E25" sqref="E25"/>
    </sheetView>
  </sheetViews>
  <sheetFormatPr baseColWidth="10" defaultRowHeight="16" x14ac:dyDescent="0.2"/>
  <sheetData>
    <row r="2" spans="1:3" x14ac:dyDescent="0.2">
      <c r="A2" s="1" t="s">
        <v>7091</v>
      </c>
      <c r="B2" s="1" t="s">
        <v>7092</v>
      </c>
    </row>
    <row r="3" spans="1:3" x14ac:dyDescent="0.2">
      <c r="A3" s="3">
        <v>0</v>
      </c>
      <c r="B3">
        <v>0.23606168446026096</v>
      </c>
    </row>
    <row r="4" spans="1:3" x14ac:dyDescent="0.2">
      <c r="A4" s="3">
        <v>1</v>
      </c>
      <c r="B4">
        <v>0.41681260945709281</v>
      </c>
    </row>
    <row r="8" spans="1:3" x14ac:dyDescent="0.2">
      <c r="A8" s="1" t="s">
        <v>7083</v>
      </c>
      <c r="B8" s="1" t="s">
        <v>7096</v>
      </c>
      <c r="C8" s="1" t="s">
        <v>7095</v>
      </c>
    </row>
    <row r="9" spans="1:3" x14ac:dyDescent="0.2">
      <c r="A9" s="3" t="s">
        <v>7093</v>
      </c>
      <c r="B9">
        <v>1393</v>
      </c>
      <c r="C9">
        <v>4508</v>
      </c>
    </row>
    <row r="10" spans="1:3" x14ac:dyDescent="0.2">
      <c r="A10" s="3" t="s">
        <v>7094</v>
      </c>
      <c r="B10">
        <v>476</v>
      </c>
      <c r="C10">
        <v>666</v>
      </c>
    </row>
    <row r="14" spans="1:3" x14ac:dyDescent="0.2">
      <c r="A14" s="1" t="s">
        <v>7083</v>
      </c>
      <c r="B14" s="1" t="s">
        <v>7097</v>
      </c>
    </row>
    <row r="15" spans="1:3" x14ac:dyDescent="0.2">
      <c r="A15" s="3" t="s">
        <v>7086</v>
      </c>
      <c r="B15" s="5">
        <v>9.2154420921544203E-2</v>
      </c>
    </row>
    <row r="16" spans="1:3" x14ac:dyDescent="0.2">
      <c r="A16" s="3" t="s">
        <v>7087</v>
      </c>
      <c r="B16" s="5">
        <v>0.28819444444444442</v>
      </c>
    </row>
    <row r="17" spans="1:2" x14ac:dyDescent="0.2">
      <c r="A17" s="3" t="s">
        <v>7088</v>
      </c>
      <c r="B17" s="5">
        <v>0.21710526315789475</v>
      </c>
    </row>
    <row r="18" spans="1:2" x14ac:dyDescent="0.2">
      <c r="A18" s="3" t="s">
        <v>7089</v>
      </c>
      <c r="B18" s="5">
        <v>0.3546680772282465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9F1C5-029D-174F-A251-33848AE5DDC0}">
  <dimension ref="A1:B4"/>
  <sheetViews>
    <sheetView workbookViewId="0"/>
  </sheetViews>
  <sheetFormatPr baseColWidth="10" defaultRowHeight="16" x14ac:dyDescent="0.2"/>
  <sheetData>
    <row r="1" spans="1:2" x14ac:dyDescent="0.2">
      <c r="A1">
        <v>0</v>
      </c>
      <c r="B1" t="s">
        <v>7086</v>
      </c>
    </row>
    <row r="2" spans="1:2" x14ac:dyDescent="0.2">
      <c r="A2">
        <v>28</v>
      </c>
      <c r="B2" t="s">
        <v>7087</v>
      </c>
    </row>
    <row r="3" spans="1:2" x14ac:dyDescent="0.2">
      <c r="A3">
        <v>43</v>
      </c>
      <c r="B3" t="s">
        <v>7088</v>
      </c>
    </row>
    <row r="4" spans="1:2" x14ac:dyDescent="0.2">
      <c r="A4">
        <v>68</v>
      </c>
      <c r="B4" t="s">
        <v>7089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ADD4A-6672-9E44-A837-970A79F24C29}">
  <dimension ref="A1:Y7044"/>
  <sheetViews>
    <sheetView topLeftCell="M1" workbookViewId="0">
      <selection activeCell="T2" sqref="T2:T7044"/>
    </sheetView>
  </sheetViews>
  <sheetFormatPr baseColWidth="10" defaultRowHeight="16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7090</v>
      </c>
      <c r="U1" t="s">
        <v>19</v>
      </c>
      <c r="V1" t="s">
        <v>20</v>
      </c>
      <c r="W1" t="s">
        <v>7080</v>
      </c>
      <c r="X1" t="s">
        <v>7081</v>
      </c>
      <c r="Y1" t="s">
        <v>7085</v>
      </c>
    </row>
    <row r="2" spans="1:25" x14ac:dyDescent="0.2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 s="4" t="str">
        <f>+VLOOKUP(S2,vlookup!$A$1:$B$4,2,TRUE)</f>
        <v>$28-$43</v>
      </c>
      <c r="U2">
        <v>29.85</v>
      </c>
      <c r="V2" t="s">
        <v>24</v>
      </c>
      <c r="W2">
        <f>IF(V2="YES",1,0)</f>
        <v>0</v>
      </c>
      <c r="X2">
        <v>1</v>
      </c>
      <c r="Y2">
        <f>ROUND(S2,0)</f>
        <v>30</v>
      </c>
    </row>
    <row r="3" spans="1:25" x14ac:dyDescent="0.2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 s="4" t="str">
        <f>+VLOOKUP(S3,vlookup!$A$1:$B$4,2,TRUE)</f>
        <v>$43-$68</v>
      </c>
      <c r="U3">
        <v>1889.5</v>
      </c>
      <c r="V3" t="s">
        <v>24</v>
      </c>
      <c r="W3">
        <f t="shared" ref="W3:W66" si="0">IF(V3="YES",1,0)</f>
        <v>0</v>
      </c>
      <c r="X3">
        <v>1</v>
      </c>
      <c r="Y3">
        <f t="shared" ref="Y3:Y66" si="1">ROUND(S3,0)</f>
        <v>57</v>
      </c>
    </row>
    <row r="4" spans="1:25" x14ac:dyDescent="0.2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 s="4" t="str">
        <f>+VLOOKUP(S4,vlookup!$A$1:$B$4,2,TRUE)</f>
        <v>$43-$68</v>
      </c>
      <c r="U4">
        <v>108.15</v>
      </c>
      <c r="V4" t="s">
        <v>23</v>
      </c>
      <c r="W4">
        <f t="shared" si="0"/>
        <v>1</v>
      </c>
      <c r="X4">
        <v>1</v>
      </c>
      <c r="Y4">
        <f t="shared" si="1"/>
        <v>54</v>
      </c>
    </row>
    <row r="5" spans="1:25" x14ac:dyDescent="0.2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 s="4" t="str">
        <f>+VLOOKUP(S5,vlookup!$A$1:$B$4,2,TRUE)</f>
        <v>$28-$43</v>
      </c>
      <c r="U5">
        <v>1840.75</v>
      </c>
      <c r="V5" t="s">
        <v>24</v>
      </c>
      <c r="W5">
        <f t="shared" si="0"/>
        <v>0</v>
      </c>
      <c r="X5">
        <v>1</v>
      </c>
      <c r="Y5">
        <f t="shared" si="1"/>
        <v>42</v>
      </c>
    </row>
    <row r="6" spans="1:25" x14ac:dyDescent="0.2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 s="4" t="str">
        <f>+VLOOKUP(S6,vlookup!$A$1:$B$4,2,TRUE)</f>
        <v>$68+</v>
      </c>
      <c r="U6">
        <v>151.65</v>
      </c>
      <c r="V6" t="s">
        <v>23</v>
      </c>
      <c r="W6">
        <f t="shared" si="0"/>
        <v>1</v>
      </c>
      <c r="X6">
        <v>1</v>
      </c>
      <c r="Y6">
        <f t="shared" si="1"/>
        <v>71</v>
      </c>
    </row>
    <row r="7" spans="1:25" x14ac:dyDescent="0.2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 s="4" t="str">
        <f>+VLOOKUP(S7,vlookup!$A$1:$B$4,2,TRUE)</f>
        <v>$68+</v>
      </c>
      <c r="U7">
        <v>820.5</v>
      </c>
      <c r="V7" t="s">
        <v>23</v>
      </c>
      <c r="W7">
        <f t="shared" si="0"/>
        <v>1</v>
      </c>
      <c r="X7">
        <v>1</v>
      </c>
      <c r="Y7">
        <f t="shared" si="1"/>
        <v>100</v>
      </c>
    </row>
    <row r="8" spans="1:25" x14ac:dyDescent="0.2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 s="4" t="str">
        <f>+VLOOKUP(S8,vlookup!$A$1:$B$4,2,TRUE)</f>
        <v>$68+</v>
      </c>
      <c r="U8">
        <v>1949.4</v>
      </c>
      <c r="V8" t="s">
        <v>24</v>
      </c>
      <c r="W8">
        <f t="shared" si="0"/>
        <v>0</v>
      </c>
      <c r="X8">
        <v>1</v>
      </c>
      <c r="Y8">
        <f t="shared" si="1"/>
        <v>89</v>
      </c>
    </row>
    <row r="9" spans="1:25" x14ac:dyDescent="0.2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 s="4" t="str">
        <f>+VLOOKUP(S9,vlookup!$A$1:$B$4,2,TRUE)</f>
        <v>$28-$43</v>
      </c>
      <c r="U9">
        <v>301.89999999999998</v>
      </c>
      <c r="V9" t="s">
        <v>24</v>
      </c>
      <c r="W9">
        <f t="shared" si="0"/>
        <v>0</v>
      </c>
      <c r="X9">
        <v>1</v>
      </c>
      <c r="Y9">
        <f t="shared" si="1"/>
        <v>30</v>
      </c>
    </row>
    <row r="10" spans="1:25" x14ac:dyDescent="0.2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 s="4" t="str">
        <f>+VLOOKUP(S10,vlookup!$A$1:$B$4,2,TRUE)</f>
        <v>$68+</v>
      </c>
      <c r="U10">
        <v>3046.05</v>
      </c>
      <c r="V10" t="s">
        <v>23</v>
      </c>
      <c r="W10">
        <f t="shared" si="0"/>
        <v>1</v>
      </c>
      <c r="X10">
        <v>1</v>
      </c>
      <c r="Y10">
        <f t="shared" si="1"/>
        <v>105</v>
      </c>
    </row>
    <row r="11" spans="1:25" x14ac:dyDescent="0.2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 s="4" t="str">
        <f>+VLOOKUP(S11,vlookup!$A$1:$B$4,2,TRUE)</f>
        <v>$43-$68</v>
      </c>
      <c r="U11">
        <v>3487.95</v>
      </c>
      <c r="V11" t="s">
        <v>24</v>
      </c>
      <c r="W11">
        <f t="shared" si="0"/>
        <v>0</v>
      </c>
      <c r="X11">
        <v>1</v>
      </c>
      <c r="Y11">
        <f t="shared" si="1"/>
        <v>56</v>
      </c>
    </row>
    <row r="12" spans="1:25" x14ac:dyDescent="0.2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 s="4" t="str">
        <f>+VLOOKUP(S12,vlookup!$A$1:$B$4,2,TRUE)</f>
        <v>$43-$68</v>
      </c>
      <c r="U12">
        <v>587.45000000000005</v>
      </c>
      <c r="V12" t="s">
        <v>24</v>
      </c>
      <c r="W12">
        <f t="shared" si="0"/>
        <v>0</v>
      </c>
      <c r="X12">
        <v>1</v>
      </c>
      <c r="Y12">
        <f t="shared" si="1"/>
        <v>50</v>
      </c>
    </row>
    <row r="13" spans="1:25" x14ac:dyDescent="0.2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 s="4" t="str">
        <f>+VLOOKUP(S13,vlookup!$A$1:$B$4,2,TRUE)</f>
        <v>$0-$28</v>
      </c>
      <c r="U13">
        <v>326.8</v>
      </c>
      <c r="V13" t="s">
        <v>24</v>
      </c>
      <c r="W13">
        <f t="shared" si="0"/>
        <v>0</v>
      </c>
      <c r="X13">
        <v>1</v>
      </c>
      <c r="Y13">
        <f t="shared" si="1"/>
        <v>19</v>
      </c>
    </row>
    <row r="14" spans="1:25" x14ac:dyDescent="0.2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 s="4" t="str">
        <f>+VLOOKUP(S14,vlookup!$A$1:$B$4,2,TRUE)</f>
        <v>$68+</v>
      </c>
      <c r="U14">
        <v>5681.1</v>
      </c>
      <c r="V14" t="s">
        <v>24</v>
      </c>
      <c r="W14">
        <f t="shared" si="0"/>
        <v>0</v>
      </c>
      <c r="X14">
        <v>1</v>
      </c>
      <c r="Y14">
        <f t="shared" si="1"/>
        <v>100</v>
      </c>
    </row>
    <row r="15" spans="1:25" x14ac:dyDescent="0.2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 s="4" t="str">
        <f>+VLOOKUP(S15,vlookup!$A$1:$B$4,2,TRUE)</f>
        <v>$68+</v>
      </c>
      <c r="U15">
        <v>5036.3</v>
      </c>
      <c r="V15" t="s">
        <v>23</v>
      </c>
      <c r="W15">
        <f t="shared" si="0"/>
        <v>1</v>
      </c>
      <c r="X15">
        <v>1</v>
      </c>
      <c r="Y15">
        <f t="shared" si="1"/>
        <v>104</v>
      </c>
    </row>
    <row r="16" spans="1:25" x14ac:dyDescent="0.2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 s="4" t="str">
        <f>+VLOOKUP(S16,vlookup!$A$1:$B$4,2,TRUE)</f>
        <v>$68+</v>
      </c>
      <c r="U16">
        <v>2686.05</v>
      </c>
      <c r="V16" t="s">
        <v>24</v>
      </c>
      <c r="W16">
        <f t="shared" si="0"/>
        <v>0</v>
      </c>
      <c r="X16">
        <v>1</v>
      </c>
      <c r="Y16">
        <f t="shared" si="1"/>
        <v>106</v>
      </c>
    </row>
    <row r="17" spans="1:25" x14ac:dyDescent="0.2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 s="4" t="str">
        <f>+VLOOKUP(S17,vlookup!$A$1:$B$4,2,TRUE)</f>
        <v>$68+</v>
      </c>
      <c r="U17">
        <v>7895.15</v>
      </c>
      <c r="V17" t="s">
        <v>24</v>
      </c>
      <c r="W17">
        <f t="shared" si="0"/>
        <v>0</v>
      </c>
      <c r="X17">
        <v>1</v>
      </c>
      <c r="Y17">
        <f t="shared" si="1"/>
        <v>113</v>
      </c>
    </row>
    <row r="18" spans="1:25" x14ac:dyDescent="0.2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 s="4" t="str">
        <f>+VLOOKUP(S18,vlookup!$A$1:$B$4,2,TRUE)</f>
        <v>$0-$28</v>
      </c>
      <c r="U18">
        <v>1022.95</v>
      </c>
      <c r="V18" t="s">
        <v>24</v>
      </c>
      <c r="W18">
        <f t="shared" si="0"/>
        <v>0</v>
      </c>
      <c r="X18">
        <v>1</v>
      </c>
      <c r="Y18">
        <f t="shared" si="1"/>
        <v>21</v>
      </c>
    </row>
    <row r="19" spans="1:25" x14ac:dyDescent="0.2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 s="4" t="str">
        <f>+VLOOKUP(S19,vlookup!$A$1:$B$4,2,TRUE)</f>
        <v>$68+</v>
      </c>
      <c r="U19">
        <v>7382.25</v>
      </c>
      <c r="V19" t="s">
        <v>24</v>
      </c>
      <c r="W19">
        <f t="shared" si="0"/>
        <v>0</v>
      </c>
      <c r="X19">
        <v>1</v>
      </c>
      <c r="Y19">
        <f t="shared" si="1"/>
        <v>107</v>
      </c>
    </row>
    <row r="20" spans="1:25" x14ac:dyDescent="0.2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 s="4" t="str">
        <f>+VLOOKUP(S20,vlookup!$A$1:$B$4,2,TRUE)</f>
        <v>$43-$68</v>
      </c>
      <c r="U20">
        <v>528.35</v>
      </c>
      <c r="V20" t="s">
        <v>23</v>
      </c>
      <c r="W20">
        <f t="shared" si="0"/>
        <v>1</v>
      </c>
      <c r="X20">
        <v>1</v>
      </c>
      <c r="Y20">
        <f t="shared" si="1"/>
        <v>55</v>
      </c>
    </row>
    <row r="21" spans="1:25" x14ac:dyDescent="0.2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 s="4" t="str">
        <f>+VLOOKUP(S21,vlookup!$A$1:$B$4,2,TRUE)</f>
        <v>$68+</v>
      </c>
      <c r="U21">
        <v>1862.9</v>
      </c>
      <c r="V21" t="s">
        <v>24</v>
      </c>
      <c r="W21">
        <f t="shared" si="0"/>
        <v>0</v>
      </c>
      <c r="X21">
        <v>1</v>
      </c>
      <c r="Y21">
        <f t="shared" si="1"/>
        <v>90</v>
      </c>
    </row>
    <row r="22" spans="1:25" x14ac:dyDescent="0.2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 s="4" t="str">
        <f>+VLOOKUP(S22,vlookup!$A$1:$B$4,2,TRUE)</f>
        <v>$28-$43</v>
      </c>
      <c r="U22">
        <v>39.65</v>
      </c>
      <c r="V22" t="s">
        <v>23</v>
      </c>
      <c r="W22">
        <f t="shared" si="0"/>
        <v>1</v>
      </c>
      <c r="X22">
        <v>1</v>
      </c>
      <c r="Y22">
        <f t="shared" si="1"/>
        <v>40</v>
      </c>
    </row>
    <row r="23" spans="1:25" x14ac:dyDescent="0.2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 s="4" t="str">
        <f>+VLOOKUP(S23,vlookup!$A$1:$B$4,2,TRUE)</f>
        <v>$0-$28</v>
      </c>
      <c r="U23">
        <v>202.25</v>
      </c>
      <c r="V23" t="s">
        <v>24</v>
      </c>
      <c r="W23">
        <f t="shared" si="0"/>
        <v>0</v>
      </c>
      <c r="X23">
        <v>1</v>
      </c>
      <c r="Y23">
        <f t="shared" si="1"/>
        <v>20</v>
      </c>
    </row>
    <row r="24" spans="1:25" x14ac:dyDescent="0.2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 s="4" t="str">
        <f>+VLOOKUP(S24,vlookup!$A$1:$B$4,2,TRUE)</f>
        <v>$0-$28</v>
      </c>
      <c r="U24">
        <v>20.149999999999999</v>
      </c>
      <c r="V24" t="s">
        <v>23</v>
      </c>
      <c r="W24">
        <f t="shared" si="0"/>
        <v>1</v>
      </c>
      <c r="X24">
        <v>1</v>
      </c>
      <c r="Y24">
        <f t="shared" si="1"/>
        <v>20</v>
      </c>
    </row>
    <row r="25" spans="1:25" x14ac:dyDescent="0.2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 s="4" t="str">
        <f>+VLOOKUP(S25,vlookup!$A$1:$B$4,2,TRUE)</f>
        <v>$43-$68</v>
      </c>
      <c r="U25">
        <v>3505.1</v>
      </c>
      <c r="V25" t="s">
        <v>24</v>
      </c>
      <c r="W25">
        <f t="shared" si="0"/>
        <v>0</v>
      </c>
      <c r="X25">
        <v>1</v>
      </c>
      <c r="Y25">
        <f t="shared" si="1"/>
        <v>60</v>
      </c>
    </row>
    <row r="26" spans="1:25" x14ac:dyDescent="0.2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 s="4" t="str">
        <f>+VLOOKUP(S26,vlookup!$A$1:$B$4,2,TRUE)</f>
        <v>$43-$68</v>
      </c>
      <c r="U26">
        <v>2970.3</v>
      </c>
      <c r="V26" t="s">
        <v>24</v>
      </c>
      <c r="W26">
        <f t="shared" si="0"/>
        <v>0</v>
      </c>
      <c r="X26">
        <v>1</v>
      </c>
      <c r="Y26">
        <f t="shared" si="1"/>
        <v>60</v>
      </c>
    </row>
    <row r="27" spans="1:25" x14ac:dyDescent="0.2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 s="4" t="str">
        <f>+VLOOKUP(S27,vlookup!$A$1:$B$4,2,TRUE)</f>
        <v>$43-$68</v>
      </c>
      <c r="U27">
        <v>1530.6</v>
      </c>
      <c r="V27" t="s">
        <v>24</v>
      </c>
      <c r="W27">
        <f t="shared" si="0"/>
        <v>0</v>
      </c>
      <c r="X27">
        <v>1</v>
      </c>
      <c r="Y27">
        <f t="shared" si="1"/>
        <v>55</v>
      </c>
    </row>
    <row r="28" spans="1:25" x14ac:dyDescent="0.2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 s="4" t="str">
        <f>+VLOOKUP(S28,vlookup!$A$1:$B$4,2,TRUE)</f>
        <v>$68+</v>
      </c>
      <c r="U28">
        <v>4749.1499999999996</v>
      </c>
      <c r="V28" t="s">
        <v>23</v>
      </c>
      <c r="W28">
        <f t="shared" si="0"/>
        <v>1</v>
      </c>
      <c r="X28">
        <v>1</v>
      </c>
      <c r="Y28">
        <f t="shared" si="1"/>
        <v>99</v>
      </c>
    </row>
    <row r="29" spans="1:25" x14ac:dyDescent="0.2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 s="4" t="str">
        <f>+VLOOKUP(S29,vlookup!$A$1:$B$4,2,TRUE)</f>
        <v>$28-$43</v>
      </c>
      <c r="U29">
        <v>30.2</v>
      </c>
      <c r="V29" t="s">
        <v>23</v>
      </c>
      <c r="W29">
        <f t="shared" si="0"/>
        <v>1</v>
      </c>
      <c r="X29">
        <v>1</v>
      </c>
      <c r="Y29">
        <f t="shared" si="1"/>
        <v>30</v>
      </c>
    </row>
    <row r="30" spans="1:25" x14ac:dyDescent="0.2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 s="4" t="str">
        <f>+VLOOKUP(S30,vlookup!$A$1:$B$4,2,TRUE)</f>
        <v>$68+</v>
      </c>
      <c r="U30">
        <v>6369.45</v>
      </c>
      <c r="V30" t="s">
        <v>24</v>
      </c>
      <c r="W30">
        <f t="shared" si="0"/>
        <v>0</v>
      </c>
      <c r="X30">
        <v>1</v>
      </c>
      <c r="Y30">
        <f t="shared" si="1"/>
        <v>90</v>
      </c>
    </row>
    <row r="31" spans="1:25" x14ac:dyDescent="0.2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 s="4" t="str">
        <f>+VLOOKUP(S31,vlookup!$A$1:$B$4,2,TRUE)</f>
        <v>$43-$68</v>
      </c>
      <c r="U31">
        <v>1093.0999999999999</v>
      </c>
      <c r="V31" t="s">
        <v>23</v>
      </c>
      <c r="W31">
        <f t="shared" si="0"/>
        <v>1</v>
      </c>
      <c r="X31">
        <v>1</v>
      </c>
      <c r="Y31">
        <f t="shared" si="1"/>
        <v>65</v>
      </c>
    </row>
    <row r="32" spans="1:25" x14ac:dyDescent="0.2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 s="4" t="str">
        <f>+VLOOKUP(S32,vlookup!$A$1:$B$4,2,TRUE)</f>
        <v>$68+</v>
      </c>
      <c r="U32">
        <v>6766.95</v>
      </c>
      <c r="V32" t="s">
        <v>24</v>
      </c>
      <c r="W32">
        <f t="shared" si="0"/>
        <v>0</v>
      </c>
      <c r="X32">
        <v>1</v>
      </c>
      <c r="Y32">
        <f t="shared" si="1"/>
        <v>96</v>
      </c>
    </row>
    <row r="33" spans="1:25" x14ac:dyDescent="0.2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 s="4" t="str">
        <f>+VLOOKUP(S33,vlookup!$A$1:$B$4,2,TRUE)</f>
        <v>$68+</v>
      </c>
      <c r="U33">
        <v>181.65</v>
      </c>
      <c r="V33" t="s">
        <v>24</v>
      </c>
      <c r="W33">
        <f t="shared" si="0"/>
        <v>0</v>
      </c>
      <c r="X33">
        <v>1</v>
      </c>
      <c r="Y33">
        <f t="shared" si="1"/>
        <v>96</v>
      </c>
    </row>
    <row r="34" spans="1:25" x14ac:dyDescent="0.2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 s="4" t="str">
        <f>+VLOOKUP(S34,vlookup!$A$1:$B$4,2,TRUE)</f>
        <v>$43-$68</v>
      </c>
      <c r="U34">
        <v>1874.45</v>
      </c>
      <c r="V34" t="s">
        <v>24</v>
      </c>
      <c r="W34">
        <f t="shared" si="0"/>
        <v>0</v>
      </c>
      <c r="X34">
        <v>1</v>
      </c>
      <c r="Y34">
        <f t="shared" si="1"/>
        <v>66</v>
      </c>
    </row>
    <row r="35" spans="1:25" x14ac:dyDescent="0.2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 s="4" t="str">
        <f>+VLOOKUP(S35,vlookup!$A$1:$B$4,2,TRUE)</f>
        <v>$0-$28</v>
      </c>
      <c r="U35">
        <v>20.2</v>
      </c>
      <c r="V35" t="s">
        <v>24</v>
      </c>
      <c r="W35">
        <f t="shared" si="0"/>
        <v>0</v>
      </c>
      <c r="X35">
        <v>1</v>
      </c>
      <c r="Y35">
        <f t="shared" si="1"/>
        <v>20</v>
      </c>
    </row>
    <row r="36" spans="1:25" x14ac:dyDescent="0.2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 s="4" t="str">
        <f>+VLOOKUP(S36,vlookup!$A$1:$B$4,2,TRUE)</f>
        <v>$43-$68</v>
      </c>
      <c r="U36">
        <v>45.25</v>
      </c>
      <c r="V36" t="s">
        <v>24</v>
      </c>
      <c r="W36">
        <f t="shared" si="0"/>
        <v>0</v>
      </c>
      <c r="X36">
        <v>1</v>
      </c>
      <c r="Y36">
        <f t="shared" si="1"/>
        <v>45</v>
      </c>
    </row>
    <row r="37" spans="1:25" x14ac:dyDescent="0.2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 s="4" t="str">
        <f>+VLOOKUP(S37,vlookup!$A$1:$B$4,2,TRUE)</f>
        <v>$68+</v>
      </c>
      <c r="U37">
        <v>7251.7</v>
      </c>
      <c r="V37" t="s">
        <v>24</v>
      </c>
      <c r="W37">
        <f t="shared" si="0"/>
        <v>0</v>
      </c>
      <c r="X37">
        <v>1</v>
      </c>
      <c r="Y37">
        <f t="shared" si="1"/>
        <v>100</v>
      </c>
    </row>
    <row r="38" spans="1:25" x14ac:dyDescent="0.2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 s="4" t="str">
        <f>+VLOOKUP(S38,vlookup!$A$1:$B$4,2,TRUE)</f>
        <v>$68+</v>
      </c>
      <c r="U38">
        <v>316.89999999999998</v>
      </c>
      <c r="V38" t="s">
        <v>23</v>
      </c>
      <c r="W38">
        <f t="shared" si="0"/>
        <v>1</v>
      </c>
      <c r="X38">
        <v>1</v>
      </c>
      <c r="Y38">
        <f t="shared" si="1"/>
        <v>70</v>
      </c>
    </row>
    <row r="39" spans="1:25" x14ac:dyDescent="0.2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 s="4" t="str">
        <f>+VLOOKUP(S39,vlookup!$A$1:$B$4,2,TRUE)</f>
        <v>$68+</v>
      </c>
      <c r="U39">
        <v>3548.3</v>
      </c>
      <c r="V39" t="s">
        <v>24</v>
      </c>
      <c r="W39">
        <f t="shared" si="0"/>
        <v>0</v>
      </c>
      <c r="X39">
        <v>1</v>
      </c>
      <c r="Y39">
        <f t="shared" si="1"/>
        <v>75</v>
      </c>
    </row>
    <row r="40" spans="1:25" x14ac:dyDescent="0.2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 s="4" t="str">
        <f>+VLOOKUP(S40,vlookup!$A$1:$B$4,2,TRUE)</f>
        <v>$68+</v>
      </c>
      <c r="U40">
        <v>3549.25</v>
      </c>
      <c r="V40" t="s">
        <v>23</v>
      </c>
      <c r="W40">
        <f t="shared" si="0"/>
        <v>1</v>
      </c>
      <c r="X40">
        <v>1</v>
      </c>
      <c r="Y40">
        <f t="shared" si="1"/>
        <v>106</v>
      </c>
    </row>
    <row r="41" spans="1:25" x14ac:dyDescent="0.2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 s="4" t="str">
        <f>+VLOOKUP(S41,vlookup!$A$1:$B$4,2,TRUE)</f>
        <v>$68+</v>
      </c>
      <c r="U41">
        <v>1105.4000000000001</v>
      </c>
      <c r="V41" t="s">
        <v>23</v>
      </c>
      <c r="W41">
        <f t="shared" si="0"/>
        <v>1</v>
      </c>
      <c r="X41">
        <v>1</v>
      </c>
      <c r="Y41">
        <f t="shared" si="1"/>
        <v>98</v>
      </c>
    </row>
    <row r="42" spans="1:25" x14ac:dyDescent="0.2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 s="4" t="str">
        <f>+VLOOKUP(S42,vlookup!$A$1:$B$4,2,TRUE)</f>
        <v>$43-$68</v>
      </c>
      <c r="U42">
        <v>475.7</v>
      </c>
      <c r="V42" t="s">
        <v>24</v>
      </c>
      <c r="W42">
        <f t="shared" si="0"/>
        <v>0</v>
      </c>
      <c r="X42">
        <v>1</v>
      </c>
      <c r="Y42">
        <f t="shared" si="1"/>
        <v>50</v>
      </c>
    </row>
    <row r="43" spans="1:25" x14ac:dyDescent="0.2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 s="4" t="str">
        <f>+VLOOKUP(S43,vlookup!$A$1:$B$4,2,TRUE)</f>
        <v>$68+</v>
      </c>
      <c r="U43">
        <v>4872.3500000000004</v>
      </c>
      <c r="V43" t="s">
        <v>24</v>
      </c>
      <c r="W43">
        <f t="shared" si="0"/>
        <v>0</v>
      </c>
      <c r="X43">
        <v>1</v>
      </c>
      <c r="Y43">
        <f t="shared" si="1"/>
        <v>69</v>
      </c>
    </row>
    <row r="44" spans="1:25" x14ac:dyDescent="0.2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 s="4" t="str">
        <f>+VLOOKUP(S44,vlookup!$A$1:$B$4,2,TRUE)</f>
        <v>$0-$28</v>
      </c>
      <c r="U44">
        <v>418.25</v>
      </c>
      <c r="V44" t="s">
        <v>24</v>
      </c>
      <c r="W44">
        <f t="shared" si="0"/>
        <v>0</v>
      </c>
      <c r="X44">
        <v>1</v>
      </c>
      <c r="Y44">
        <f t="shared" si="1"/>
        <v>21</v>
      </c>
    </row>
    <row r="45" spans="1:25" x14ac:dyDescent="0.2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 s="4" t="str">
        <f>+VLOOKUP(S45,vlookup!$A$1:$B$4,2,TRUE)</f>
        <v>$68+</v>
      </c>
      <c r="U45">
        <v>4861.45</v>
      </c>
      <c r="V45" t="s">
        <v>24</v>
      </c>
      <c r="W45">
        <f t="shared" si="0"/>
        <v>0</v>
      </c>
      <c r="X45">
        <v>1</v>
      </c>
      <c r="Y45">
        <f t="shared" si="1"/>
        <v>80</v>
      </c>
    </row>
    <row r="46" spans="1:25" x14ac:dyDescent="0.2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 s="4" t="str">
        <f>+VLOOKUP(S46,vlookup!$A$1:$B$4,2,TRUE)</f>
        <v>$68+</v>
      </c>
      <c r="U46">
        <v>981.45</v>
      </c>
      <c r="V46" t="s">
        <v>24</v>
      </c>
      <c r="W46">
        <f t="shared" si="0"/>
        <v>0</v>
      </c>
      <c r="X46">
        <v>1</v>
      </c>
      <c r="Y46">
        <f t="shared" si="1"/>
        <v>76</v>
      </c>
    </row>
    <row r="47" spans="1:25" x14ac:dyDescent="0.2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 s="4" t="str">
        <f>+VLOOKUP(S47,vlookup!$A$1:$B$4,2,TRUE)</f>
        <v>$68+</v>
      </c>
      <c r="U47">
        <v>3906.7</v>
      </c>
      <c r="V47" t="s">
        <v>24</v>
      </c>
      <c r="W47">
        <f t="shared" si="0"/>
        <v>0</v>
      </c>
      <c r="X47">
        <v>1</v>
      </c>
      <c r="Y47">
        <f t="shared" si="1"/>
        <v>85</v>
      </c>
    </row>
    <row r="48" spans="1:25" x14ac:dyDescent="0.2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 s="4" t="str">
        <f>+VLOOKUP(S48,vlookup!$A$1:$B$4,2,TRUE)</f>
        <v>$43-$68</v>
      </c>
      <c r="U48">
        <v>97</v>
      </c>
      <c r="V48" t="s">
        <v>24</v>
      </c>
      <c r="W48">
        <f t="shared" si="0"/>
        <v>0</v>
      </c>
      <c r="X48">
        <v>1</v>
      </c>
      <c r="Y48">
        <f t="shared" si="1"/>
        <v>49</v>
      </c>
    </row>
    <row r="49" spans="1:25" x14ac:dyDescent="0.2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 s="4" t="str">
        <f>+VLOOKUP(S49,vlookup!$A$1:$B$4,2,TRUE)</f>
        <v>$68+</v>
      </c>
      <c r="U49">
        <v>144.15</v>
      </c>
      <c r="V49" t="s">
        <v>23</v>
      </c>
      <c r="W49">
        <f t="shared" si="0"/>
        <v>1</v>
      </c>
      <c r="X49">
        <v>1</v>
      </c>
      <c r="Y49">
        <f t="shared" si="1"/>
        <v>81</v>
      </c>
    </row>
    <row r="50" spans="1:25" x14ac:dyDescent="0.2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 s="4" t="str">
        <f>+VLOOKUP(S50,vlookup!$A$1:$B$4,2,TRUE)</f>
        <v>$68+</v>
      </c>
      <c r="U50">
        <v>4217.8</v>
      </c>
      <c r="V50" t="s">
        <v>24</v>
      </c>
      <c r="W50">
        <f t="shared" si="0"/>
        <v>0</v>
      </c>
      <c r="X50">
        <v>1</v>
      </c>
      <c r="Y50">
        <f t="shared" si="1"/>
        <v>80</v>
      </c>
    </row>
    <row r="51" spans="1:25" x14ac:dyDescent="0.2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 s="4" t="str">
        <f>+VLOOKUP(S51,vlookup!$A$1:$B$4,2,TRUE)</f>
        <v>$43-$68</v>
      </c>
      <c r="U51">
        <v>4254.1000000000004</v>
      </c>
      <c r="V51" t="s">
        <v>24</v>
      </c>
      <c r="W51">
        <f t="shared" si="0"/>
        <v>0</v>
      </c>
      <c r="X51">
        <v>1</v>
      </c>
      <c r="Y51">
        <f t="shared" si="1"/>
        <v>64</v>
      </c>
    </row>
    <row r="52" spans="1:25" x14ac:dyDescent="0.2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 s="4" t="str">
        <f>+VLOOKUP(S52,vlookup!$A$1:$B$4,2,TRUE)</f>
        <v>$68+</v>
      </c>
      <c r="U52">
        <v>3838.75</v>
      </c>
      <c r="V52" t="s">
        <v>24</v>
      </c>
      <c r="W52">
        <f t="shared" si="0"/>
        <v>0</v>
      </c>
      <c r="X52">
        <v>1</v>
      </c>
      <c r="Y52">
        <f t="shared" si="1"/>
        <v>90</v>
      </c>
    </row>
    <row r="53" spans="1:25" x14ac:dyDescent="0.2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 s="4" t="str">
        <f>+VLOOKUP(S53,vlookup!$A$1:$B$4,2,TRUE)</f>
        <v>$68+</v>
      </c>
      <c r="U53">
        <v>1426.4</v>
      </c>
      <c r="V53" t="s">
        <v>23</v>
      </c>
      <c r="W53">
        <f t="shared" si="0"/>
        <v>1</v>
      </c>
      <c r="X53">
        <v>1</v>
      </c>
      <c r="Y53">
        <f t="shared" si="1"/>
        <v>99</v>
      </c>
    </row>
    <row r="54" spans="1:25" x14ac:dyDescent="0.2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 s="4" t="str">
        <f>+VLOOKUP(S54,vlookup!$A$1:$B$4,2,TRUE)</f>
        <v>$68+</v>
      </c>
      <c r="U54">
        <v>1752.65</v>
      </c>
      <c r="V54" t="s">
        <v>24</v>
      </c>
      <c r="W54">
        <f t="shared" si="0"/>
        <v>0</v>
      </c>
      <c r="X54">
        <v>1</v>
      </c>
      <c r="Y54">
        <f t="shared" si="1"/>
        <v>70</v>
      </c>
    </row>
    <row r="55" spans="1:25" x14ac:dyDescent="0.2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 s="4" t="str">
        <f>+VLOOKUP(S55,vlookup!$A$1:$B$4,2,TRUE)</f>
        <v>$68+</v>
      </c>
      <c r="U55">
        <v>633.29999999999995</v>
      </c>
      <c r="V55" t="s">
        <v>23</v>
      </c>
      <c r="W55">
        <f t="shared" si="0"/>
        <v>1</v>
      </c>
      <c r="X55">
        <v>1</v>
      </c>
      <c r="Y55">
        <f t="shared" si="1"/>
        <v>81</v>
      </c>
    </row>
    <row r="56" spans="1:25" x14ac:dyDescent="0.2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 s="4" t="str">
        <f>+VLOOKUP(S56,vlookup!$A$1:$B$4,2,TRUE)</f>
        <v>$68+</v>
      </c>
      <c r="U56">
        <v>4456.3500000000004</v>
      </c>
      <c r="V56" t="s">
        <v>24</v>
      </c>
      <c r="W56">
        <f t="shared" si="0"/>
        <v>0</v>
      </c>
      <c r="X56">
        <v>1</v>
      </c>
      <c r="Y56">
        <f t="shared" si="1"/>
        <v>75</v>
      </c>
    </row>
    <row r="57" spans="1:25" x14ac:dyDescent="0.2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 s="4" t="str">
        <f>+VLOOKUP(S57,vlookup!$A$1:$B$4,2,TRUE)</f>
        <v>$68+</v>
      </c>
      <c r="U57">
        <v>1752.55</v>
      </c>
      <c r="V57" t="s">
        <v>23</v>
      </c>
      <c r="W57">
        <f t="shared" si="0"/>
        <v>1</v>
      </c>
      <c r="X57">
        <v>1</v>
      </c>
      <c r="Y57">
        <f t="shared" si="1"/>
        <v>95</v>
      </c>
    </row>
    <row r="58" spans="1:25" x14ac:dyDescent="0.2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 s="4" t="str">
        <f>+VLOOKUP(S58,vlookup!$A$1:$B$4,2,TRUE)</f>
        <v>$68+</v>
      </c>
      <c r="U58">
        <v>6311.2</v>
      </c>
      <c r="V58" t="s">
        <v>24</v>
      </c>
      <c r="W58">
        <f t="shared" si="0"/>
        <v>0</v>
      </c>
      <c r="X58">
        <v>1</v>
      </c>
      <c r="Y58">
        <f t="shared" si="1"/>
        <v>100</v>
      </c>
    </row>
    <row r="59" spans="1:25" x14ac:dyDescent="0.2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 s="4" t="str">
        <f>+VLOOKUP(S59,vlookup!$A$1:$B$4,2,TRUE)</f>
        <v>$68+</v>
      </c>
      <c r="U59">
        <v>7076.35</v>
      </c>
      <c r="V59" t="s">
        <v>24</v>
      </c>
      <c r="W59">
        <f t="shared" si="0"/>
        <v>0</v>
      </c>
      <c r="X59">
        <v>1</v>
      </c>
      <c r="Y59">
        <f t="shared" si="1"/>
        <v>108</v>
      </c>
    </row>
    <row r="60" spans="1:25" x14ac:dyDescent="0.2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 s="4" t="str">
        <f>+VLOOKUP(S60,vlookup!$A$1:$B$4,2,TRUE)</f>
        <v>$0-$28</v>
      </c>
      <c r="U60">
        <v>894.3</v>
      </c>
      <c r="V60" t="s">
        <v>24</v>
      </c>
      <c r="W60">
        <f t="shared" si="0"/>
        <v>0</v>
      </c>
      <c r="X60">
        <v>1</v>
      </c>
      <c r="Y60">
        <f t="shared" si="1"/>
        <v>25</v>
      </c>
    </row>
    <row r="61" spans="1:25" x14ac:dyDescent="0.2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 s="4" t="str">
        <f>+VLOOKUP(S61,vlookup!$A$1:$B$4,2,TRUE)</f>
        <v>$68+</v>
      </c>
      <c r="U61">
        <v>7853.7</v>
      </c>
      <c r="V61" t="s">
        <v>24</v>
      </c>
      <c r="W61">
        <f t="shared" si="0"/>
        <v>0</v>
      </c>
      <c r="X61">
        <v>1</v>
      </c>
      <c r="Y61">
        <f t="shared" si="1"/>
        <v>108</v>
      </c>
    </row>
    <row r="62" spans="1:25" x14ac:dyDescent="0.2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 s="4" t="str">
        <f>+VLOOKUP(S62,vlookup!$A$1:$B$4,2,TRUE)</f>
        <v>$68+</v>
      </c>
      <c r="U62">
        <v>4707.1000000000004</v>
      </c>
      <c r="V62" t="s">
        <v>24</v>
      </c>
      <c r="W62">
        <f t="shared" si="0"/>
        <v>0</v>
      </c>
      <c r="X62">
        <v>1</v>
      </c>
      <c r="Y62">
        <f t="shared" si="1"/>
        <v>101</v>
      </c>
    </row>
    <row r="63" spans="1:25" x14ac:dyDescent="0.2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 s="4" t="str">
        <f>+VLOOKUP(S63,vlookup!$A$1:$B$4,2,TRUE)</f>
        <v>$68+</v>
      </c>
      <c r="U63">
        <v>5450.7</v>
      </c>
      <c r="V63" t="s">
        <v>24</v>
      </c>
      <c r="W63">
        <f t="shared" si="0"/>
        <v>0</v>
      </c>
      <c r="X63">
        <v>1</v>
      </c>
      <c r="Y63">
        <f t="shared" si="1"/>
        <v>90</v>
      </c>
    </row>
    <row r="64" spans="1:25" x14ac:dyDescent="0.2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 s="4" t="str">
        <f>+VLOOKUP(S64,vlookup!$A$1:$B$4,2,TRUE)</f>
        <v>$28-$43</v>
      </c>
      <c r="U64">
        <v>2962</v>
      </c>
      <c r="V64" t="s">
        <v>24</v>
      </c>
      <c r="W64">
        <f t="shared" si="0"/>
        <v>0</v>
      </c>
      <c r="X64">
        <v>1</v>
      </c>
      <c r="Y64">
        <f t="shared" si="1"/>
        <v>42</v>
      </c>
    </row>
    <row r="65" spans="1:25" x14ac:dyDescent="0.2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 s="4" t="str">
        <f>+VLOOKUP(S65,vlookup!$A$1:$B$4,2,TRUE)</f>
        <v>$43-$68</v>
      </c>
      <c r="U65">
        <v>957.1</v>
      </c>
      <c r="V65" t="s">
        <v>24</v>
      </c>
      <c r="W65">
        <f t="shared" si="0"/>
        <v>0</v>
      </c>
      <c r="X65">
        <v>1</v>
      </c>
      <c r="Y65">
        <f t="shared" si="1"/>
        <v>54</v>
      </c>
    </row>
    <row r="66" spans="1:25" x14ac:dyDescent="0.2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 s="4" t="str">
        <f>+VLOOKUP(S66,vlookup!$A$1:$B$4,2,TRUE)</f>
        <v>$68+</v>
      </c>
      <c r="U66">
        <v>857.25</v>
      </c>
      <c r="V66" t="s">
        <v>23</v>
      </c>
      <c r="W66">
        <f t="shared" si="0"/>
        <v>1</v>
      </c>
      <c r="X66">
        <v>1</v>
      </c>
      <c r="Y66">
        <f t="shared" si="1"/>
        <v>94</v>
      </c>
    </row>
    <row r="67" spans="1:25" x14ac:dyDescent="0.2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 s="4" t="str">
        <f>+VLOOKUP(S67,vlookup!$A$1:$B$4,2,TRUE)</f>
        <v>$68+</v>
      </c>
      <c r="U67">
        <v>244.1</v>
      </c>
      <c r="V67" t="s">
        <v>24</v>
      </c>
      <c r="W67">
        <f t="shared" ref="W67:W130" si="2">IF(V67="YES",1,0)</f>
        <v>0</v>
      </c>
      <c r="X67">
        <v>1</v>
      </c>
      <c r="Y67">
        <f t="shared" ref="Y67:Y130" si="3">ROUND(S67,0)</f>
        <v>75</v>
      </c>
    </row>
    <row r="68" spans="1:25" x14ac:dyDescent="0.2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 s="4" t="str">
        <f>+VLOOKUP(S68,vlookup!$A$1:$B$4,2,TRUE)</f>
        <v>$68+</v>
      </c>
      <c r="U68">
        <v>3650.35</v>
      </c>
      <c r="V68" t="s">
        <v>24</v>
      </c>
      <c r="W68">
        <f t="shared" si="2"/>
        <v>0</v>
      </c>
      <c r="X68">
        <v>1</v>
      </c>
      <c r="Y68">
        <f t="shared" si="3"/>
        <v>79</v>
      </c>
    </row>
    <row r="69" spans="1:25" x14ac:dyDescent="0.2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 s="4" t="str">
        <f>+VLOOKUP(S69,vlookup!$A$1:$B$4,2,TRUE)</f>
        <v>$68+</v>
      </c>
      <c r="U69">
        <v>2497.1999999999998</v>
      </c>
      <c r="V69" t="s">
        <v>24</v>
      </c>
      <c r="W69">
        <f t="shared" si="2"/>
        <v>0</v>
      </c>
      <c r="X69">
        <v>1</v>
      </c>
      <c r="Y69">
        <f t="shared" si="3"/>
        <v>79</v>
      </c>
    </row>
    <row r="70" spans="1:25" x14ac:dyDescent="0.2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 s="4" t="str">
        <f>+VLOOKUP(S70,vlookup!$A$1:$B$4,2,TRUE)</f>
        <v>$0-$28</v>
      </c>
      <c r="U70">
        <v>930.9</v>
      </c>
      <c r="V70" t="s">
        <v>24</v>
      </c>
      <c r="W70">
        <f t="shared" si="2"/>
        <v>0</v>
      </c>
      <c r="X70">
        <v>1</v>
      </c>
      <c r="Y70">
        <f t="shared" si="3"/>
        <v>20</v>
      </c>
    </row>
    <row r="71" spans="1:25" x14ac:dyDescent="0.2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 s="4" t="str">
        <f>+VLOOKUP(S71,vlookup!$A$1:$B$4,2,TRUE)</f>
        <v>$68+</v>
      </c>
      <c r="U71">
        <v>887.35</v>
      </c>
      <c r="V71" t="s">
        <v>24</v>
      </c>
      <c r="W71">
        <f t="shared" si="2"/>
        <v>0</v>
      </c>
      <c r="X71">
        <v>1</v>
      </c>
      <c r="Y71">
        <f t="shared" si="3"/>
        <v>80</v>
      </c>
    </row>
    <row r="72" spans="1:25" x14ac:dyDescent="0.2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 s="4" t="str">
        <f>+VLOOKUP(S72,vlookup!$A$1:$B$4,2,TRUE)</f>
        <v>$43-$68</v>
      </c>
      <c r="U72">
        <v>49.05</v>
      </c>
      <c r="V72" t="s">
        <v>24</v>
      </c>
      <c r="W72">
        <f t="shared" si="2"/>
        <v>0</v>
      </c>
      <c r="X72">
        <v>1</v>
      </c>
      <c r="Y72">
        <f t="shared" si="3"/>
        <v>49</v>
      </c>
    </row>
    <row r="73" spans="1:25" x14ac:dyDescent="0.2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 s="4" t="str">
        <f>+VLOOKUP(S73,vlookup!$A$1:$B$4,2,TRUE)</f>
        <v>$0-$28</v>
      </c>
      <c r="U73">
        <v>1090.6500000000001</v>
      </c>
      <c r="V73" t="s">
        <v>24</v>
      </c>
      <c r="W73">
        <f t="shared" si="2"/>
        <v>0</v>
      </c>
      <c r="X73">
        <v>1</v>
      </c>
      <c r="Y73">
        <f t="shared" si="3"/>
        <v>20</v>
      </c>
    </row>
    <row r="74" spans="1:25" x14ac:dyDescent="0.2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 s="4" t="str">
        <f>+VLOOKUP(S74,vlookup!$A$1:$B$4,2,TRUE)</f>
        <v>$68+</v>
      </c>
      <c r="U74">
        <v>7099</v>
      </c>
      <c r="V74" t="s">
        <v>24</v>
      </c>
      <c r="W74">
        <f t="shared" si="2"/>
        <v>0</v>
      </c>
      <c r="X74">
        <v>1</v>
      </c>
      <c r="Y74">
        <f t="shared" si="3"/>
        <v>112</v>
      </c>
    </row>
    <row r="75" spans="1:25" x14ac:dyDescent="0.2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 s="4" t="str">
        <f>+VLOOKUP(S75,vlookup!$A$1:$B$4,2,TRUE)</f>
        <v>$0-$28</v>
      </c>
      <c r="U75">
        <v>1424.6</v>
      </c>
      <c r="V75" t="s">
        <v>24</v>
      </c>
      <c r="W75">
        <f t="shared" si="2"/>
        <v>0</v>
      </c>
      <c r="X75">
        <v>1</v>
      </c>
      <c r="Y75">
        <f t="shared" si="3"/>
        <v>24</v>
      </c>
    </row>
    <row r="76" spans="1:25" x14ac:dyDescent="0.2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 s="4" t="str">
        <f>+VLOOKUP(S76,vlookup!$A$1:$B$4,2,TRUE)</f>
        <v>$43-$68</v>
      </c>
      <c r="U76">
        <v>177.4</v>
      </c>
      <c r="V76" t="s">
        <v>24</v>
      </c>
      <c r="W76">
        <f t="shared" si="2"/>
        <v>0</v>
      </c>
      <c r="X76">
        <v>1</v>
      </c>
      <c r="Y76">
        <f t="shared" si="3"/>
        <v>65</v>
      </c>
    </row>
    <row r="77" spans="1:25" x14ac:dyDescent="0.2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 s="4" t="str">
        <f>+VLOOKUP(S77,vlookup!$A$1:$B$4,2,TRUE)</f>
        <v>$68+</v>
      </c>
      <c r="U77">
        <v>6139.5</v>
      </c>
      <c r="V77" t="s">
        <v>24</v>
      </c>
      <c r="W77">
        <f t="shared" si="2"/>
        <v>0</v>
      </c>
      <c r="X77">
        <v>1</v>
      </c>
      <c r="Y77">
        <f t="shared" si="3"/>
        <v>111</v>
      </c>
    </row>
    <row r="78" spans="1:25" x14ac:dyDescent="0.2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 s="4" t="str">
        <f>+VLOOKUP(S78,vlookup!$A$1:$B$4,2,TRUE)</f>
        <v>$43-$68</v>
      </c>
      <c r="U78">
        <v>2688.85</v>
      </c>
      <c r="V78" t="s">
        <v>24</v>
      </c>
      <c r="W78">
        <f t="shared" si="2"/>
        <v>0</v>
      </c>
      <c r="X78">
        <v>1</v>
      </c>
      <c r="Y78">
        <f t="shared" si="3"/>
        <v>56</v>
      </c>
    </row>
    <row r="79" spans="1:25" x14ac:dyDescent="0.2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 s="4" t="str">
        <f>+VLOOKUP(S79,vlookup!$A$1:$B$4,2,TRUE)</f>
        <v>$43-$68</v>
      </c>
      <c r="U79">
        <v>482.25</v>
      </c>
      <c r="V79" t="s">
        <v>24</v>
      </c>
      <c r="W79">
        <f t="shared" si="2"/>
        <v>0</v>
      </c>
      <c r="X79">
        <v>1</v>
      </c>
      <c r="Y79">
        <f t="shared" si="3"/>
        <v>55</v>
      </c>
    </row>
    <row r="80" spans="1:25" x14ac:dyDescent="0.2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 s="4" t="str">
        <f>+VLOOKUP(S80,vlookup!$A$1:$B$4,2,TRUE)</f>
        <v>$68+</v>
      </c>
      <c r="U80">
        <v>2111.3000000000002</v>
      </c>
      <c r="V80" t="s">
        <v>24</v>
      </c>
      <c r="W80">
        <f t="shared" si="2"/>
        <v>0</v>
      </c>
      <c r="X80">
        <v>1</v>
      </c>
      <c r="Y80">
        <f t="shared" si="3"/>
        <v>75</v>
      </c>
    </row>
    <row r="81" spans="1:25" x14ac:dyDescent="0.2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 s="4" t="str">
        <f>+VLOOKUP(S81,vlookup!$A$1:$B$4,2,TRUE)</f>
        <v>$0-$28</v>
      </c>
      <c r="U81">
        <v>1216.5999999999999</v>
      </c>
      <c r="V81" t="s">
        <v>24</v>
      </c>
      <c r="W81">
        <f t="shared" si="2"/>
        <v>0</v>
      </c>
      <c r="X81">
        <v>1</v>
      </c>
      <c r="Y81">
        <f t="shared" si="3"/>
        <v>26</v>
      </c>
    </row>
    <row r="82" spans="1:25" x14ac:dyDescent="0.2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 s="4" t="str">
        <f>+VLOOKUP(S82,vlookup!$A$1:$B$4,2,TRUE)</f>
        <v>$68+</v>
      </c>
      <c r="U82">
        <v>79.349999999999994</v>
      </c>
      <c r="V82" t="s">
        <v>23</v>
      </c>
      <c r="W82">
        <f t="shared" si="2"/>
        <v>1</v>
      </c>
      <c r="X82">
        <v>1</v>
      </c>
      <c r="Y82">
        <f t="shared" si="3"/>
        <v>79</v>
      </c>
    </row>
    <row r="83" spans="1:25" x14ac:dyDescent="0.2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 s="4" t="str">
        <f>+VLOOKUP(S83,vlookup!$A$1:$B$4,2,TRUE)</f>
        <v>$43-$68</v>
      </c>
      <c r="U83">
        <v>565.35</v>
      </c>
      <c r="V83" t="s">
        <v>24</v>
      </c>
      <c r="W83">
        <f t="shared" si="2"/>
        <v>0</v>
      </c>
      <c r="X83">
        <v>1</v>
      </c>
      <c r="Y83">
        <f t="shared" si="3"/>
        <v>51</v>
      </c>
    </row>
    <row r="84" spans="1:25" x14ac:dyDescent="0.2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 s="4" t="str">
        <f>+VLOOKUP(S84,vlookup!$A$1:$B$4,2,TRUE)</f>
        <v>$68+</v>
      </c>
      <c r="U84">
        <v>496.9</v>
      </c>
      <c r="V84" t="s">
        <v>23</v>
      </c>
      <c r="W84">
        <f t="shared" si="2"/>
        <v>1</v>
      </c>
      <c r="X84">
        <v>1</v>
      </c>
      <c r="Y84">
        <f t="shared" si="3"/>
        <v>75</v>
      </c>
    </row>
    <row r="85" spans="1:25" x14ac:dyDescent="0.2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 s="4" t="str">
        <f>+VLOOKUP(S85,vlookup!$A$1:$B$4,2,TRUE)</f>
        <v>$68+</v>
      </c>
      <c r="U85">
        <v>4327.5</v>
      </c>
      <c r="V85" t="s">
        <v>24</v>
      </c>
      <c r="W85">
        <f t="shared" si="2"/>
        <v>0</v>
      </c>
      <c r="X85">
        <v>1</v>
      </c>
      <c r="Y85">
        <f t="shared" si="3"/>
        <v>104</v>
      </c>
    </row>
    <row r="86" spans="1:25" x14ac:dyDescent="0.2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 s="4" t="str">
        <f>+VLOOKUP(S86,vlookup!$A$1:$B$4,2,TRUE)</f>
        <v>$0-$28</v>
      </c>
      <c r="U86">
        <v>973.35</v>
      </c>
      <c r="V86" t="s">
        <v>24</v>
      </c>
      <c r="W86">
        <f t="shared" si="2"/>
        <v>0</v>
      </c>
      <c r="X86">
        <v>1</v>
      </c>
      <c r="Y86">
        <f t="shared" si="3"/>
        <v>20</v>
      </c>
    </row>
    <row r="87" spans="1:25" x14ac:dyDescent="0.2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 s="4" t="str">
        <f>+VLOOKUP(S87,vlookup!$A$1:$B$4,2,TRUE)</f>
        <v>$68+</v>
      </c>
      <c r="U87">
        <v>918.75</v>
      </c>
      <c r="V87" t="s">
        <v>24</v>
      </c>
      <c r="W87">
        <f t="shared" si="2"/>
        <v>0</v>
      </c>
      <c r="X87">
        <v>1</v>
      </c>
      <c r="Y87">
        <f t="shared" si="3"/>
        <v>99</v>
      </c>
    </row>
    <row r="88" spans="1:25" x14ac:dyDescent="0.2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 s="4" t="str">
        <f>+VLOOKUP(S88,vlookup!$A$1:$B$4,2,TRUE)</f>
        <v>$43-$68</v>
      </c>
      <c r="U88">
        <v>2215.4499999999998</v>
      </c>
      <c r="V88" t="s">
        <v>24</v>
      </c>
      <c r="W88">
        <f t="shared" si="2"/>
        <v>0</v>
      </c>
      <c r="X88">
        <v>1</v>
      </c>
      <c r="Y88">
        <f t="shared" si="3"/>
        <v>62</v>
      </c>
    </row>
    <row r="89" spans="1:25" x14ac:dyDescent="0.2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 s="4" t="str">
        <f>+VLOOKUP(S89,vlookup!$A$1:$B$4,2,TRUE)</f>
        <v>$0-$28</v>
      </c>
      <c r="U89">
        <v>1057</v>
      </c>
      <c r="V89" t="s">
        <v>24</v>
      </c>
      <c r="W89">
        <f t="shared" si="2"/>
        <v>0</v>
      </c>
      <c r="X89">
        <v>1</v>
      </c>
      <c r="Y89">
        <f t="shared" si="3"/>
        <v>21</v>
      </c>
    </row>
    <row r="90" spans="1:25" x14ac:dyDescent="0.2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 s="4" t="str">
        <f>+VLOOKUP(S90,vlookup!$A$1:$B$4,2,TRUE)</f>
        <v>$0-$28</v>
      </c>
      <c r="U90">
        <v>927.1</v>
      </c>
      <c r="V90" t="s">
        <v>24</v>
      </c>
      <c r="W90">
        <f t="shared" si="2"/>
        <v>0</v>
      </c>
      <c r="X90">
        <v>1</v>
      </c>
      <c r="Y90">
        <f t="shared" si="3"/>
        <v>20</v>
      </c>
    </row>
    <row r="91" spans="1:25" x14ac:dyDescent="0.2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 s="4" t="str">
        <f>+VLOOKUP(S91,vlookup!$A$1:$B$4,2,TRUE)</f>
        <v>$28-$43</v>
      </c>
      <c r="U91">
        <v>1009.25</v>
      </c>
      <c r="V91" t="s">
        <v>24</v>
      </c>
      <c r="W91">
        <f t="shared" si="2"/>
        <v>0</v>
      </c>
      <c r="X91">
        <v>1</v>
      </c>
      <c r="Y91">
        <f t="shared" si="3"/>
        <v>34</v>
      </c>
    </row>
    <row r="92" spans="1:25" x14ac:dyDescent="0.2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 s="4" t="str">
        <f>+VLOOKUP(S92,vlookup!$A$1:$B$4,2,TRUE)</f>
        <v>$68+</v>
      </c>
      <c r="U92">
        <v>2570.1999999999998</v>
      </c>
      <c r="V92" t="s">
        <v>24</v>
      </c>
      <c r="W92">
        <f t="shared" si="2"/>
        <v>0</v>
      </c>
      <c r="X92">
        <v>1</v>
      </c>
      <c r="Y92">
        <f t="shared" si="3"/>
        <v>82</v>
      </c>
    </row>
    <row r="93" spans="1:25" x14ac:dyDescent="0.2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 s="4" t="str">
        <f>+VLOOKUP(S93,vlookup!$A$1:$B$4,2,TRUE)</f>
        <v>$68+</v>
      </c>
      <c r="U93">
        <v>74.7</v>
      </c>
      <c r="V93" t="s">
        <v>24</v>
      </c>
      <c r="W93">
        <f t="shared" si="2"/>
        <v>0</v>
      </c>
      <c r="X93">
        <v>1</v>
      </c>
      <c r="Y93">
        <f t="shared" si="3"/>
        <v>75</v>
      </c>
    </row>
    <row r="94" spans="1:25" x14ac:dyDescent="0.2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 s="4" t="str">
        <f>+VLOOKUP(S94,vlookup!$A$1:$B$4,2,TRUE)</f>
        <v>$68+</v>
      </c>
      <c r="U94">
        <v>5714.25</v>
      </c>
      <c r="V94" t="s">
        <v>24</v>
      </c>
      <c r="W94">
        <f t="shared" si="2"/>
        <v>0</v>
      </c>
      <c r="X94">
        <v>1</v>
      </c>
      <c r="Y94">
        <f t="shared" si="3"/>
        <v>84</v>
      </c>
    </row>
    <row r="95" spans="1:25" x14ac:dyDescent="0.2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 s="4" t="str">
        <f>+VLOOKUP(S95,vlookup!$A$1:$B$4,2,TRUE)</f>
        <v>$68+</v>
      </c>
      <c r="U95">
        <v>7107</v>
      </c>
      <c r="V95" t="s">
        <v>24</v>
      </c>
      <c r="W95">
        <f t="shared" si="2"/>
        <v>0</v>
      </c>
      <c r="X95">
        <v>1</v>
      </c>
      <c r="Y95">
        <f t="shared" si="3"/>
        <v>111</v>
      </c>
    </row>
    <row r="96" spans="1:25" x14ac:dyDescent="0.2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 s="4" t="str">
        <f>+VLOOKUP(S96,vlookup!$A$1:$B$4,2,TRUE)</f>
        <v>$68+</v>
      </c>
      <c r="U96">
        <v>7459.05</v>
      </c>
      <c r="V96" t="s">
        <v>24</v>
      </c>
      <c r="W96">
        <f t="shared" si="2"/>
        <v>0</v>
      </c>
      <c r="X96">
        <v>1</v>
      </c>
      <c r="Y96">
        <f t="shared" si="3"/>
        <v>101</v>
      </c>
    </row>
    <row r="97" spans="1:25" x14ac:dyDescent="0.2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 s="4" t="str">
        <f>+VLOOKUP(S97,vlookup!$A$1:$B$4,2,TRUE)</f>
        <v>$68+</v>
      </c>
      <c r="U97">
        <v>927.35</v>
      </c>
      <c r="V97" t="s">
        <v>23</v>
      </c>
      <c r="W97">
        <f t="shared" si="2"/>
        <v>1</v>
      </c>
      <c r="X97">
        <v>1</v>
      </c>
      <c r="Y97">
        <f t="shared" si="3"/>
        <v>79</v>
      </c>
    </row>
    <row r="98" spans="1:25" x14ac:dyDescent="0.2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 s="4" t="str">
        <f>+VLOOKUP(S98,vlookup!$A$1:$B$4,2,TRUE)</f>
        <v>$43-$68</v>
      </c>
      <c r="U98">
        <v>4748.7</v>
      </c>
      <c r="V98" t="s">
        <v>24</v>
      </c>
      <c r="W98">
        <f t="shared" si="2"/>
        <v>0</v>
      </c>
      <c r="X98">
        <v>1</v>
      </c>
      <c r="Y98">
        <f t="shared" si="3"/>
        <v>67</v>
      </c>
    </row>
    <row r="99" spans="1:25" x14ac:dyDescent="0.2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 s="4" t="str">
        <f>+VLOOKUP(S99,vlookup!$A$1:$B$4,2,TRUE)</f>
        <v>$0-$28</v>
      </c>
      <c r="U99">
        <v>113.85</v>
      </c>
      <c r="V99" t="s">
        <v>23</v>
      </c>
      <c r="W99">
        <f t="shared" si="2"/>
        <v>1</v>
      </c>
      <c r="X99">
        <v>1</v>
      </c>
      <c r="Y99">
        <f t="shared" si="3"/>
        <v>21</v>
      </c>
    </row>
    <row r="100" spans="1:25" x14ac:dyDescent="0.2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 s="4" t="str">
        <f>+VLOOKUP(S100,vlookup!$A$1:$B$4,2,TRUE)</f>
        <v>$0-$28</v>
      </c>
      <c r="U100">
        <v>1107.2</v>
      </c>
      <c r="V100" t="s">
        <v>24</v>
      </c>
      <c r="W100">
        <f t="shared" si="2"/>
        <v>0</v>
      </c>
      <c r="X100">
        <v>1</v>
      </c>
      <c r="Y100">
        <f t="shared" si="3"/>
        <v>21</v>
      </c>
    </row>
    <row r="101" spans="1:25" x14ac:dyDescent="0.2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 s="4" t="str">
        <f>+VLOOKUP(S101,vlookup!$A$1:$B$4,2,TRUE)</f>
        <v>$68+</v>
      </c>
      <c r="U101">
        <v>2514.5</v>
      </c>
      <c r="V101" t="s">
        <v>23</v>
      </c>
      <c r="W101">
        <f t="shared" si="2"/>
        <v>1</v>
      </c>
      <c r="X101">
        <v>1</v>
      </c>
      <c r="Y101">
        <f t="shared" si="3"/>
        <v>99</v>
      </c>
    </row>
    <row r="102" spans="1:25" x14ac:dyDescent="0.2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 s="4" t="str">
        <f>+VLOOKUP(S102,vlookup!$A$1:$B$4,2,TRUE)</f>
        <v>$0-$28</v>
      </c>
      <c r="U102">
        <v>20.2</v>
      </c>
      <c r="V102" t="s">
        <v>24</v>
      </c>
      <c r="W102">
        <f t="shared" si="2"/>
        <v>0</v>
      </c>
      <c r="X102">
        <v>1</v>
      </c>
      <c r="Y102">
        <f t="shared" si="3"/>
        <v>20</v>
      </c>
    </row>
    <row r="103" spans="1:25" x14ac:dyDescent="0.2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 s="4" t="str">
        <f>+VLOOKUP(S103,vlookup!$A$1:$B$4,2,TRUE)</f>
        <v>$0-$28</v>
      </c>
      <c r="U103">
        <v>19.45</v>
      </c>
      <c r="V103" t="s">
        <v>24</v>
      </c>
      <c r="W103">
        <f t="shared" si="2"/>
        <v>0</v>
      </c>
      <c r="X103">
        <v>1</v>
      </c>
      <c r="Y103">
        <f t="shared" si="3"/>
        <v>19</v>
      </c>
    </row>
    <row r="104" spans="1:25" x14ac:dyDescent="0.2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 s="4" t="str">
        <f>+VLOOKUP(S104,vlookup!$A$1:$B$4,2,TRUE)</f>
        <v>$68+</v>
      </c>
      <c r="U104">
        <v>3605.6</v>
      </c>
      <c r="V104" t="s">
        <v>24</v>
      </c>
      <c r="W104">
        <f t="shared" si="2"/>
        <v>0</v>
      </c>
      <c r="X104">
        <v>1</v>
      </c>
      <c r="Y104">
        <f t="shared" si="3"/>
        <v>95</v>
      </c>
    </row>
    <row r="105" spans="1:25" x14ac:dyDescent="0.2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 s="4" t="str">
        <f>+VLOOKUP(S105,vlookup!$A$1:$B$4,2,TRUE)</f>
        <v>$43-$68</v>
      </c>
      <c r="U105">
        <v>3027.25</v>
      </c>
      <c r="V105" t="s">
        <v>24</v>
      </c>
      <c r="W105">
        <f t="shared" si="2"/>
        <v>0</v>
      </c>
      <c r="X105">
        <v>1</v>
      </c>
      <c r="Y105">
        <f t="shared" si="3"/>
        <v>46</v>
      </c>
    </row>
    <row r="106" spans="1:25" x14ac:dyDescent="0.2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 s="4" t="str">
        <f>+VLOOKUP(S106,vlookup!$A$1:$B$4,2,TRUE)</f>
        <v>$68+</v>
      </c>
      <c r="U106">
        <v>7611.85</v>
      </c>
      <c r="V106" t="s">
        <v>23</v>
      </c>
      <c r="W106">
        <f t="shared" si="2"/>
        <v>1</v>
      </c>
      <c r="X106">
        <v>1</v>
      </c>
      <c r="Y106">
        <f t="shared" si="3"/>
        <v>110</v>
      </c>
    </row>
    <row r="107" spans="1:25" x14ac:dyDescent="0.2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 s="4" t="str">
        <f>+VLOOKUP(S107,vlookup!$A$1:$B$4,2,TRUE)</f>
        <v>$0-$28</v>
      </c>
      <c r="U107">
        <v>100.2</v>
      </c>
      <c r="V107" t="s">
        <v>24</v>
      </c>
      <c r="W107">
        <f t="shared" si="2"/>
        <v>0</v>
      </c>
      <c r="X107">
        <v>1</v>
      </c>
      <c r="Y107">
        <f t="shared" si="3"/>
        <v>24</v>
      </c>
    </row>
    <row r="108" spans="1:25" x14ac:dyDescent="0.2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 s="4" t="str">
        <f>+VLOOKUP(S108,vlookup!$A$1:$B$4,2,TRUE)</f>
        <v>$68+</v>
      </c>
      <c r="U108">
        <v>7303.05</v>
      </c>
      <c r="V108" t="s">
        <v>24</v>
      </c>
      <c r="W108">
        <f t="shared" si="2"/>
        <v>0</v>
      </c>
      <c r="X108">
        <v>1</v>
      </c>
      <c r="Y108">
        <f t="shared" si="3"/>
        <v>104</v>
      </c>
    </row>
    <row r="109" spans="1:25" x14ac:dyDescent="0.2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 s="4" t="str">
        <f>+VLOOKUP(S109,vlookup!$A$1:$B$4,2,TRUE)</f>
        <v>$28-$43</v>
      </c>
      <c r="U109">
        <v>927.65</v>
      </c>
      <c r="V109" t="s">
        <v>24</v>
      </c>
      <c r="W109">
        <f t="shared" si="2"/>
        <v>0</v>
      </c>
      <c r="X109">
        <v>1</v>
      </c>
      <c r="Y109">
        <f t="shared" si="3"/>
        <v>30</v>
      </c>
    </row>
    <row r="110" spans="1:25" x14ac:dyDescent="0.2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 s="4" t="str">
        <f>+VLOOKUP(S110,vlookup!$A$1:$B$4,2,TRUE)</f>
        <v>$68+</v>
      </c>
      <c r="U110">
        <v>3921.3</v>
      </c>
      <c r="V110" t="s">
        <v>24</v>
      </c>
      <c r="W110">
        <f t="shared" si="2"/>
        <v>0</v>
      </c>
      <c r="X110">
        <v>1</v>
      </c>
      <c r="Y110">
        <f t="shared" si="3"/>
        <v>94</v>
      </c>
    </row>
    <row r="111" spans="1:25" x14ac:dyDescent="0.2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 s="4" t="str">
        <f>+VLOOKUP(S111,vlookup!$A$1:$B$4,2,TRUE)</f>
        <v>$0-$28</v>
      </c>
      <c r="U111">
        <v>1363.25</v>
      </c>
      <c r="V111" t="s">
        <v>24</v>
      </c>
      <c r="W111">
        <f t="shared" si="2"/>
        <v>0</v>
      </c>
      <c r="X111">
        <v>1</v>
      </c>
      <c r="Y111">
        <f t="shared" si="3"/>
        <v>19</v>
      </c>
    </row>
    <row r="112" spans="1:25" x14ac:dyDescent="0.2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 s="4" t="str">
        <f>+VLOOKUP(S112,vlookup!$A$1:$B$4,2,TRUE)</f>
        <v>$68+</v>
      </c>
      <c r="U112">
        <v>5238.8999999999996</v>
      </c>
      <c r="V112" t="s">
        <v>23</v>
      </c>
      <c r="W112">
        <f t="shared" si="2"/>
        <v>1</v>
      </c>
      <c r="X112">
        <v>1</v>
      </c>
      <c r="Y112">
        <f t="shared" si="3"/>
        <v>97</v>
      </c>
    </row>
    <row r="113" spans="1:25" x14ac:dyDescent="0.2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 s="4" t="str">
        <f>+VLOOKUP(S113,vlookup!$A$1:$B$4,2,TRUE)</f>
        <v>$43-$68</v>
      </c>
      <c r="U113">
        <v>3042.25</v>
      </c>
      <c r="V113" t="s">
        <v>24</v>
      </c>
      <c r="W113">
        <f t="shared" si="2"/>
        <v>0</v>
      </c>
      <c r="X113">
        <v>1</v>
      </c>
      <c r="Y113">
        <f t="shared" si="3"/>
        <v>58</v>
      </c>
    </row>
    <row r="114" spans="1:25" x14ac:dyDescent="0.2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 s="4" t="str">
        <f>+VLOOKUP(S114,vlookup!$A$1:$B$4,2,TRUE)</f>
        <v>$68+</v>
      </c>
      <c r="U114">
        <v>3954.1</v>
      </c>
      <c r="V114" t="s">
        <v>24</v>
      </c>
      <c r="W114">
        <f t="shared" si="2"/>
        <v>0</v>
      </c>
      <c r="X114">
        <v>1</v>
      </c>
      <c r="Y114">
        <f t="shared" si="3"/>
        <v>92</v>
      </c>
    </row>
    <row r="115" spans="1:25" x14ac:dyDescent="0.2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 s="4" t="str">
        <f>+VLOOKUP(S115,vlookup!$A$1:$B$4,2,TRUE)</f>
        <v>$68+</v>
      </c>
      <c r="U115">
        <v>2868.15</v>
      </c>
      <c r="V115" t="s">
        <v>23</v>
      </c>
      <c r="W115">
        <f t="shared" si="2"/>
        <v>1</v>
      </c>
      <c r="X115">
        <v>1</v>
      </c>
      <c r="Y115">
        <f t="shared" si="3"/>
        <v>77</v>
      </c>
    </row>
    <row r="116" spans="1:25" x14ac:dyDescent="0.2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 s="4" t="str">
        <f>+VLOOKUP(S116,vlookup!$A$1:$B$4,2,TRUE)</f>
        <v>$43-$68</v>
      </c>
      <c r="U116">
        <v>3423.5</v>
      </c>
      <c r="V116" t="s">
        <v>24</v>
      </c>
      <c r="W116">
        <f t="shared" si="2"/>
        <v>0</v>
      </c>
      <c r="X116">
        <v>1</v>
      </c>
      <c r="Y116">
        <f t="shared" si="3"/>
        <v>55</v>
      </c>
    </row>
    <row r="117" spans="1:25" x14ac:dyDescent="0.2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 s="4" t="str">
        <f>+VLOOKUP(S117,vlookup!$A$1:$B$4,2,TRUE)</f>
        <v>$68+</v>
      </c>
      <c r="U117">
        <v>248.4</v>
      </c>
      <c r="V117" t="s">
        <v>24</v>
      </c>
      <c r="W117">
        <f t="shared" si="2"/>
        <v>0</v>
      </c>
      <c r="X117">
        <v>1</v>
      </c>
      <c r="Y117">
        <f t="shared" si="3"/>
        <v>90</v>
      </c>
    </row>
    <row r="118" spans="1:25" x14ac:dyDescent="0.2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 s="4" t="str">
        <f>+VLOOKUP(S118,vlookup!$A$1:$B$4,2,TRUE)</f>
        <v>$28-$43</v>
      </c>
      <c r="U118">
        <v>1126.3499999999999</v>
      </c>
      <c r="V118" t="s">
        <v>24</v>
      </c>
      <c r="W118">
        <f t="shared" si="2"/>
        <v>0</v>
      </c>
      <c r="X118">
        <v>1</v>
      </c>
      <c r="Y118">
        <f t="shared" si="3"/>
        <v>31</v>
      </c>
    </row>
    <row r="119" spans="1:25" x14ac:dyDescent="0.2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 s="4" t="str">
        <f>+VLOOKUP(S119,vlookup!$A$1:$B$4,2,TRUE)</f>
        <v>$68+</v>
      </c>
      <c r="U119">
        <v>1064.6500000000001</v>
      </c>
      <c r="V119" t="s">
        <v>23</v>
      </c>
      <c r="W119">
        <f t="shared" si="2"/>
        <v>1</v>
      </c>
      <c r="X119">
        <v>1</v>
      </c>
      <c r="Y119">
        <f t="shared" si="3"/>
        <v>100</v>
      </c>
    </row>
    <row r="120" spans="1:25" x14ac:dyDescent="0.2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 s="4" t="str">
        <f>+VLOOKUP(S120,vlookup!$A$1:$B$4,2,TRUE)</f>
        <v>$0-$28</v>
      </c>
      <c r="U120">
        <v>835.15</v>
      </c>
      <c r="V120" t="s">
        <v>24</v>
      </c>
      <c r="W120">
        <f t="shared" si="2"/>
        <v>0</v>
      </c>
      <c r="X120">
        <v>1</v>
      </c>
      <c r="Y120">
        <f t="shared" si="3"/>
        <v>21</v>
      </c>
    </row>
    <row r="121" spans="1:25" x14ac:dyDescent="0.2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 s="4" t="str">
        <f>+VLOOKUP(S121,vlookup!$A$1:$B$4,2,TRUE)</f>
        <v>$68+</v>
      </c>
      <c r="U121">
        <v>2151.6</v>
      </c>
      <c r="V121" t="s">
        <v>24</v>
      </c>
      <c r="W121">
        <f t="shared" si="2"/>
        <v>0</v>
      </c>
      <c r="X121">
        <v>1</v>
      </c>
      <c r="Y121">
        <f t="shared" si="3"/>
        <v>85</v>
      </c>
    </row>
    <row r="122" spans="1:25" x14ac:dyDescent="0.2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 s="4" t="str">
        <f>+VLOOKUP(S122,vlookup!$A$1:$B$4,2,TRUE)</f>
        <v>$68+</v>
      </c>
      <c r="U122">
        <v>5515.45</v>
      </c>
      <c r="V122" t="s">
        <v>24</v>
      </c>
      <c r="W122">
        <f t="shared" si="2"/>
        <v>0</v>
      </c>
      <c r="X122">
        <v>1</v>
      </c>
      <c r="Y122">
        <f t="shared" si="3"/>
        <v>100</v>
      </c>
    </row>
    <row r="123" spans="1:25" x14ac:dyDescent="0.2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 s="4" t="str">
        <f>+VLOOKUP(S123,vlookup!$A$1:$B$4,2,TRUE)</f>
        <v>$0-$28</v>
      </c>
      <c r="U123">
        <v>112.75</v>
      </c>
      <c r="V123" t="s">
        <v>24</v>
      </c>
      <c r="W123">
        <f t="shared" si="2"/>
        <v>0</v>
      </c>
      <c r="X123">
        <v>1</v>
      </c>
      <c r="Y123">
        <f t="shared" si="3"/>
        <v>21</v>
      </c>
    </row>
    <row r="124" spans="1:25" x14ac:dyDescent="0.2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 s="4" t="str">
        <f>+VLOOKUP(S124,vlookup!$A$1:$B$4,2,TRUE)</f>
        <v>$68+</v>
      </c>
      <c r="U124">
        <v>229.55</v>
      </c>
      <c r="V124" t="s">
        <v>23</v>
      </c>
      <c r="W124">
        <f t="shared" si="2"/>
        <v>1</v>
      </c>
      <c r="X124">
        <v>1</v>
      </c>
      <c r="Y124">
        <f t="shared" si="3"/>
        <v>74</v>
      </c>
    </row>
    <row r="125" spans="1:25" x14ac:dyDescent="0.2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 s="4" t="str">
        <f>+VLOOKUP(S125,vlookup!$A$1:$B$4,2,TRUE)</f>
        <v>$43-$68</v>
      </c>
      <c r="U125">
        <v>350.35</v>
      </c>
      <c r="V125" t="s">
        <v>24</v>
      </c>
      <c r="W125">
        <f t="shared" si="2"/>
        <v>0</v>
      </c>
      <c r="X125">
        <v>1</v>
      </c>
      <c r="Y125">
        <f t="shared" si="3"/>
        <v>51</v>
      </c>
    </row>
    <row r="126" spans="1:25" x14ac:dyDescent="0.2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 s="4" t="str">
        <f>+VLOOKUP(S126,vlookup!$A$1:$B$4,2,TRUE)</f>
        <v>$0-$28</v>
      </c>
      <c r="U126">
        <v>62.9</v>
      </c>
      <c r="V126" t="s">
        <v>24</v>
      </c>
      <c r="W126">
        <f t="shared" si="2"/>
        <v>0</v>
      </c>
      <c r="X126">
        <v>1</v>
      </c>
      <c r="Y126">
        <f t="shared" si="3"/>
        <v>21</v>
      </c>
    </row>
    <row r="127" spans="1:25" x14ac:dyDescent="0.2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 s="4" t="str">
        <f>+VLOOKUP(S127,vlookup!$A$1:$B$4,2,TRUE)</f>
        <v>$68+</v>
      </c>
      <c r="U127">
        <v>3027.65</v>
      </c>
      <c r="V127" t="s">
        <v>24</v>
      </c>
      <c r="W127">
        <f t="shared" si="2"/>
        <v>0</v>
      </c>
      <c r="X127">
        <v>1</v>
      </c>
      <c r="Y127">
        <f t="shared" si="3"/>
        <v>89</v>
      </c>
    </row>
    <row r="128" spans="1:25" x14ac:dyDescent="0.2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 s="4" t="str">
        <f>+VLOOKUP(S128,vlookup!$A$1:$B$4,2,TRUE)</f>
        <v>$68+</v>
      </c>
      <c r="U128">
        <v>2135.5</v>
      </c>
      <c r="V128" t="s">
        <v>23</v>
      </c>
      <c r="W128">
        <f t="shared" si="2"/>
        <v>1</v>
      </c>
      <c r="X128">
        <v>1</v>
      </c>
      <c r="Y128">
        <f t="shared" si="3"/>
        <v>78</v>
      </c>
    </row>
    <row r="129" spans="1:25" x14ac:dyDescent="0.2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 s="4" t="str">
        <f>+VLOOKUP(S129,vlookup!$A$1:$B$4,2,TRUE)</f>
        <v>$0-$28</v>
      </c>
      <c r="U129">
        <v>1723.95</v>
      </c>
      <c r="V129" t="s">
        <v>24</v>
      </c>
      <c r="W129">
        <f t="shared" si="2"/>
        <v>0</v>
      </c>
      <c r="X129">
        <v>1</v>
      </c>
      <c r="Y129">
        <f t="shared" si="3"/>
        <v>24</v>
      </c>
    </row>
    <row r="130" spans="1:25" x14ac:dyDescent="0.2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 s="4" t="str">
        <f>+VLOOKUP(S130,vlookup!$A$1:$B$4,2,TRUE)</f>
        <v>$0-$28</v>
      </c>
      <c r="U130">
        <v>19.75</v>
      </c>
      <c r="V130" t="s">
        <v>24</v>
      </c>
      <c r="W130">
        <f t="shared" si="2"/>
        <v>0</v>
      </c>
      <c r="X130">
        <v>1</v>
      </c>
      <c r="Y130">
        <f t="shared" si="3"/>
        <v>20</v>
      </c>
    </row>
    <row r="131" spans="1:25" x14ac:dyDescent="0.2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 s="4" t="str">
        <f>+VLOOKUP(S131,vlookup!$A$1:$B$4,2,TRUE)</f>
        <v>$43-$68</v>
      </c>
      <c r="U131">
        <v>3985.35</v>
      </c>
      <c r="V131" t="s">
        <v>24</v>
      </c>
      <c r="W131">
        <f t="shared" ref="W131:W194" si="4">IF(V131="YES",1,0)</f>
        <v>0</v>
      </c>
      <c r="X131">
        <v>1</v>
      </c>
      <c r="Y131">
        <f t="shared" ref="Y131:Y194" si="5">ROUND(S131,0)</f>
        <v>56</v>
      </c>
    </row>
    <row r="132" spans="1:25" x14ac:dyDescent="0.2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 s="4" t="str">
        <f>+VLOOKUP(S132,vlookup!$A$1:$B$4,2,TRUE)</f>
        <v>$68+</v>
      </c>
      <c r="U132">
        <v>1215.6500000000001</v>
      </c>
      <c r="V132" t="s">
        <v>24</v>
      </c>
      <c r="W132">
        <f t="shared" si="4"/>
        <v>0</v>
      </c>
      <c r="X132">
        <v>1</v>
      </c>
      <c r="Y132">
        <f t="shared" si="5"/>
        <v>86</v>
      </c>
    </row>
    <row r="133" spans="1:25" x14ac:dyDescent="0.2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 s="4" t="str">
        <f>+VLOOKUP(S133,vlookup!$A$1:$B$4,2,TRUE)</f>
        <v>$43-$68</v>
      </c>
      <c r="U133">
        <v>1502.65</v>
      </c>
      <c r="V133" t="s">
        <v>23</v>
      </c>
      <c r="W133">
        <f t="shared" si="4"/>
        <v>1</v>
      </c>
      <c r="X133">
        <v>1</v>
      </c>
      <c r="Y133">
        <f t="shared" si="5"/>
        <v>59</v>
      </c>
    </row>
    <row r="134" spans="1:25" x14ac:dyDescent="0.2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 s="4" t="str">
        <f>+VLOOKUP(S134,vlookup!$A$1:$B$4,2,TRUE)</f>
        <v>$43-$68</v>
      </c>
      <c r="U134">
        <v>3260.1</v>
      </c>
      <c r="V134" t="s">
        <v>24</v>
      </c>
      <c r="W134">
        <f t="shared" si="4"/>
        <v>0</v>
      </c>
      <c r="X134">
        <v>1</v>
      </c>
      <c r="Y134">
        <f t="shared" si="5"/>
        <v>51</v>
      </c>
    </row>
    <row r="135" spans="1:25" x14ac:dyDescent="0.2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 s="4" t="str">
        <f>+VLOOKUP(S135,vlookup!$A$1:$B$4,2,TRUE)</f>
        <v>$28-$43</v>
      </c>
      <c r="U135">
        <v>35.450000000000003</v>
      </c>
      <c r="V135" t="s">
        <v>23</v>
      </c>
      <c r="W135">
        <f t="shared" si="4"/>
        <v>1</v>
      </c>
      <c r="X135">
        <v>1</v>
      </c>
      <c r="Y135">
        <f t="shared" si="5"/>
        <v>35</v>
      </c>
    </row>
    <row r="136" spans="1:25" x14ac:dyDescent="0.2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 s="4" t="str">
        <f>+VLOOKUP(S136,vlookup!$A$1:$B$4,2,TRUE)</f>
        <v>$43-$68</v>
      </c>
      <c r="U136">
        <v>81.25</v>
      </c>
      <c r="V136" t="s">
        <v>23</v>
      </c>
      <c r="W136">
        <f t="shared" si="4"/>
        <v>1</v>
      </c>
      <c r="X136">
        <v>1</v>
      </c>
      <c r="Y136">
        <f t="shared" si="5"/>
        <v>44</v>
      </c>
    </row>
    <row r="137" spans="1:25" x14ac:dyDescent="0.2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 s="4" t="str">
        <f>+VLOOKUP(S137,vlookup!$A$1:$B$4,2,TRUE)</f>
        <v>$0-$28</v>
      </c>
      <c r="U137">
        <v>1188.2</v>
      </c>
      <c r="V137" t="s">
        <v>24</v>
      </c>
      <c r="W137">
        <f t="shared" si="4"/>
        <v>0</v>
      </c>
      <c r="X137">
        <v>1</v>
      </c>
      <c r="Y137">
        <f t="shared" si="5"/>
        <v>26</v>
      </c>
    </row>
    <row r="138" spans="1:25" x14ac:dyDescent="0.2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 s="4" t="str">
        <f>+VLOOKUP(S138,vlookup!$A$1:$B$4,2,TRUE)</f>
        <v>$68+</v>
      </c>
      <c r="U138">
        <v>1778.5</v>
      </c>
      <c r="V138" t="s">
        <v>24</v>
      </c>
      <c r="W138">
        <f t="shared" si="4"/>
        <v>0</v>
      </c>
      <c r="X138">
        <v>1</v>
      </c>
      <c r="Y138">
        <f t="shared" si="5"/>
        <v>75</v>
      </c>
    </row>
    <row r="139" spans="1:25" x14ac:dyDescent="0.2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 s="4" t="str">
        <f>+VLOOKUP(S139,vlookup!$A$1:$B$4,2,TRUE)</f>
        <v>$0-$28</v>
      </c>
      <c r="U139">
        <v>1277.75</v>
      </c>
      <c r="V139" t="s">
        <v>24</v>
      </c>
      <c r="W139">
        <f t="shared" si="4"/>
        <v>0</v>
      </c>
      <c r="X139">
        <v>1</v>
      </c>
      <c r="Y139">
        <f t="shared" si="5"/>
        <v>20</v>
      </c>
    </row>
    <row r="140" spans="1:25" x14ac:dyDescent="0.2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 s="4" t="str">
        <f>+VLOOKUP(S140,vlookup!$A$1:$B$4,2,TRUE)</f>
        <v>$0-$28</v>
      </c>
      <c r="U140">
        <v>1170.55</v>
      </c>
      <c r="V140" t="s">
        <v>24</v>
      </c>
      <c r="W140">
        <f t="shared" si="4"/>
        <v>0</v>
      </c>
      <c r="X140">
        <v>1</v>
      </c>
      <c r="Y140">
        <f t="shared" si="5"/>
        <v>20</v>
      </c>
    </row>
    <row r="141" spans="1:25" x14ac:dyDescent="0.2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 s="4" t="str">
        <f>+VLOOKUP(S141,vlookup!$A$1:$B$4,2,TRUE)</f>
        <v>$68+</v>
      </c>
      <c r="U141">
        <v>70.45</v>
      </c>
      <c r="V141" t="s">
        <v>23</v>
      </c>
      <c r="W141">
        <f t="shared" si="4"/>
        <v>1</v>
      </c>
      <c r="X141">
        <v>1</v>
      </c>
      <c r="Y141">
        <f t="shared" si="5"/>
        <v>70</v>
      </c>
    </row>
    <row r="142" spans="1:25" x14ac:dyDescent="0.2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 s="4" t="str">
        <f>+VLOOKUP(S142,vlookup!$A$1:$B$4,2,TRUE)</f>
        <v>$68+</v>
      </c>
      <c r="U142">
        <v>6425.65</v>
      </c>
      <c r="V142" t="s">
        <v>24</v>
      </c>
      <c r="W142">
        <f t="shared" si="4"/>
        <v>0</v>
      </c>
      <c r="X142">
        <v>1</v>
      </c>
      <c r="Y142">
        <f t="shared" si="5"/>
        <v>88</v>
      </c>
    </row>
    <row r="143" spans="1:25" x14ac:dyDescent="0.2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 s="4" t="str">
        <f>+VLOOKUP(S143,vlookup!$A$1:$B$4,2,TRUE)</f>
        <v>$68+</v>
      </c>
      <c r="U143">
        <v>563.65</v>
      </c>
      <c r="V143" t="s">
        <v>23</v>
      </c>
      <c r="W143">
        <f t="shared" si="4"/>
        <v>1</v>
      </c>
      <c r="X143">
        <v>1</v>
      </c>
      <c r="Y143">
        <f t="shared" si="5"/>
        <v>71</v>
      </c>
    </row>
    <row r="144" spans="1:25" x14ac:dyDescent="0.2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 s="4" t="str">
        <f>+VLOOKUP(S144,vlookup!$A$1:$B$4,2,TRUE)</f>
        <v>$68+</v>
      </c>
      <c r="U144">
        <v>5971.25</v>
      </c>
      <c r="V144" t="s">
        <v>24</v>
      </c>
      <c r="W144">
        <f t="shared" si="4"/>
        <v>0</v>
      </c>
      <c r="X144">
        <v>1</v>
      </c>
      <c r="Y144">
        <f t="shared" si="5"/>
        <v>101</v>
      </c>
    </row>
    <row r="145" spans="1:25" x14ac:dyDescent="0.2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 s="4" t="str">
        <f>+VLOOKUP(S145,vlookup!$A$1:$B$4,2,TRUE)</f>
        <v>$68+</v>
      </c>
      <c r="U145">
        <v>5289.05</v>
      </c>
      <c r="V145" t="s">
        <v>24</v>
      </c>
      <c r="W145">
        <f t="shared" si="4"/>
        <v>0</v>
      </c>
      <c r="X145">
        <v>1</v>
      </c>
      <c r="Y145">
        <f t="shared" si="5"/>
        <v>84</v>
      </c>
    </row>
    <row r="146" spans="1:25" x14ac:dyDescent="0.2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 s="4" t="str">
        <f>+VLOOKUP(S146,vlookup!$A$1:$B$4,2,TRUE)</f>
        <v>$0-$28</v>
      </c>
      <c r="U146">
        <v>1756.2</v>
      </c>
      <c r="V146" t="s">
        <v>24</v>
      </c>
      <c r="W146">
        <f t="shared" si="4"/>
        <v>0</v>
      </c>
      <c r="X146">
        <v>1</v>
      </c>
      <c r="Y146">
        <f t="shared" si="5"/>
        <v>24</v>
      </c>
    </row>
    <row r="147" spans="1:25" x14ac:dyDescent="0.2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 s="4" t="str">
        <f>+VLOOKUP(S147,vlookup!$A$1:$B$4,2,TRUE)</f>
        <v>$68+</v>
      </c>
      <c r="U147">
        <v>6416.7</v>
      </c>
      <c r="V147" t="s">
        <v>24</v>
      </c>
      <c r="W147">
        <f t="shared" si="4"/>
        <v>0</v>
      </c>
      <c r="X147">
        <v>1</v>
      </c>
      <c r="Y147">
        <f t="shared" si="5"/>
        <v>99</v>
      </c>
    </row>
    <row r="148" spans="1:25" x14ac:dyDescent="0.2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 s="4" t="str">
        <f>+VLOOKUP(S148,vlookup!$A$1:$B$4,2,TRUE)</f>
        <v>$0-$28</v>
      </c>
      <c r="U148">
        <v>61.35</v>
      </c>
      <c r="V148" t="s">
        <v>24</v>
      </c>
      <c r="W148">
        <f t="shared" si="4"/>
        <v>0</v>
      </c>
      <c r="X148">
        <v>1</v>
      </c>
      <c r="Y148">
        <f t="shared" si="5"/>
        <v>20</v>
      </c>
    </row>
    <row r="149" spans="1:25" x14ac:dyDescent="0.2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 s="4" t="str">
        <f>+VLOOKUP(S149,vlookup!$A$1:$B$4,2,TRUE)</f>
        <v>$43-$68</v>
      </c>
      <c r="U149">
        <v>45.65</v>
      </c>
      <c r="V149" t="s">
        <v>23</v>
      </c>
      <c r="W149">
        <f t="shared" si="4"/>
        <v>1</v>
      </c>
      <c r="X149">
        <v>1</v>
      </c>
      <c r="Y149">
        <f t="shared" si="5"/>
        <v>46</v>
      </c>
    </row>
    <row r="150" spans="1:25" x14ac:dyDescent="0.2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 s="4" t="str">
        <f>+VLOOKUP(S150,vlookup!$A$1:$B$4,2,TRUE)</f>
        <v>$43-$68</v>
      </c>
      <c r="U150">
        <v>1929.95</v>
      </c>
      <c r="V150" t="s">
        <v>24</v>
      </c>
      <c r="W150">
        <f t="shared" si="4"/>
        <v>0</v>
      </c>
      <c r="X150">
        <v>1</v>
      </c>
      <c r="Y150">
        <f t="shared" si="5"/>
        <v>65</v>
      </c>
    </row>
    <row r="151" spans="1:25" x14ac:dyDescent="0.2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 s="4" t="str">
        <f>+VLOOKUP(S151,vlookup!$A$1:$B$4,2,TRUE)</f>
        <v>$68+</v>
      </c>
      <c r="U151">
        <v>1071.4000000000001</v>
      </c>
      <c r="V151" t="s">
        <v>24</v>
      </c>
      <c r="W151">
        <f t="shared" si="4"/>
        <v>0</v>
      </c>
      <c r="X151">
        <v>1</v>
      </c>
      <c r="Y151">
        <f t="shared" si="5"/>
        <v>70</v>
      </c>
    </row>
    <row r="152" spans="1:25" x14ac:dyDescent="0.2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 s="4" t="str">
        <f>+VLOOKUP(S152,vlookup!$A$1:$B$4,2,TRUE)</f>
        <v>$68+</v>
      </c>
      <c r="U152">
        <v>564.35</v>
      </c>
      <c r="V152" t="s">
        <v>24</v>
      </c>
      <c r="W152">
        <f t="shared" si="4"/>
        <v>0</v>
      </c>
      <c r="X152">
        <v>1</v>
      </c>
      <c r="Y152">
        <f t="shared" si="5"/>
        <v>69</v>
      </c>
    </row>
    <row r="153" spans="1:25" x14ac:dyDescent="0.2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 s="4" t="str">
        <f>+VLOOKUP(S153,vlookup!$A$1:$B$4,2,TRUE)</f>
        <v>$68+</v>
      </c>
      <c r="U153">
        <v>655.5</v>
      </c>
      <c r="V153" t="s">
        <v>23</v>
      </c>
      <c r="W153">
        <f t="shared" si="4"/>
        <v>1</v>
      </c>
      <c r="X153">
        <v>1</v>
      </c>
      <c r="Y153">
        <f t="shared" si="5"/>
        <v>95</v>
      </c>
    </row>
    <row r="154" spans="1:25" x14ac:dyDescent="0.2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 s="4" t="str">
        <f>+VLOOKUP(S154,vlookup!$A$1:$B$4,2,TRUE)</f>
        <v>$68+</v>
      </c>
      <c r="U154">
        <v>7930.55</v>
      </c>
      <c r="V154" t="s">
        <v>24</v>
      </c>
      <c r="W154">
        <f t="shared" si="4"/>
        <v>0</v>
      </c>
      <c r="X154">
        <v>1</v>
      </c>
      <c r="Y154">
        <f t="shared" si="5"/>
        <v>108</v>
      </c>
    </row>
    <row r="155" spans="1:25" x14ac:dyDescent="0.2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 s="4" t="str">
        <f>+VLOOKUP(S155,vlookup!$A$1:$B$4,2,TRUE)</f>
        <v>$68+</v>
      </c>
      <c r="U155">
        <v>5215.25</v>
      </c>
      <c r="V155" t="s">
        <v>24</v>
      </c>
      <c r="W155">
        <f t="shared" si="4"/>
        <v>0</v>
      </c>
      <c r="X155">
        <v>1</v>
      </c>
      <c r="Y155">
        <f t="shared" si="5"/>
        <v>86</v>
      </c>
    </row>
    <row r="156" spans="1:25" x14ac:dyDescent="0.2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 s="4" t="str">
        <f>+VLOOKUP(S156,vlookup!$A$1:$B$4,2,TRUE)</f>
        <v>$0-$28</v>
      </c>
      <c r="U156">
        <v>113.5</v>
      </c>
      <c r="V156" t="s">
        <v>24</v>
      </c>
      <c r="W156">
        <f t="shared" si="4"/>
        <v>0</v>
      </c>
      <c r="X156">
        <v>1</v>
      </c>
      <c r="Y156">
        <f t="shared" si="5"/>
        <v>20</v>
      </c>
    </row>
    <row r="157" spans="1:25" x14ac:dyDescent="0.2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 s="4" t="str">
        <f>+VLOOKUP(S157,vlookup!$A$1:$B$4,2,TRUE)</f>
        <v>$68+</v>
      </c>
      <c r="U157">
        <v>1152.8</v>
      </c>
      <c r="V157" t="s">
        <v>24</v>
      </c>
      <c r="W157">
        <f t="shared" si="4"/>
        <v>0</v>
      </c>
      <c r="X157">
        <v>1</v>
      </c>
      <c r="Y157">
        <f t="shared" si="5"/>
        <v>81</v>
      </c>
    </row>
    <row r="158" spans="1:25" x14ac:dyDescent="0.2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 s="4" t="str">
        <f>+VLOOKUP(S158,vlookup!$A$1:$B$4,2,TRUE)</f>
        <v>$68+</v>
      </c>
      <c r="U158">
        <v>1821.95</v>
      </c>
      <c r="V158" t="s">
        <v>24</v>
      </c>
      <c r="W158">
        <f t="shared" si="4"/>
        <v>0</v>
      </c>
      <c r="X158">
        <v>1</v>
      </c>
      <c r="Y158">
        <f t="shared" si="5"/>
        <v>84</v>
      </c>
    </row>
    <row r="159" spans="1:25" x14ac:dyDescent="0.2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 s="4" t="str">
        <f>+VLOOKUP(S159,vlookup!$A$1:$B$4,2,TRUE)</f>
        <v>$0-$28</v>
      </c>
      <c r="U159">
        <v>419.9</v>
      </c>
      <c r="V159" t="s">
        <v>24</v>
      </c>
      <c r="W159">
        <f t="shared" si="4"/>
        <v>0</v>
      </c>
      <c r="X159">
        <v>1</v>
      </c>
      <c r="Y159">
        <f t="shared" si="5"/>
        <v>20</v>
      </c>
    </row>
    <row r="160" spans="1:25" x14ac:dyDescent="0.2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 s="4" t="str">
        <f>+VLOOKUP(S160,vlookup!$A$1:$B$4,2,TRUE)</f>
        <v>$43-$68</v>
      </c>
      <c r="U160">
        <v>1024</v>
      </c>
      <c r="V160" t="s">
        <v>24</v>
      </c>
      <c r="W160">
        <f t="shared" si="4"/>
        <v>0</v>
      </c>
      <c r="X160">
        <v>1</v>
      </c>
      <c r="Y160">
        <f t="shared" si="5"/>
        <v>64</v>
      </c>
    </row>
    <row r="161" spans="1:25" x14ac:dyDescent="0.2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 s="4" t="str">
        <f>+VLOOKUP(S161,vlookup!$A$1:$B$4,2,TRUE)</f>
        <v>$0-$28</v>
      </c>
      <c r="U161">
        <v>251.6</v>
      </c>
      <c r="V161" t="s">
        <v>24</v>
      </c>
      <c r="W161">
        <f t="shared" si="4"/>
        <v>0</v>
      </c>
      <c r="X161">
        <v>1</v>
      </c>
      <c r="Y161">
        <f t="shared" si="5"/>
        <v>26</v>
      </c>
    </row>
    <row r="162" spans="1:25" x14ac:dyDescent="0.2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 s="4" t="str">
        <f>+VLOOKUP(S162,vlookup!$A$1:$B$4,2,TRUE)</f>
        <v>$43-$68</v>
      </c>
      <c r="U162">
        <v>764.55</v>
      </c>
      <c r="V162" t="s">
        <v>24</v>
      </c>
      <c r="W162">
        <f t="shared" si="4"/>
        <v>0</v>
      </c>
      <c r="X162">
        <v>1</v>
      </c>
      <c r="Y162">
        <f t="shared" si="5"/>
        <v>56</v>
      </c>
    </row>
    <row r="163" spans="1:25" x14ac:dyDescent="0.2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 s="4" t="str">
        <f>+VLOOKUP(S163,vlookup!$A$1:$B$4,2,TRUE)</f>
        <v>$68+</v>
      </c>
      <c r="U163">
        <v>1592.35</v>
      </c>
      <c r="V163" t="s">
        <v>23</v>
      </c>
      <c r="W163">
        <f t="shared" si="4"/>
        <v>1</v>
      </c>
      <c r="X163">
        <v>1</v>
      </c>
      <c r="Y163">
        <f t="shared" si="5"/>
        <v>82</v>
      </c>
    </row>
    <row r="164" spans="1:25" x14ac:dyDescent="0.2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 s="4" t="str">
        <f>+VLOOKUP(S164,vlookup!$A$1:$B$4,2,TRUE)</f>
        <v>$68+</v>
      </c>
      <c r="U164">
        <v>135.19999999999999</v>
      </c>
      <c r="V164" t="s">
        <v>24</v>
      </c>
      <c r="W164">
        <f t="shared" si="4"/>
        <v>0</v>
      </c>
      <c r="X164">
        <v>1</v>
      </c>
      <c r="Y164">
        <f t="shared" si="5"/>
        <v>70</v>
      </c>
    </row>
    <row r="165" spans="1:25" x14ac:dyDescent="0.2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 s="4" t="str">
        <f>+VLOOKUP(S165,vlookup!$A$1:$B$4,2,TRUE)</f>
        <v>$68+</v>
      </c>
      <c r="U165">
        <v>3958.25</v>
      </c>
      <c r="V165" t="s">
        <v>24</v>
      </c>
      <c r="W165">
        <f t="shared" si="4"/>
        <v>0</v>
      </c>
      <c r="X165">
        <v>1</v>
      </c>
      <c r="Y165">
        <f t="shared" si="5"/>
        <v>74</v>
      </c>
    </row>
    <row r="166" spans="1:25" x14ac:dyDescent="0.2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 s="4" t="str">
        <f>+VLOOKUP(S166,vlookup!$A$1:$B$4,2,TRUE)</f>
        <v>$0-$28</v>
      </c>
      <c r="U166">
        <v>233.9</v>
      </c>
      <c r="V166" t="s">
        <v>24</v>
      </c>
      <c r="W166">
        <f t="shared" si="4"/>
        <v>0</v>
      </c>
      <c r="X166">
        <v>1</v>
      </c>
      <c r="Y166">
        <f t="shared" si="5"/>
        <v>21</v>
      </c>
    </row>
    <row r="167" spans="1:25" x14ac:dyDescent="0.2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 s="4" t="str">
        <f>+VLOOKUP(S167,vlookup!$A$1:$B$4,2,TRUE)</f>
        <v>$0-$28</v>
      </c>
      <c r="U167">
        <v>1363.45</v>
      </c>
      <c r="V167" t="s">
        <v>24</v>
      </c>
      <c r="W167">
        <f t="shared" si="4"/>
        <v>0</v>
      </c>
      <c r="X167">
        <v>1</v>
      </c>
      <c r="Y167">
        <f t="shared" si="5"/>
        <v>20</v>
      </c>
    </row>
    <row r="168" spans="1:25" x14ac:dyDescent="0.2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 s="4" t="str">
        <f>+VLOOKUP(S168,vlookup!$A$1:$B$4,2,TRUE)</f>
        <v>$68+</v>
      </c>
      <c r="U168">
        <v>273</v>
      </c>
      <c r="V168" t="s">
        <v>23</v>
      </c>
      <c r="W168">
        <f t="shared" si="4"/>
        <v>1</v>
      </c>
      <c r="X168">
        <v>1</v>
      </c>
      <c r="Y168">
        <f t="shared" si="5"/>
        <v>71</v>
      </c>
    </row>
    <row r="169" spans="1:25" x14ac:dyDescent="0.2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 s="4" t="str">
        <f>+VLOOKUP(S169,vlookup!$A$1:$B$4,2,TRUE)</f>
        <v>$68+</v>
      </c>
      <c r="U169">
        <v>6254.45</v>
      </c>
      <c r="V169" t="s">
        <v>24</v>
      </c>
      <c r="W169">
        <f t="shared" si="4"/>
        <v>0</v>
      </c>
      <c r="X169">
        <v>1</v>
      </c>
      <c r="Y169">
        <f t="shared" si="5"/>
        <v>89</v>
      </c>
    </row>
    <row r="170" spans="1:25" x14ac:dyDescent="0.2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 s="4" t="str">
        <f>+VLOOKUP(S170,vlookup!$A$1:$B$4,2,TRUE)</f>
        <v>$43-$68</v>
      </c>
      <c r="U170">
        <v>2651.2</v>
      </c>
      <c r="V170" t="s">
        <v>23</v>
      </c>
      <c r="W170">
        <f t="shared" si="4"/>
        <v>1</v>
      </c>
      <c r="X170">
        <v>1</v>
      </c>
      <c r="Y170">
        <f t="shared" si="5"/>
        <v>45</v>
      </c>
    </row>
    <row r="171" spans="1:25" x14ac:dyDescent="0.2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 s="4" t="str">
        <f>+VLOOKUP(S171,vlookup!$A$1:$B$4,2,TRUE)</f>
        <v>$0-$28</v>
      </c>
      <c r="U171">
        <v>321.39999999999998</v>
      </c>
      <c r="V171" t="s">
        <v>24</v>
      </c>
      <c r="W171">
        <f t="shared" si="4"/>
        <v>0</v>
      </c>
      <c r="X171">
        <v>1</v>
      </c>
      <c r="Y171">
        <f t="shared" si="5"/>
        <v>20</v>
      </c>
    </row>
    <row r="172" spans="1:25" x14ac:dyDescent="0.2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 s="4" t="str">
        <f>+VLOOKUP(S172,vlookup!$A$1:$B$4,2,TRUE)</f>
        <v>$68+</v>
      </c>
      <c r="U172">
        <v>3539.25</v>
      </c>
      <c r="V172" t="s">
        <v>24</v>
      </c>
      <c r="W172">
        <f t="shared" si="4"/>
        <v>0</v>
      </c>
      <c r="X172">
        <v>1</v>
      </c>
      <c r="Y172">
        <f t="shared" si="5"/>
        <v>84</v>
      </c>
    </row>
    <row r="173" spans="1:25" x14ac:dyDescent="0.2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 s="4" t="str">
        <f>+VLOOKUP(S173,vlookup!$A$1:$B$4,2,TRUE)</f>
        <v>$68+</v>
      </c>
      <c r="U173">
        <v>242.8</v>
      </c>
      <c r="V173" t="s">
        <v>23</v>
      </c>
      <c r="W173">
        <f t="shared" si="4"/>
        <v>1</v>
      </c>
      <c r="X173">
        <v>1</v>
      </c>
      <c r="Y173">
        <f t="shared" si="5"/>
        <v>104</v>
      </c>
    </row>
    <row r="174" spans="1:25" x14ac:dyDescent="0.2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 s="4" t="str">
        <f>+VLOOKUP(S174,vlookup!$A$1:$B$4,2,TRUE)</f>
        <v>$68+</v>
      </c>
      <c r="U174">
        <v>1181.75</v>
      </c>
      <c r="V174" t="s">
        <v>24</v>
      </c>
      <c r="W174">
        <f t="shared" si="4"/>
        <v>0</v>
      </c>
      <c r="X174">
        <v>1</v>
      </c>
      <c r="Y174">
        <f t="shared" si="5"/>
        <v>82</v>
      </c>
    </row>
    <row r="175" spans="1:25" x14ac:dyDescent="0.2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 s="4" t="str">
        <f>+VLOOKUP(S175,vlookup!$A$1:$B$4,2,TRUE)</f>
        <v>$68+</v>
      </c>
      <c r="U175">
        <v>5000.2</v>
      </c>
      <c r="V175" t="s">
        <v>23</v>
      </c>
      <c r="W175">
        <f t="shared" si="4"/>
        <v>1</v>
      </c>
      <c r="X175">
        <v>1</v>
      </c>
      <c r="Y175">
        <f t="shared" si="5"/>
        <v>95</v>
      </c>
    </row>
    <row r="176" spans="1:25" x14ac:dyDescent="0.2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 s="4" t="str">
        <f>+VLOOKUP(S176,vlookup!$A$1:$B$4,2,TRUE)</f>
        <v>$0-$28</v>
      </c>
      <c r="U176">
        <v>654.54999999999995</v>
      </c>
      <c r="V176" t="s">
        <v>24</v>
      </c>
      <c r="W176">
        <f t="shared" si="4"/>
        <v>0</v>
      </c>
      <c r="X176">
        <v>1</v>
      </c>
      <c r="Y176">
        <f t="shared" si="5"/>
        <v>21</v>
      </c>
    </row>
    <row r="177" spans="1:25" x14ac:dyDescent="0.2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 s="4" t="str">
        <f>+VLOOKUP(S177,vlookup!$A$1:$B$4,2,TRUE)</f>
        <v>$0-$28</v>
      </c>
      <c r="U177">
        <v>780.2</v>
      </c>
      <c r="V177" t="s">
        <v>24</v>
      </c>
      <c r="W177">
        <f t="shared" si="4"/>
        <v>0</v>
      </c>
      <c r="X177">
        <v>1</v>
      </c>
      <c r="Y177">
        <f t="shared" si="5"/>
        <v>25</v>
      </c>
    </row>
    <row r="178" spans="1:25" x14ac:dyDescent="0.2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 s="4" t="str">
        <f>+VLOOKUP(S178,vlookup!$A$1:$B$4,2,TRUE)</f>
        <v>$68+</v>
      </c>
      <c r="U178">
        <v>1145.7</v>
      </c>
      <c r="V178" t="s">
        <v>23</v>
      </c>
      <c r="W178">
        <f t="shared" si="4"/>
        <v>1</v>
      </c>
      <c r="X178">
        <v>1</v>
      </c>
      <c r="Y178">
        <f t="shared" si="5"/>
        <v>74</v>
      </c>
    </row>
    <row r="179" spans="1:25" x14ac:dyDescent="0.2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 s="4" t="str">
        <f>+VLOOKUP(S179,vlookup!$A$1:$B$4,2,TRUE)</f>
        <v>$68+</v>
      </c>
      <c r="U179">
        <v>503.6</v>
      </c>
      <c r="V179" t="s">
        <v>23</v>
      </c>
      <c r="W179">
        <f t="shared" si="4"/>
        <v>1</v>
      </c>
      <c r="X179">
        <v>1</v>
      </c>
      <c r="Y179">
        <f t="shared" si="5"/>
        <v>76</v>
      </c>
    </row>
    <row r="180" spans="1:25" x14ac:dyDescent="0.2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 s="4" t="str">
        <f>+VLOOKUP(S180,vlookup!$A$1:$B$4,2,TRUE)</f>
        <v>$68+</v>
      </c>
      <c r="U180">
        <v>1559.25</v>
      </c>
      <c r="V180" t="s">
        <v>24</v>
      </c>
      <c r="W180">
        <f t="shared" si="4"/>
        <v>0</v>
      </c>
      <c r="X180">
        <v>1</v>
      </c>
      <c r="Y180">
        <f t="shared" si="5"/>
        <v>105</v>
      </c>
    </row>
    <row r="181" spans="1:25" x14ac:dyDescent="0.2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 s="4" t="str">
        <f>+VLOOKUP(S181,vlookup!$A$1:$B$4,2,TRUE)</f>
        <v>$0-$28</v>
      </c>
      <c r="U181">
        <v>1252</v>
      </c>
      <c r="V181" t="s">
        <v>24</v>
      </c>
      <c r="W181">
        <f t="shared" si="4"/>
        <v>0</v>
      </c>
      <c r="X181">
        <v>1</v>
      </c>
      <c r="Y181">
        <f t="shared" si="5"/>
        <v>21</v>
      </c>
    </row>
    <row r="182" spans="1:25" x14ac:dyDescent="0.2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 s="4" t="str">
        <f>+VLOOKUP(S182,vlookup!$A$1:$B$4,2,TRUE)</f>
        <v>$28-$43</v>
      </c>
      <c r="U182">
        <v>29.95</v>
      </c>
      <c r="V182" t="s">
        <v>23</v>
      </c>
      <c r="W182">
        <f t="shared" si="4"/>
        <v>1</v>
      </c>
      <c r="X182">
        <v>1</v>
      </c>
      <c r="Y182">
        <f t="shared" si="5"/>
        <v>30</v>
      </c>
    </row>
    <row r="183" spans="1:25" x14ac:dyDescent="0.2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 s="4" t="str">
        <f>+VLOOKUP(S183,vlookup!$A$1:$B$4,2,TRUE)</f>
        <v>$43-$68</v>
      </c>
      <c r="U183">
        <v>45.3</v>
      </c>
      <c r="V183" t="s">
        <v>24</v>
      </c>
      <c r="W183">
        <f t="shared" si="4"/>
        <v>0</v>
      </c>
      <c r="X183">
        <v>1</v>
      </c>
      <c r="Y183">
        <f t="shared" si="5"/>
        <v>45</v>
      </c>
    </row>
    <row r="184" spans="1:25" x14ac:dyDescent="0.2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 s="4" t="str">
        <f>+VLOOKUP(S184,vlookup!$A$1:$B$4,2,TRUE)</f>
        <v>$68+</v>
      </c>
      <c r="U184">
        <v>662.65</v>
      </c>
      <c r="V184" t="s">
        <v>23</v>
      </c>
      <c r="W184">
        <f t="shared" si="4"/>
        <v>1</v>
      </c>
      <c r="X184">
        <v>1</v>
      </c>
      <c r="Y184">
        <f t="shared" si="5"/>
        <v>85</v>
      </c>
    </row>
    <row r="185" spans="1:25" x14ac:dyDescent="0.2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 s="4" t="str">
        <f>+VLOOKUP(S185,vlookup!$A$1:$B$4,2,TRUE)</f>
        <v>$68+</v>
      </c>
      <c r="U185">
        <v>2453.3000000000002</v>
      </c>
      <c r="V185" t="s">
        <v>24</v>
      </c>
      <c r="W185">
        <f t="shared" si="4"/>
        <v>0</v>
      </c>
      <c r="X185">
        <v>1</v>
      </c>
      <c r="Y185">
        <f t="shared" si="5"/>
        <v>75</v>
      </c>
    </row>
    <row r="186" spans="1:25" x14ac:dyDescent="0.2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 s="4" t="str">
        <f>+VLOOKUP(S186,vlookup!$A$1:$B$4,2,TRUE)</f>
        <v>$68+</v>
      </c>
      <c r="U186">
        <v>1111.6500000000001</v>
      </c>
      <c r="V186" t="s">
        <v>23</v>
      </c>
      <c r="W186">
        <f t="shared" si="4"/>
        <v>1</v>
      </c>
      <c r="X186">
        <v>1</v>
      </c>
      <c r="Y186">
        <f t="shared" si="5"/>
        <v>79</v>
      </c>
    </row>
    <row r="187" spans="1:25" x14ac:dyDescent="0.2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 s="4" t="str">
        <f>+VLOOKUP(S187,vlookup!$A$1:$B$4,2,TRUE)</f>
        <v>$0-$28</v>
      </c>
      <c r="U187">
        <v>24.8</v>
      </c>
      <c r="V187" t="s">
        <v>23</v>
      </c>
      <c r="W187">
        <f t="shared" si="4"/>
        <v>1</v>
      </c>
      <c r="X187">
        <v>1</v>
      </c>
      <c r="Y187">
        <f t="shared" si="5"/>
        <v>25</v>
      </c>
    </row>
    <row r="188" spans="1:25" x14ac:dyDescent="0.2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 s="4" t="str">
        <f>+VLOOKUP(S188,vlookup!$A$1:$B$4,2,TRUE)</f>
        <v>$43-$68</v>
      </c>
      <c r="U188">
        <v>1023.85</v>
      </c>
      <c r="V188" t="s">
        <v>24</v>
      </c>
      <c r="W188">
        <f t="shared" si="4"/>
        <v>0</v>
      </c>
      <c r="X188">
        <v>1</v>
      </c>
      <c r="Y188">
        <f t="shared" si="5"/>
        <v>52</v>
      </c>
    </row>
    <row r="189" spans="1:25" x14ac:dyDescent="0.2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 s="4" t="str">
        <f>+VLOOKUP(S189,vlookup!$A$1:$B$4,2,TRUE)</f>
        <v>$28-$43</v>
      </c>
      <c r="U189">
        <v>82.15</v>
      </c>
      <c r="V189" t="s">
        <v>24</v>
      </c>
      <c r="W189">
        <f t="shared" si="4"/>
        <v>0</v>
      </c>
      <c r="X189">
        <v>1</v>
      </c>
      <c r="Y189">
        <f t="shared" si="5"/>
        <v>30</v>
      </c>
    </row>
    <row r="190" spans="1:25" x14ac:dyDescent="0.2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 s="4" t="str">
        <f>+VLOOKUP(S190,vlookup!$A$1:$B$4,2,TRUE)</f>
        <v>$0-$28</v>
      </c>
      <c r="U190">
        <v>244.8</v>
      </c>
      <c r="V190" t="s">
        <v>24</v>
      </c>
      <c r="W190">
        <f t="shared" si="4"/>
        <v>0</v>
      </c>
      <c r="X190">
        <v>1</v>
      </c>
      <c r="Y190">
        <f t="shared" si="5"/>
        <v>20</v>
      </c>
    </row>
    <row r="191" spans="1:25" x14ac:dyDescent="0.2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 s="4" t="str">
        <f>+VLOOKUP(S191,vlookup!$A$1:$B$4,2,TRUE)</f>
        <v>$43-$68</v>
      </c>
      <c r="U191">
        <v>2379.1</v>
      </c>
      <c r="V191" t="s">
        <v>24</v>
      </c>
      <c r="W191">
        <f t="shared" si="4"/>
        <v>0</v>
      </c>
      <c r="X191">
        <v>1</v>
      </c>
      <c r="Y191">
        <f t="shared" si="5"/>
        <v>57</v>
      </c>
    </row>
    <row r="192" spans="1:25" x14ac:dyDescent="0.2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 s="4" t="str">
        <f>+VLOOKUP(S192,vlookup!$A$1:$B$4,2,TRUE)</f>
        <v>$68+</v>
      </c>
      <c r="U192">
        <v>3173.35</v>
      </c>
      <c r="V192" t="s">
        <v>24</v>
      </c>
      <c r="W192">
        <f t="shared" si="4"/>
        <v>0</v>
      </c>
      <c r="X192">
        <v>1</v>
      </c>
      <c r="Y192">
        <f t="shared" si="5"/>
        <v>72</v>
      </c>
    </row>
    <row r="193" spans="1:25" x14ac:dyDescent="0.2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 s="4" t="str">
        <f>+VLOOKUP(S193,vlookup!$A$1:$B$4,2,TRUE)</f>
        <v>$68+</v>
      </c>
      <c r="U193">
        <v>531</v>
      </c>
      <c r="V193" t="s">
        <v>23</v>
      </c>
      <c r="W193">
        <f t="shared" si="4"/>
        <v>1</v>
      </c>
      <c r="X193">
        <v>1</v>
      </c>
      <c r="Y193">
        <f t="shared" si="5"/>
        <v>91</v>
      </c>
    </row>
    <row r="194" spans="1:25" x14ac:dyDescent="0.2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 s="4" t="str">
        <f>+VLOOKUP(S194,vlookup!$A$1:$B$4,2,TRUE)</f>
        <v>$0-$28</v>
      </c>
      <c r="U194">
        <v>1375.4</v>
      </c>
      <c r="V194" t="s">
        <v>24</v>
      </c>
      <c r="W194">
        <f t="shared" si="4"/>
        <v>0</v>
      </c>
      <c r="X194">
        <v>1</v>
      </c>
      <c r="Y194">
        <f t="shared" si="5"/>
        <v>20</v>
      </c>
    </row>
    <row r="195" spans="1:25" x14ac:dyDescent="0.2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 s="4" t="str">
        <f>+VLOOKUP(S195,vlookup!$A$1:$B$4,2,TRUE)</f>
        <v>$68+</v>
      </c>
      <c r="U195">
        <v>8129.3</v>
      </c>
      <c r="V195" t="s">
        <v>24</v>
      </c>
      <c r="W195">
        <f t="shared" ref="W195:W258" si="6">IF(V195="YES",1,0)</f>
        <v>0</v>
      </c>
      <c r="X195">
        <v>1</v>
      </c>
      <c r="Y195">
        <f t="shared" ref="Y195:Y258" si="7">ROUND(S195,0)</f>
        <v>110</v>
      </c>
    </row>
    <row r="196" spans="1:25" x14ac:dyDescent="0.2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 s="4" t="str">
        <f>+VLOOKUP(S196,vlookup!$A$1:$B$4,2,TRUE)</f>
        <v>$0-$28</v>
      </c>
      <c r="U196">
        <v>1192.7</v>
      </c>
      <c r="V196" t="s">
        <v>24</v>
      </c>
      <c r="W196">
        <f t="shared" si="6"/>
        <v>0</v>
      </c>
      <c r="X196">
        <v>1</v>
      </c>
      <c r="Y196">
        <f t="shared" si="7"/>
        <v>19</v>
      </c>
    </row>
    <row r="197" spans="1:25" x14ac:dyDescent="0.2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 s="4" t="str">
        <f>+VLOOKUP(S197,vlookup!$A$1:$B$4,2,TRUE)</f>
        <v>$68+</v>
      </c>
      <c r="U197">
        <v>1901.65</v>
      </c>
      <c r="V197" t="s">
        <v>24</v>
      </c>
      <c r="W197">
        <f t="shared" si="6"/>
        <v>0</v>
      </c>
      <c r="X197">
        <v>1</v>
      </c>
      <c r="Y197">
        <f t="shared" si="7"/>
        <v>97</v>
      </c>
    </row>
    <row r="198" spans="1:25" x14ac:dyDescent="0.2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 s="4" t="str">
        <f>+VLOOKUP(S198,vlookup!$A$1:$B$4,2,TRUE)</f>
        <v>$0-$28</v>
      </c>
      <c r="U198">
        <v>587.4</v>
      </c>
      <c r="V198" t="s">
        <v>24</v>
      </c>
      <c r="W198">
        <f t="shared" si="6"/>
        <v>0</v>
      </c>
      <c r="X198">
        <v>1</v>
      </c>
      <c r="Y198">
        <f t="shared" si="7"/>
        <v>24</v>
      </c>
    </row>
    <row r="199" spans="1:25" x14ac:dyDescent="0.2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 s="4" t="str">
        <f>+VLOOKUP(S199,vlookup!$A$1:$B$4,2,TRUE)</f>
        <v>$68+</v>
      </c>
      <c r="U199">
        <v>6519.75</v>
      </c>
      <c r="V199" t="s">
        <v>24</v>
      </c>
      <c r="W199">
        <f t="shared" si="6"/>
        <v>0</v>
      </c>
      <c r="X199">
        <v>1</v>
      </c>
      <c r="Y199">
        <f t="shared" si="7"/>
        <v>111</v>
      </c>
    </row>
    <row r="200" spans="1:25" x14ac:dyDescent="0.2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 s="4" t="str">
        <f>+VLOOKUP(S200,vlookup!$A$1:$B$4,2,TRUE)</f>
        <v>$68+</v>
      </c>
      <c r="U200">
        <v>8041.65</v>
      </c>
      <c r="V200" t="s">
        <v>24</v>
      </c>
      <c r="W200">
        <f t="shared" si="6"/>
        <v>0</v>
      </c>
      <c r="X200">
        <v>1</v>
      </c>
      <c r="Y200">
        <f t="shared" si="7"/>
        <v>112</v>
      </c>
    </row>
    <row r="201" spans="1:25" x14ac:dyDescent="0.2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 s="4" t="str">
        <f>+VLOOKUP(S201,vlookup!$A$1:$B$4,2,TRUE)</f>
        <v>$0-$28</v>
      </c>
      <c r="U201">
        <v>20.75</v>
      </c>
      <c r="V201" t="s">
        <v>24</v>
      </c>
      <c r="W201">
        <f t="shared" si="6"/>
        <v>0</v>
      </c>
      <c r="X201">
        <v>1</v>
      </c>
      <c r="Y201">
        <f t="shared" si="7"/>
        <v>21</v>
      </c>
    </row>
    <row r="202" spans="1:25" x14ac:dyDescent="0.2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 s="4" t="str">
        <f>+VLOOKUP(S202,vlookup!$A$1:$B$4,2,TRUE)</f>
        <v>$68+</v>
      </c>
      <c r="U202">
        <v>2681.15</v>
      </c>
      <c r="V202" t="s">
        <v>24</v>
      </c>
      <c r="W202">
        <f t="shared" si="6"/>
        <v>0</v>
      </c>
      <c r="X202">
        <v>1</v>
      </c>
      <c r="Y202">
        <f t="shared" si="7"/>
        <v>102</v>
      </c>
    </row>
    <row r="203" spans="1:25" x14ac:dyDescent="0.2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 s="4" t="str">
        <f>+VLOOKUP(S203,vlookup!$A$1:$B$4,2,TRUE)</f>
        <v>$68+</v>
      </c>
      <c r="U203">
        <v>1112.3</v>
      </c>
      <c r="V203" t="s">
        <v>24</v>
      </c>
      <c r="W203">
        <f t="shared" si="6"/>
        <v>0</v>
      </c>
      <c r="X203">
        <v>1</v>
      </c>
      <c r="Y203">
        <f t="shared" si="7"/>
        <v>80</v>
      </c>
    </row>
    <row r="204" spans="1:25" x14ac:dyDescent="0.2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 s="4" t="str">
        <f>+VLOOKUP(S204,vlookup!$A$1:$B$4,2,TRUE)</f>
        <v>$68+</v>
      </c>
      <c r="U204">
        <v>7405.5</v>
      </c>
      <c r="V204" t="s">
        <v>24</v>
      </c>
      <c r="W204">
        <f t="shared" si="6"/>
        <v>0</v>
      </c>
      <c r="X204">
        <v>1</v>
      </c>
      <c r="Y204">
        <f t="shared" si="7"/>
        <v>106</v>
      </c>
    </row>
    <row r="205" spans="1:25" x14ac:dyDescent="0.2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 s="4" t="str">
        <f>+VLOOKUP(S205,vlookup!$A$1:$B$4,2,TRUE)</f>
        <v>$68+</v>
      </c>
      <c r="U205">
        <v>1033.95</v>
      </c>
      <c r="V205" t="s">
        <v>24</v>
      </c>
      <c r="W205">
        <f t="shared" si="6"/>
        <v>0</v>
      </c>
      <c r="X205">
        <v>1</v>
      </c>
      <c r="Y205">
        <f t="shared" si="7"/>
        <v>78</v>
      </c>
    </row>
    <row r="206" spans="1:25" x14ac:dyDescent="0.2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 s="4" t="str">
        <f>+VLOOKUP(S206,vlookup!$A$1:$B$4,2,TRUE)</f>
        <v>$68+</v>
      </c>
      <c r="U206">
        <v>2958.95</v>
      </c>
      <c r="V206" t="s">
        <v>24</v>
      </c>
      <c r="W206">
        <f t="shared" si="6"/>
        <v>0</v>
      </c>
      <c r="X206">
        <v>1</v>
      </c>
      <c r="Y206">
        <f t="shared" si="7"/>
        <v>69</v>
      </c>
    </row>
    <row r="207" spans="1:25" x14ac:dyDescent="0.2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 s="4" t="str">
        <f>+VLOOKUP(S207,vlookup!$A$1:$B$4,2,TRUE)</f>
        <v>$68+</v>
      </c>
      <c r="U207">
        <v>2684.85</v>
      </c>
      <c r="V207" t="s">
        <v>24</v>
      </c>
      <c r="W207">
        <f t="shared" si="6"/>
        <v>0</v>
      </c>
      <c r="X207">
        <v>1</v>
      </c>
      <c r="Y207">
        <f t="shared" si="7"/>
        <v>80</v>
      </c>
    </row>
    <row r="208" spans="1:25" x14ac:dyDescent="0.2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 s="4" t="str">
        <f>+VLOOKUP(S208,vlookup!$A$1:$B$4,2,TRUE)</f>
        <v>$43-$68</v>
      </c>
      <c r="U208">
        <v>4179.2</v>
      </c>
      <c r="V208" t="s">
        <v>24</v>
      </c>
      <c r="W208">
        <f t="shared" si="6"/>
        <v>0</v>
      </c>
      <c r="X208">
        <v>1</v>
      </c>
      <c r="Y208">
        <f t="shared" si="7"/>
        <v>55</v>
      </c>
    </row>
    <row r="209" spans="1:25" x14ac:dyDescent="0.2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 s="4" t="str">
        <f>+VLOOKUP(S209,vlookup!$A$1:$B$4,2,TRUE)</f>
        <v>$68+</v>
      </c>
      <c r="U209">
        <v>79.900000000000006</v>
      </c>
      <c r="V209" t="s">
        <v>23</v>
      </c>
      <c r="W209">
        <f t="shared" si="6"/>
        <v>1</v>
      </c>
      <c r="X209">
        <v>1</v>
      </c>
      <c r="Y209">
        <f t="shared" si="7"/>
        <v>80</v>
      </c>
    </row>
    <row r="210" spans="1:25" x14ac:dyDescent="0.2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 s="4" t="str">
        <f>+VLOOKUP(S210,vlookup!$A$1:$B$4,2,TRUE)</f>
        <v>$68+</v>
      </c>
      <c r="U210">
        <v>1934.45</v>
      </c>
      <c r="V210" t="s">
        <v>23</v>
      </c>
      <c r="W210">
        <f t="shared" si="6"/>
        <v>1</v>
      </c>
      <c r="X210">
        <v>1</v>
      </c>
      <c r="Y210">
        <f t="shared" si="7"/>
        <v>107</v>
      </c>
    </row>
    <row r="211" spans="1:25" x14ac:dyDescent="0.2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 s="4" t="str">
        <f>+VLOOKUP(S211,vlookup!$A$1:$B$4,2,TRUE)</f>
        <v>$68+</v>
      </c>
      <c r="U211">
        <v>6654.1</v>
      </c>
      <c r="V211" t="s">
        <v>24</v>
      </c>
      <c r="W211">
        <f t="shared" si="6"/>
        <v>0</v>
      </c>
      <c r="X211">
        <v>1</v>
      </c>
      <c r="Y211">
        <f t="shared" si="7"/>
        <v>102</v>
      </c>
    </row>
    <row r="212" spans="1:25" x14ac:dyDescent="0.2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 s="4" t="str">
        <f>+VLOOKUP(S212,vlookup!$A$1:$B$4,2,TRUE)</f>
        <v>$43-$68</v>
      </c>
      <c r="U212">
        <v>84.5</v>
      </c>
      <c r="V212" t="s">
        <v>23</v>
      </c>
      <c r="W212">
        <f t="shared" si="6"/>
        <v>1</v>
      </c>
      <c r="X212">
        <v>1</v>
      </c>
      <c r="Y212">
        <f t="shared" si="7"/>
        <v>46</v>
      </c>
    </row>
    <row r="213" spans="1:25" x14ac:dyDescent="0.2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 s="4" t="str">
        <f>+VLOOKUP(S213,vlookup!$A$1:$B$4,2,TRUE)</f>
        <v>$0-$28</v>
      </c>
      <c r="U213">
        <v>25.25</v>
      </c>
      <c r="V213" t="s">
        <v>24</v>
      </c>
      <c r="W213">
        <f t="shared" si="6"/>
        <v>0</v>
      </c>
      <c r="X213">
        <v>1</v>
      </c>
      <c r="Y213">
        <f t="shared" si="7"/>
        <v>25</v>
      </c>
    </row>
    <row r="214" spans="1:25" x14ac:dyDescent="0.2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 s="4" t="str">
        <f>+VLOOKUP(S214,vlookup!$A$1:$B$4,2,TRUE)</f>
        <v>$0-$28</v>
      </c>
      <c r="U214">
        <v>1124.2</v>
      </c>
      <c r="V214" t="s">
        <v>24</v>
      </c>
      <c r="W214">
        <f t="shared" si="6"/>
        <v>0</v>
      </c>
      <c r="X214">
        <v>1</v>
      </c>
      <c r="Y214">
        <f t="shared" si="7"/>
        <v>20</v>
      </c>
    </row>
    <row r="215" spans="1:25" x14ac:dyDescent="0.2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 s="4" t="str">
        <f>+VLOOKUP(S215,vlookup!$A$1:$B$4,2,TRUE)</f>
        <v>$0-$28</v>
      </c>
      <c r="U215">
        <v>540.04999999999995</v>
      </c>
      <c r="V215" t="s">
        <v>24</v>
      </c>
      <c r="W215">
        <f t="shared" si="6"/>
        <v>0</v>
      </c>
      <c r="X215">
        <v>1</v>
      </c>
      <c r="Y215">
        <f t="shared" si="7"/>
        <v>20</v>
      </c>
    </row>
    <row r="216" spans="1:25" x14ac:dyDescent="0.2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 s="4" t="str">
        <f>+VLOOKUP(S216,vlookup!$A$1:$B$4,2,TRUE)</f>
        <v>$68+</v>
      </c>
      <c r="U216">
        <v>1975.85</v>
      </c>
      <c r="V216" t="s">
        <v>24</v>
      </c>
      <c r="W216">
        <f t="shared" si="6"/>
        <v>0</v>
      </c>
      <c r="X216">
        <v>1</v>
      </c>
      <c r="Y216">
        <f t="shared" si="7"/>
        <v>87</v>
      </c>
    </row>
    <row r="217" spans="1:25" x14ac:dyDescent="0.2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 s="4" t="str">
        <f>+VLOOKUP(S217,vlookup!$A$1:$B$4,2,TRUE)</f>
        <v>$43-$68</v>
      </c>
      <c r="U217">
        <v>3437.45</v>
      </c>
      <c r="V217" t="s">
        <v>24</v>
      </c>
      <c r="W217">
        <f t="shared" si="6"/>
        <v>0</v>
      </c>
      <c r="X217">
        <v>1</v>
      </c>
      <c r="Y217">
        <f t="shared" si="7"/>
        <v>59</v>
      </c>
    </row>
    <row r="218" spans="1:25" x14ac:dyDescent="0.2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 s="4" t="str">
        <f>+VLOOKUP(S218,vlookup!$A$1:$B$4,2,TRUE)</f>
        <v>$43-$68</v>
      </c>
      <c r="U218">
        <v>3139.8</v>
      </c>
      <c r="V218" t="s">
        <v>24</v>
      </c>
      <c r="W218">
        <f t="shared" si="6"/>
        <v>0</v>
      </c>
      <c r="X218">
        <v>1</v>
      </c>
      <c r="Y218">
        <f t="shared" si="7"/>
        <v>45</v>
      </c>
    </row>
    <row r="219" spans="1:25" x14ac:dyDescent="0.2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 s="4" t="str">
        <f>+VLOOKUP(S219,vlookup!$A$1:$B$4,2,TRUE)</f>
        <v>$43-$68</v>
      </c>
      <c r="U219">
        <v>3789.2</v>
      </c>
      <c r="V219" t="s">
        <v>24</v>
      </c>
      <c r="W219">
        <f t="shared" si="6"/>
        <v>0</v>
      </c>
      <c r="X219">
        <v>1</v>
      </c>
      <c r="Y219">
        <f t="shared" si="7"/>
        <v>57</v>
      </c>
    </row>
    <row r="220" spans="1:25" x14ac:dyDescent="0.2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 s="4" t="str">
        <f>+VLOOKUP(S220,vlookup!$A$1:$B$4,2,TRUE)</f>
        <v>$68+</v>
      </c>
      <c r="U220">
        <v>5324.5</v>
      </c>
      <c r="V220" t="s">
        <v>24</v>
      </c>
      <c r="W220">
        <f t="shared" si="6"/>
        <v>0</v>
      </c>
      <c r="X220">
        <v>1</v>
      </c>
      <c r="Y220">
        <f t="shared" si="7"/>
        <v>84</v>
      </c>
    </row>
    <row r="221" spans="1:25" x14ac:dyDescent="0.2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 s="4" t="str">
        <f>+VLOOKUP(S221,vlookup!$A$1:$B$4,2,TRUE)</f>
        <v>$68+</v>
      </c>
      <c r="U221">
        <v>624.6</v>
      </c>
      <c r="V221" t="s">
        <v>24</v>
      </c>
      <c r="W221">
        <f t="shared" si="6"/>
        <v>0</v>
      </c>
      <c r="X221">
        <v>1</v>
      </c>
      <c r="Y221">
        <f t="shared" si="7"/>
        <v>80</v>
      </c>
    </row>
    <row r="222" spans="1:25" x14ac:dyDescent="0.2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 s="4" t="str">
        <f>+VLOOKUP(S222,vlookup!$A$1:$B$4,2,TRUE)</f>
        <v>$68+</v>
      </c>
      <c r="U222">
        <v>268.35000000000002</v>
      </c>
      <c r="V222" t="s">
        <v>23</v>
      </c>
      <c r="W222">
        <f t="shared" si="6"/>
        <v>1</v>
      </c>
      <c r="X222">
        <v>1</v>
      </c>
      <c r="Y222">
        <f t="shared" si="7"/>
        <v>70</v>
      </c>
    </row>
    <row r="223" spans="1:25" x14ac:dyDescent="0.2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 s="4" t="str">
        <f>+VLOOKUP(S223,vlookup!$A$1:$B$4,2,TRUE)</f>
        <v>$0-$28</v>
      </c>
      <c r="U223">
        <v>1836.9</v>
      </c>
      <c r="V223" t="s">
        <v>24</v>
      </c>
      <c r="W223">
        <f t="shared" si="6"/>
        <v>0</v>
      </c>
      <c r="X223">
        <v>1</v>
      </c>
      <c r="Y223">
        <f t="shared" si="7"/>
        <v>25</v>
      </c>
    </row>
    <row r="224" spans="1:25" x14ac:dyDescent="0.2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 s="4" t="str">
        <f>+VLOOKUP(S224,vlookup!$A$1:$B$4,2,TRUE)</f>
        <v>$0-$28</v>
      </c>
      <c r="U224">
        <v>20.2</v>
      </c>
      <c r="V224" t="s">
        <v>24</v>
      </c>
      <c r="W224">
        <f t="shared" si="6"/>
        <v>0</v>
      </c>
      <c r="X224">
        <v>1</v>
      </c>
      <c r="Y224">
        <f t="shared" si="7"/>
        <v>20</v>
      </c>
    </row>
    <row r="225" spans="1:25" x14ac:dyDescent="0.2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 s="4" t="str">
        <f>+VLOOKUP(S225,vlookup!$A$1:$B$4,2,TRUE)</f>
        <v>$43-$68</v>
      </c>
      <c r="U225">
        <v>179.35</v>
      </c>
      <c r="V225" t="s">
        <v>23</v>
      </c>
      <c r="W225">
        <f t="shared" si="6"/>
        <v>1</v>
      </c>
      <c r="X225">
        <v>1</v>
      </c>
      <c r="Y225">
        <f t="shared" si="7"/>
        <v>50</v>
      </c>
    </row>
    <row r="226" spans="1:25" x14ac:dyDescent="0.2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 s="4" t="str">
        <f>+VLOOKUP(S226,vlookup!$A$1:$B$4,2,TRUE)</f>
        <v>$0-$28</v>
      </c>
      <c r="U226">
        <v>219.35</v>
      </c>
      <c r="V226" t="s">
        <v>24</v>
      </c>
      <c r="W226">
        <f t="shared" si="6"/>
        <v>0</v>
      </c>
      <c r="X226">
        <v>1</v>
      </c>
      <c r="Y226">
        <f t="shared" si="7"/>
        <v>19</v>
      </c>
    </row>
    <row r="227" spans="1:25" x14ac:dyDescent="0.2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 s="4" t="str">
        <f>+VLOOKUP(S227,vlookup!$A$1:$B$4,2,TRUE)</f>
        <v>$43-$68</v>
      </c>
      <c r="U227">
        <v>1288.75</v>
      </c>
      <c r="V227" t="s">
        <v>24</v>
      </c>
      <c r="W227">
        <f t="shared" si="6"/>
        <v>0</v>
      </c>
      <c r="X227">
        <v>1</v>
      </c>
      <c r="Y227">
        <f t="shared" si="7"/>
        <v>51</v>
      </c>
    </row>
    <row r="228" spans="1:25" x14ac:dyDescent="0.2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 s="4" t="str">
        <f>+VLOOKUP(S228,vlookup!$A$1:$B$4,2,TRUE)</f>
        <v>$68+</v>
      </c>
      <c r="U228">
        <v>2545.75</v>
      </c>
      <c r="V228" t="s">
        <v>24</v>
      </c>
      <c r="W228">
        <f t="shared" si="6"/>
        <v>0</v>
      </c>
      <c r="X228">
        <v>1</v>
      </c>
      <c r="Y228">
        <f t="shared" si="7"/>
        <v>81</v>
      </c>
    </row>
    <row r="229" spans="1:25" x14ac:dyDescent="0.2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 s="4" t="str">
        <f>+VLOOKUP(S229,vlookup!$A$1:$B$4,2,TRUE)</f>
        <v>$43-$68</v>
      </c>
      <c r="U229">
        <v>55.2</v>
      </c>
      <c r="V229" t="s">
        <v>23</v>
      </c>
      <c r="W229">
        <f t="shared" si="6"/>
        <v>1</v>
      </c>
      <c r="X229">
        <v>1</v>
      </c>
      <c r="Y229">
        <f t="shared" si="7"/>
        <v>55</v>
      </c>
    </row>
    <row r="230" spans="1:25" x14ac:dyDescent="0.2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 s="4" t="str">
        <f>+VLOOKUP(S230,vlookup!$A$1:$B$4,2,TRUE)</f>
        <v>$68+</v>
      </c>
      <c r="U230">
        <v>2723.15</v>
      </c>
      <c r="V230" t="s">
        <v>24</v>
      </c>
      <c r="W230">
        <f t="shared" si="6"/>
        <v>0</v>
      </c>
      <c r="X230">
        <v>1</v>
      </c>
      <c r="Y230">
        <f t="shared" si="7"/>
        <v>90</v>
      </c>
    </row>
    <row r="231" spans="1:25" x14ac:dyDescent="0.2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 s="4" t="str">
        <f>+VLOOKUP(S231,vlookup!$A$1:$B$4,2,TRUE)</f>
        <v>$68+</v>
      </c>
      <c r="U231">
        <v>4107.25</v>
      </c>
      <c r="V231" t="s">
        <v>24</v>
      </c>
      <c r="W231">
        <f t="shared" si="6"/>
        <v>0</v>
      </c>
      <c r="X231">
        <v>1</v>
      </c>
      <c r="Y231">
        <f t="shared" si="7"/>
        <v>85</v>
      </c>
    </row>
    <row r="232" spans="1:25" x14ac:dyDescent="0.2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 s="4" t="str">
        <f>+VLOOKUP(S232,vlookup!$A$1:$B$4,2,TRUE)</f>
        <v>$68+</v>
      </c>
      <c r="U232">
        <v>5760.65</v>
      </c>
      <c r="V232" t="s">
        <v>24</v>
      </c>
      <c r="W232">
        <f t="shared" si="6"/>
        <v>0</v>
      </c>
      <c r="X232">
        <v>1</v>
      </c>
      <c r="Y232">
        <f t="shared" si="7"/>
        <v>108</v>
      </c>
    </row>
    <row r="233" spans="1:25" x14ac:dyDescent="0.2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 s="4" t="str">
        <f>+VLOOKUP(S233,vlookup!$A$1:$B$4,2,TRUE)</f>
        <v>$68+</v>
      </c>
      <c r="U233">
        <v>4747.5</v>
      </c>
      <c r="V233" t="s">
        <v>24</v>
      </c>
      <c r="W233">
        <f t="shared" si="6"/>
        <v>0</v>
      </c>
      <c r="X233">
        <v>1</v>
      </c>
      <c r="Y233">
        <f t="shared" si="7"/>
        <v>94</v>
      </c>
    </row>
    <row r="234" spans="1:25" x14ac:dyDescent="0.2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 s="4" t="str">
        <f>+VLOOKUP(S234,vlookup!$A$1:$B$4,2,TRUE)</f>
        <v>$68+</v>
      </c>
      <c r="U234">
        <v>84.6</v>
      </c>
      <c r="V234" t="s">
        <v>23</v>
      </c>
      <c r="W234">
        <f t="shared" si="6"/>
        <v>1</v>
      </c>
      <c r="X234">
        <v>1</v>
      </c>
      <c r="Y234">
        <f t="shared" si="7"/>
        <v>85</v>
      </c>
    </row>
    <row r="235" spans="1:25" x14ac:dyDescent="0.2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 s="4" t="str">
        <f>+VLOOKUP(S235,vlookup!$A$1:$B$4,2,TRUE)</f>
        <v>$0-$28</v>
      </c>
      <c r="U235">
        <v>1566.9</v>
      </c>
      <c r="V235" t="s">
        <v>24</v>
      </c>
      <c r="W235">
        <f t="shared" si="6"/>
        <v>0</v>
      </c>
      <c r="X235">
        <v>1</v>
      </c>
      <c r="Y235">
        <f t="shared" si="7"/>
        <v>20</v>
      </c>
    </row>
    <row r="236" spans="1:25" x14ac:dyDescent="0.2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 s="4" t="str">
        <f>+VLOOKUP(S236,vlookup!$A$1:$B$4,2,TRUE)</f>
        <v>$0-$28</v>
      </c>
      <c r="U236">
        <v>702</v>
      </c>
      <c r="V236" t="s">
        <v>24</v>
      </c>
      <c r="W236">
        <f t="shared" si="6"/>
        <v>0</v>
      </c>
      <c r="X236">
        <v>1</v>
      </c>
      <c r="Y236">
        <f t="shared" si="7"/>
        <v>25</v>
      </c>
    </row>
    <row r="237" spans="1:25" x14ac:dyDescent="0.2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 s="4" t="str">
        <f>+VLOOKUP(S237,vlookup!$A$1:$B$4,2,TRUE)</f>
        <v>$43-$68</v>
      </c>
      <c r="U237">
        <v>114.1</v>
      </c>
      <c r="V237" t="s">
        <v>23</v>
      </c>
      <c r="W237">
        <f t="shared" si="6"/>
        <v>1</v>
      </c>
      <c r="X237">
        <v>1</v>
      </c>
      <c r="Y237">
        <f t="shared" si="7"/>
        <v>54</v>
      </c>
    </row>
    <row r="238" spans="1:25" x14ac:dyDescent="0.2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 s="4" t="str">
        <f>+VLOOKUP(S238,vlookup!$A$1:$B$4,2,TRUE)</f>
        <v>$28-$43</v>
      </c>
      <c r="U238">
        <v>299.05</v>
      </c>
      <c r="V238" t="s">
        <v>24</v>
      </c>
      <c r="W238">
        <f t="shared" si="6"/>
        <v>0</v>
      </c>
      <c r="X238">
        <v>1</v>
      </c>
      <c r="Y238">
        <f t="shared" si="7"/>
        <v>30</v>
      </c>
    </row>
    <row r="239" spans="1:25" x14ac:dyDescent="0.2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 s="4" t="str">
        <f>+VLOOKUP(S239,vlookup!$A$1:$B$4,2,TRUE)</f>
        <v>$68+</v>
      </c>
      <c r="U239">
        <v>1305.95</v>
      </c>
      <c r="V239" t="s">
        <v>24</v>
      </c>
      <c r="W239">
        <f t="shared" si="6"/>
        <v>0</v>
      </c>
      <c r="X239">
        <v>1</v>
      </c>
      <c r="Y239">
        <f t="shared" si="7"/>
        <v>73</v>
      </c>
    </row>
    <row r="240" spans="1:25" x14ac:dyDescent="0.2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 s="4" t="str">
        <f>+VLOOKUP(S240,vlookup!$A$1:$B$4,2,TRUE)</f>
        <v>$68+</v>
      </c>
      <c r="U240">
        <v>1120.3</v>
      </c>
      <c r="V240" t="s">
        <v>23</v>
      </c>
      <c r="W240">
        <f t="shared" si="6"/>
        <v>1</v>
      </c>
      <c r="X240">
        <v>1</v>
      </c>
      <c r="Y240">
        <f t="shared" si="7"/>
        <v>95</v>
      </c>
    </row>
    <row r="241" spans="1:25" x14ac:dyDescent="0.2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 s="4" t="str">
        <f>+VLOOKUP(S241,vlookup!$A$1:$B$4,2,TRUE)</f>
        <v>$0-$28</v>
      </c>
      <c r="U241">
        <v>284.35000000000002</v>
      </c>
      <c r="V241" t="s">
        <v>24</v>
      </c>
      <c r="W241">
        <f t="shared" si="6"/>
        <v>0</v>
      </c>
      <c r="X241">
        <v>1</v>
      </c>
      <c r="Y241">
        <f t="shared" si="7"/>
        <v>20</v>
      </c>
    </row>
    <row r="242" spans="1:25" x14ac:dyDescent="0.2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 s="4" t="str">
        <f>+VLOOKUP(S242,vlookup!$A$1:$B$4,2,TRUE)</f>
        <v>$68+</v>
      </c>
      <c r="U242">
        <v>6350.5</v>
      </c>
      <c r="V242" t="s">
        <v>24</v>
      </c>
      <c r="W242">
        <f t="shared" si="6"/>
        <v>0</v>
      </c>
      <c r="X242">
        <v>1</v>
      </c>
      <c r="Y242">
        <f t="shared" si="7"/>
        <v>87</v>
      </c>
    </row>
    <row r="243" spans="1:25" x14ac:dyDescent="0.2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 s="4" t="str">
        <f>+VLOOKUP(S243,vlookup!$A$1:$B$4,2,TRUE)</f>
        <v>$68+</v>
      </c>
      <c r="U243">
        <v>7878.3</v>
      </c>
      <c r="V243" t="s">
        <v>24</v>
      </c>
      <c r="W243">
        <f t="shared" si="6"/>
        <v>0</v>
      </c>
      <c r="X243">
        <v>1</v>
      </c>
      <c r="Y243">
        <f t="shared" si="7"/>
        <v>109</v>
      </c>
    </row>
    <row r="244" spans="1:25" x14ac:dyDescent="0.2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 s="4" t="str">
        <f>+VLOOKUP(S244,vlookup!$A$1:$B$4,2,TRUE)</f>
        <v>$68+</v>
      </c>
      <c r="U244">
        <v>3187.65</v>
      </c>
      <c r="V244" t="s">
        <v>24</v>
      </c>
      <c r="W244">
        <f t="shared" si="6"/>
        <v>0</v>
      </c>
      <c r="X244">
        <v>1</v>
      </c>
      <c r="Y244">
        <f t="shared" si="7"/>
        <v>75</v>
      </c>
    </row>
    <row r="245" spans="1:25" x14ac:dyDescent="0.2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 s="4" t="str">
        <f>+VLOOKUP(S245,vlookup!$A$1:$B$4,2,TRUE)</f>
        <v>$68+</v>
      </c>
      <c r="U245">
        <v>6126.15</v>
      </c>
      <c r="V245" t="s">
        <v>24</v>
      </c>
      <c r="W245">
        <f t="shared" si="6"/>
        <v>0</v>
      </c>
      <c r="X245">
        <v>1</v>
      </c>
      <c r="Y245">
        <f t="shared" si="7"/>
        <v>94</v>
      </c>
    </row>
    <row r="246" spans="1:25" x14ac:dyDescent="0.2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 s="4" t="str">
        <f>+VLOOKUP(S246,vlookup!$A$1:$B$4,2,TRUE)</f>
        <v>$43-$68</v>
      </c>
      <c r="U246">
        <v>731.3</v>
      </c>
      <c r="V246" t="s">
        <v>24</v>
      </c>
      <c r="W246">
        <f t="shared" si="6"/>
        <v>0</v>
      </c>
      <c r="X246">
        <v>1</v>
      </c>
      <c r="Y246">
        <f t="shared" si="7"/>
        <v>55</v>
      </c>
    </row>
    <row r="247" spans="1:25" x14ac:dyDescent="0.2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 s="4" t="str">
        <f>+VLOOKUP(S247,vlookup!$A$1:$B$4,2,TRUE)</f>
        <v>$68+</v>
      </c>
      <c r="U247">
        <v>273.39999999999998</v>
      </c>
      <c r="V247" t="s">
        <v>24</v>
      </c>
      <c r="W247">
        <f t="shared" si="6"/>
        <v>0</v>
      </c>
      <c r="X247">
        <v>1</v>
      </c>
      <c r="Y247">
        <f t="shared" si="7"/>
        <v>75</v>
      </c>
    </row>
    <row r="248" spans="1:25" x14ac:dyDescent="0.2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 s="4" t="str">
        <f>+VLOOKUP(S248,vlookup!$A$1:$B$4,2,TRUE)</f>
        <v>$43-$68</v>
      </c>
      <c r="U248">
        <v>2531.8000000000002</v>
      </c>
      <c r="V248" t="s">
        <v>24</v>
      </c>
      <c r="W248">
        <f t="shared" si="6"/>
        <v>0</v>
      </c>
      <c r="X248">
        <v>1</v>
      </c>
      <c r="Y248">
        <f t="shared" si="7"/>
        <v>65</v>
      </c>
    </row>
    <row r="249" spans="1:25" x14ac:dyDescent="0.2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 s="4" t="str">
        <f>+VLOOKUP(S249,vlookup!$A$1:$B$4,2,TRUE)</f>
        <v>$68+</v>
      </c>
      <c r="U249">
        <v>1074.3</v>
      </c>
      <c r="V249" t="s">
        <v>23</v>
      </c>
      <c r="W249">
        <f t="shared" si="6"/>
        <v>1</v>
      </c>
      <c r="X249">
        <v>1</v>
      </c>
      <c r="Y249">
        <f t="shared" si="7"/>
        <v>74</v>
      </c>
    </row>
    <row r="250" spans="1:25" x14ac:dyDescent="0.2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 s="4" t="str">
        <f>+VLOOKUP(S250,vlookup!$A$1:$B$4,2,TRUE)</f>
        <v>$43-$68</v>
      </c>
      <c r="U250">
        <v>48.55</v>
      </c>
      <c r="V250" t="s">
        <v>23</v>
      </c>
      <c r="W250">
        <f t="shared" si="6"/>
        <v>1</v>
      </c>
      <c r="X250">
        <v>1</v>
      </c>
      <c r="Y250">
        <f t="shared" si="7"/>
        <v>49</v>
      </c>
    </row>
    <row r="251" spans="1:25" x14ac:dyDescent="0.2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 s="4" t="str">
        <f>+VLOOKUP(S251,vlookup!$A$1:$B$4,2,TRUE)</f>
        <v>$68+</v>
      </c>
      <c r="U251">
        <v>4298.45</v>
      </c>
      <c r="V251" t="s">
        <v>24</v>
      </c>
      <c r="W251">
        <f t="shared" si="6"/>
        <v>0</v>
      </c>
      <c r="X251">
        <v>1</v>
      </c>
      <c r="Y251">
        <f t="shared" si="7"/>
        <v>99</v>
      </c>
    </row>
    <row r="252" spans="1:25" x14ac:dyDescent="0.2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 s="4" t="str">
        <f>+VLOOKUP(S252,vlookup!$A$1:$B$4,2,TRUE)</f>
        <v>$68+</v>
      </c>
      <c r="U252">
        <v>4619.55</v>
      </c>
      <c r="V252" t="s">
        <v>24</v>
      </c>
      <c r="W252">
        <f t="shared" si="6"/>
        <v>0</v>
      </c>
      <c r="X252">
        <v>1</v>
      </c>
      <c r="Y252">
        <f t="shared" si="7"/>
        <v>94</v>
      </c>
    </row>
    <row r="253" spans="1:25" x14ac:dyDescent="0.2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 s="4" t="str">
        <f>+VLOOKUP(S253,vlookup!$A$1:$B$4,2,TRUE)</f>
        <v>$68+</v>
      </c>
      <c r="U253">
        <v>147.15</v>
      </c>
      <c r="V253" t="s">
        <v>23</v>
      </c>
      <c r="W253">
        <f t="shared" si="6"/>
        <v>1</v>
      </c>
      <c r="X253">
        <v>1</v>
      </c>
      <c r="Y253">
        <f t="shared" si="7"/>
        <v>70</v>
      </c>
    </row>
    <row r="254" spans="1:25" x14ac:dyDescent="0.2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 s="4" t="str">
        <f>+VLOOKUP(S254,vlookup!$A$1:$B$4,2,TRUE)</f>
        <v>$28-$43</v>
      </c>
      <c r="U254">
        <v>40.200000000000003</v>
      </c>
      <c r="V254" t="s">
        <v>23</v>
      </c>
      <c r="W254">
        <f t="shared" si="6"/>
        <v>1</v>
      </c>
      <c r="X254">
        <v>1</v>
      </c>
      <c r="Y254">
        <f t="shared" si="7"/>
        <v>40</v>
      </c>
    </row>
    <row r="255" spans="1:25" x14ac:dyDescent="0.2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 s="4" t="str">
        <f>+VLOOKUP(S255,vlookup!$A$1:$B$4,2,TRUE)</f>
        <v>$68+</v>
      </c>
      <c r="U255">
        <v>2633.3</v>
      </c>
      <c r="V255" t="s">
        <v>24</v>
      </c>
      <c r="W255">
        <f t="shared" si="6"/>
        <v>0</v>
      </c>
      <c r="X255">
        <v>1</v>
      </c>
      <c r="Y255">
        <f t="shared" si="7"/>
        <v>84</v>
      </c>
    </row>
    <row r="256" spans="1:25" x14ac:dyDescent="0.2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 s="4" t="str">
        <f>+VLOOKUP(S256,vlookup!$A$1:$B$4,2,TRUE)</f>
        <v>$0-$28</v>
      </c>
      <c r="U256">
        <v>193.05</v>
      </c>
      <c r="V256" t="s">
        <v>24</v>
      </c>
      <c r="W256">
        <f t="shared" si="6"/>
        <v>0</v>
      </c>
      <c r="X256">
        <v>1</v>
      </c>
      <c r="Y256">
        <f t="shared" si="7"/>
        <v>20</v>
      </c>
    </row>
    <row r="257" spans="1:25" x14ac:dyDescent="0.2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 s="4" t="str">
        <f>+VLOOKUP(S257,vlookup!$A$1:$B$4,2,TRUE)</f>
        <v>$43-$68</v>
      </c>
      <c r="U257">
        <v>4103.8999999999996</v>
      </c>
      <c r="V257" t="s">
        <v>24</v>
      </c>
      <c r="W257">
        <f t="shared" si="6"/>
        <v>0</v>
      </c>
      <c r="X257">
        <v>1</v>
      </c>
      <c r="Y257">
        <f t="shared" si="7"/>
        <v>60</v>
      </c>
    </row>
    <row r="258" spans="1:25" x14ac:dyDescent="0.2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 s="4" t="str">
        <f>+VLOOKUP(S258,vlookup!$A$1:$B$4,2,TRUE)</f>
        <v>$68+</v>
      </c>
      <c r="U258">
        <v>7008.15</v>
      </c>
      <c r="V258" t="s">
        <v>24</v>
      </c>
      <c r="W258">
        <f t="shared" si="6"/>
        <v>0</v>
      </c>
      <c r="X258">
        <v>1</v>
      </c>
      <c r="Y258">
        <f t="shared" si="7"/>
        <v>115</v>
      </c>
    </row>
    <row r="259" spans="1:25" x14ac:dyDescent="0.2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 s="4" t="str">
        <f>+VLOOKUP(S259,vlookup!$A$1:$B$4,2,TRUE)</f>
        <v>$68+</v>
      </c>
      <c r="U259">
        <v>5791.1</v>
      </c>
      <c r="V259" t="s">
        <v>24</v>
      </c>
      <c r="W259">
        <f t="shared" ref="W259:W322" si="8">IF(V259="YES",1,0)</f>
        <v>0</v>
      </c>
      <c r="X259">
        <v>1</v>
      </c>
      <c r="Y259">
        <f t="shared" ref="Y259:Y322" si="9">ROUND(S259,0)</f>
        <v>114</v>
      </c>
    </row>
    <row r="260" spans="1:25" x14ac:dyDescent="0.2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 s="4" t="str">
        <f>+VLOOKUP(S260,vlookup!$A$1:$B$4,2,TRUE)</f>
        <v>$43-$68</v>
      </c>
      <c r="U260">
        <v>80.55</v>
      </c>
      <c r="V260" t="s">
        <v>23</v>
      </c>
      <c r="W260">
        <f t="shared" si="8"/>
        <v>1</v>
      </c>
      <c r="X260">
        <v>1</v>
      </c>
      <c r="Y260">
        <f t="shared" si="9"/>
        <v>45</v>
      </c>
    </row>
    <row r="261" spans="1:25" x14ac:dyDescent="0.2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 s="4" t="str">
        <f>+VLOOKUP(S261,vlookup!$A$1:$B$4,2,TRUE)</f>
        <v>$43-$68</v>
      </c>
      <c r="U261">
        <v>1228.6500000000001</v>
      </c>
      <c r="V261" t="s">
        <v>24</v>
      </c>
      <c r="W261">
        <f t="shared" si="8"/>
        <v>0</v>
      </c>
      <c r="X261">
        <v>1</v>
      </c>
      <c r="Y261">
        <f t="shared" si="9"/>
        <v>45</v>
      </c>
    </row>
    <row r="262" spans="1:25" x14ac:dyDescent="0.2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 s="4" t="str">
        <f>+VLOOKUP(S262,vlookup!$A$1:$B$4,2,TRUE)</f>
        <v>$28-$43</v>
      </c>
      <c r="U262">
        <v>132.19999999999999</v>
      </c>
      <c r="V262" t="s">
        <v>23</v>
      </c>
      <c r="W262">
        <f t="shared" si="8"/>
        <v>1</v>
      </c>
      <c r="X262">
        <v>1</v>
      </c>
      <c r="Y262">
        <f t="shared" si="9"/>
        <v>41</v>
      </c>
    </row>
    <row r="263" spans="1:25" x14ac:dyDescent="0.2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 s="4" t="str">
        <f>+VLOOKUP(S263,vlookup!$A$1:$B$4,2,TRUE)</f>
        <v>$68+</v>
      </c>
      <c r="U263">
        <v>1364.3</v>
      </c>
      <c r="V263" t="s">
        <v>23</v>
      </c>
      <c r="W263">
        <f t="shared" si="8"/>
        <v>1</v>
      </c>
      <c r="X263">
        <v>1</v>
      </c>
      <c r="Y263">
        <f t="shared" si="9"/>
        <v>107</v>
      </c>
    </row>
    <row r="264" spans="1:25" x14ac:dyDescent="0.2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 s="4" t="str">
        <f>+VLOOKUP(S264,vlookup!$A$1:$B$4,2,TRUE)</f>
        <v>$68+</v>
      </c>
      <c r="U264">
        <v>4925.3500000000004</v>
      </c>
      <c r="V264" t="s">
        <v>24</v>
      </c>
      <c r="W264">
        <f t="shared" si="8"/>
        <v>0</v>
      </c>
      <c r="X264">
        <v>1</v>
      </c>
      <c r="Y264">
        <f t="shared" si="9"/>
        <v>90</v>
      </c>
    </row>
    <row r="265" spans="1:25" x14ac:dyDescent="0.2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 s="4" t="str">
        <f>+VLOOKUP(S265,vlookup!$A$1:$B$4,2,TRUE)</f>
        <v>$43-$68</v>
      </c>
      <c r="U265">
        <v>1520.1</v>
      </c>
      <c r="V265" t="s">
        <v>24</v>
      </c>
      <c r="W265">
        <f t="shared" si="8"/>
        <v>0</v>
      </c>
      <c r="X265">
        <v>1</v>
      </c>
      <c r="Y265">
        <f t="shared" si="9"/>
        <v>50</v>
      </c>
    </row>
    <row r="266" spans="1:25" x14ac:dyDescent="0.2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 s="4" t="str">
        <f>+VLOOKUP(S266,vlookup!$A$1:$B$4,2,TRUE)</f>
        <v>$68+</v>
      </c>
      <c r="U266">
        <v>5032.25</v>
      </c>
      <c r="V266" t="s">
        <v>24</v>
      </c>
      <c r="W266">
        <f t="shared" si="8"/>
        <v>0</v>
      </c>
      <c r="X266">
        <v>1</v>
      </c>
      <c r="Y266">
        <f t="shared" si="9"/>
        <v>113</v>
      </c>
    </row>
    <row r="267" spans="1:25" x14ac:dyDescent="0.2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 s="4" t="str">
        <f>+VLOOKUP(S267,vlookup!$A$1:$B$4,2,TRUE)</f>
        <v>$68+</v>
      </c>
      <c r="U267">
        <v>5526.75</v>
      </c>
      <c r="V267" t="s">
        <v>24</v>
      </c>
      <c r="W267">
        <f t="shared" si="8"/>
        <v>0</v>
      </c>
      <c r="X267">
        <v>1</v>
      </c>
      <c r="Y267">
        <f t="shared" si="9"/>
        <v>88</v>
      </c>
    </row>
    <row r="268" spans="1:25" x14ac:dyDescent="0.2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 s="4" t="str">
        <f>+VLOOKUP(S268,vlookup!$A$1:$B$4,2,TRUE)</f>
        <v>$0-$28</v>
      </c>
      <c r="U268">
        <v>1195.25</v>
      </c>
      <c r="V268" t="s">
        <v>24</v>
      </c>
      <c r="W268">
        <f t="shared" si="8"/>
        <v>0</v>
      </c>
      <c r="X268">
        <v>1</v>
      </c>
      <c r="Y268">
        <f t="shared" si="9"/>
        <v>25</v>
      </c>
    </row>
    <row r="269" spans="1:25" x14ac:dyDescent="0.2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 s="4" t="str">
        <f>+VLOOKUP(S269,vlookup!$A$1:$B$4,2,TRUE)</f>
        <v>$68+</v>
      </c>
      <c r="U269">
        <v>2007.25</v>
      </c>
      <c r="V269" t="s">
        <v>24</v>
      </c>
      <c r="W269">
        <f t="shared" si="8"/>
        <v>0</v>
      </c>
      <c r="X269">
        <v>1</v>
      </c>
      <c r="Y269">
        <f t="shared" si="9"/>
        <v>105</v>
      </c>
    </row>
    <row r="270" spans="1:25" x14ac:dyDescent="0.2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 s="4" t="str">
        <f>+VLOOKUP(S270,vlookup!$A$1:$B$4,2,TRUE)</f>
        <v>$0-$28</v>
      </c>
      <c r="U270">
        <v>1099.5999999999999</v>
      </c>
      <c r="V270" t="s">
        <v>23</v>
      </c>
      <c r="W270">
        <f t="shared" si="8"/>
        <v>1</v>
      </c>
      <c r="X270">
        <v>1</v>
      </c>
      <c r="Y270">
        <f t="shared" si="9"/>
        <v>19</v>
      </c>
    </row>
    <row r="271" spans="1:25" x14ac:dyDescent="0.2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 s="4" t="str">
        <f>+VLOOKUP(S271,vlookup!$A$1:$B$4,2,TRUE)</f>
        <v>$0-$28</v>
      </c>
      <c r="U271">
        <v>1732.95</v>
      </c>
      <c r="V271" t="s">
        <v>24</v>
      </c>
      <c r="W271">
        <f t="shared" si="8"/>
        <v>0</v>
      </c>
      <c r="X271">
        <v>1</v>
      </c>
      <c r="Y271">
        <f t="shared" si="9"/>
        <v>24</v>
      </c>
    </row>
    <row r="272" spans="1:25" x14ac:dyDescent="0.2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 s="4" t="str">
        <f>+VLOOKUP(S272,vlookup!$A$1:$B$4,2,TRUE)</f>
        <v>$68+</v>
      </c>
      <c r="U272">
        <v>1511.2</v>
      </c>
      <c r="V272" t="s">
        <v>23</v>
      </c>
      <c r="W272">
        <f t="shared" si="8"/>
        <v>1</v>
      </c>
      <c r="X272">
        <v>1</v>
      </c>
      <c r="Y272">
        <f t="shared" si="9"/>
        <v>94</v>
      </c>
    </row>
    <row r="273" spans="1:25" x14ac:dyDescent="0.2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 s="4" t="str">
        <f>+VLOOKUP(S273,vlookup!$A$1:$B$4,2,TRUE)</f>
        <v>$43-$68</v>
      </c>
      <c r="U273">
        <v>3450.15</v>
      </c>
      <c r="V273" t="s">
        <v>24</v>
      </c>
      <c r="W273">
        <f t="shared" si="8"/>
        <v>0</v>
      </c>
      <c r="X273">
        <v>1</v>
      </c>
      <c r="Y273">
        <f t="shared" si="9"/>
        <v>60</v>
      </c>
    </row>
    <row r="274" spans="1:25" x14ac:dyDescent="0.2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 s="4" t="str">
        <f>+VLOOKUP(S274,vlookup!$A$1:$B$4,2,TRUE)</f>
        <v>$0-$28</v>
      </c>
      <c r="U274">
        <v>24.8</v>
      </c>
      <c r="V274" t="s">
        <v>23</v>
      </c>
      <c r="W274">
        <f t="shared" si="8"/>
        <v>1</v>
      </c>
      <c r="X274">
        <v>1</v>
      </c>
      <c r="Y274">
        <f t="shared" si="9"/>
        <v>25</v>
      </c>
    </row>
    <row r="275" spans="1:25" x14ac:dyDescent="0.2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 s="4" t="str">
        <f>+VLOOKUP(S275,vlookup!$A$1:$B$4,2,TRUE)</f>
        <v>$68+</v>
      </c>
      <c r="U275">
        <v>2172.0500000000002</v>
      </c>
      <c r="V275" t="s">
        <v>24</v>
      </c>
      <c r="W275">
        <f t="shared" si="8"/>
        <v>0</v>
      </c>
      <c r="X275">
        <v>1</v>
      </c>
      <c r="Y275">
        <f t="shared" si="9"/>
        <v>107</v>
      </c>
    </row>
    <row r="276" spans="1:25" x14ac:dyDescent="0.2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 s="4" t="str">
        <f>+VLOOKUP(S276,vlookup!$A$1:$B$4,2,TRUE)</f>
        <v>$68+</v>
      </c>
      <c r="U276">
        <v>70.599999999999994</v>
      </c>
      <c r="V276" t="s">
        <v>23</v>
      </c>
      <c r="W276">
        <f t="shared" si="8"/>
        <v>1</v>
      </c>
      <c r="X276">
        <v>1</v>
      </c>
      <c r="Y276">
        <f t="shared" si="9"/>
        <v>71</v>
      </c>
    </row>
    <row r="277" spans="1:25" x14ac:dyDescent="0.2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 s="4" t="str">
        <f>+VLOOKUP(S277,vlookup!$A$1:$B$4,2,TRUE)</f>
        <v>$68+</v>
      </c>
      <c r="U277">
        <v>401.1</v>
      </c>
      <c r="V277" t="s">
        <v>23</v>
      </c>
      <c r="W277">
        <f t="shared" si="8"/>
        <v>1</v>
      </c>
      <c r="X277">
        <v>1</v>
      </c>
      <c r="Y277">
        <f t="shared" si="9"/>
        <v>85</v>
      </c>
    </row>
    <row r="278" spans="1:25" x14ac:dyDescent="0.2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 s="4" t="str">
        <f>+VLOOKUP(S278,vlookup!$A$1:$B$4,2,TRUE)</f>
        <v>$68+</v>
      </c>
      <c r="U278">
        <v>5624.85</v>
      </c>
      <c r="V278" t="s">
        <v>23</v>
      </c>
      <c r="W278">
        <f t="shared" si="8"/>
        <v>1</v>
      </c>
      <c r="X278">
        <v>1</v>
      </c>
      <c r="Y278">
        <f t="shared" si="9"/>
        <v>105</v>
      </c>
    </row>
    <row r="279" spans="1:25" x14ac:dyDescent="0.2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 s="4" t="str">
        <f>+VLOOKUP(S279,vlookup!$A$1:$B$4,2,TRUE)</f>
        <v>$43-$68</v>
      </c>
      <c r="U279">
        <v>1339.8</v>
      </c>
      <c r="V279" t="s">
        <v>24</v>
      </c>
      <c r="W279">
        <f t="shared" si="8"/>
        <v>0</v>
      </c>
      <c r="X279">
        <v>1</v>
      </c>
      <c r="Y279">
        <f t="shared" si="9"/>
        <v>65</v>
      </c>
    </row>
    <row r="280" spans="1:25" x14ac:dyDescent="0.2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 s="4" t="str">
        <f>+VLOOKUP(S280,vlookup!$A$1:$B$4,2,TRUE)</f>
        <v>$43-$68</v>
      </c>
      <c r="U280">
        <v>771.95</v>
      </c>
      <c r="V280" t="s">
        <v>24</v>
      </c>
      <c r="W280">
        <f t="shared" si="8"/>
        <v>0</v>
      </c>
      <c r="X280">
        <v>1</v>
      </c>
      <c r="Y280">
        <f t="shared" si="9"/>
        <v>55</v>
      </c>
    </row>
    <row r="281" spans="1:25" x14ac:dyDescent="0.2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 s="4" t="str">
        <f>+VLOOKUP(S281,vlookup!$A$1:$B$4,2,TRUE)</f>
        <v>$43-$68</v>
      </c>
      <c r="U281">
        <v>244.75</v>
      </c>
      <c r="V281" t="s">
        <v>24</v>
      </c>
      <c r="W281">
        <f t="shared" si="8"/>
        <v>0</v>
      </c>
      <c r="X281">
        <v>1</v>
      </c>
      <c r="Y281">
        <f t="shared" si="9"/>
        <v>51</v>
      </c>
    </row>
    <row r="282" spans="1:25" x14ac:dyDescent="0.2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 s="4" t="str">
        <f>+VLOOKUP(S282,vlookup!$A$1:$B$4,2,TRUE)</f>
        <v>$43-$68</v>
      </c>
      <c r="U282">
        <v>322.89999999999998</v>
      </c>
      <c r="V282" t="s">
        <v>24</v>
      </c>
      <c r="W282">
        <f t="shared" si="8"/>
        <v>0</v>
      </c>
      <c r="X282">
        <v>1</v>
      </c>
      <c r="Y282">
        <f t="shared" si="9"/>
        <v>55</v>
      </c>
    </row>
    <row r="283" spans="1:25" x14ac:dyDescent="0.2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 s="4" t="str">
        <f>+VLOOKUP(S283,vlookup!$A$1:$B$4,2,TRUE)</f>
        <v>$43-$68</v>
      </c>
      <c r="U283">
        <v>498.25</v>
      </c>
      <c r="V283" t="s">
        <v>24</v>
      </c>
      <c r="W283">
        <f t="shared" si="8"/>
        <v>0</v>
      </c>
      <c r="X283">
        <v>1</v>
      </c>
      <c r="Y283">
        <f t="shared" si="9"/>
        <v>51</v>
      </c>
    </row>
    <row r="284" spans="1:25" x14ac:dyDescent="0.2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 s="4" t="str">
        <f>+VLOOKUP(S284,vlookup!$A$1:$B$4,2,TRUE)</f>
        <v>$0-$28</v>
      </c>
      <c r="U284">
        <v>25.4</v>
      </c>
      <c r="V284" t="s">
        <v>24</v>
      </c>
      <c r="W284">
        <f t="shared" si="8"/>
        <v>0</v>
      </c>
      <c r="X284">
        <v>1</v>
      </c>
      <c r="Y284">
        <f t="shared" si="9"/>
        <v>25</v>
      </c>
    </row>
    <row r="285" spans="1:25" x14ac:dyDescent="0.2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 s="4" t="str">
        <f>+VLOOKUP(S285,vlookup!$A$1:$B$4,2,TRUE)</f>
        <v>$43-$68</v>
      </c>
      <c r="U285">
        <v>3687.75</v>
      </c>
      <c r="V285" t="s">
        <v>24</v>
      </c>
      <c r="W285">
        <f t="shared" si="8"/>
        <v>0</v>
      </c>
      <c r="X285">
        <v>1</v>
      </c>
      <c r="Y285">
        <f t="shared" si="9"/>
        <v>54</v>
      </c>
    </row>
    <row r="286" spans="1:25" x14ac:dyDescent="0.2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 s="4" t="str">
        <f>+VLOOKUP(S286,vlookup!$A$1:$B$4,2,TRUE)</f>
        <v>$68+</v>
      </c>
      <c r="U286">
        <v>1779.95</v>
      </c>
      <c r="V286" t="s">
        <v>23</v>
      </c>
      <c r="W286">
        <f t="shared" si="8"/>
        <v>1</v>
      </c>
      <c r="X286">
        <v>1</v>
      </c>
      <c r="Y286">
        <f t="shared" si="9"/>
        <v>95</v>
      </c>
    </row>
    <row r="287" spans="1:25" x14ac:dyDescent="0.2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 s="4" t="str">
        <f>+VLOOKUP(S287,vlookup!$A$1:$B$4,2,TRUE)</f>
        <v>$68+</v>
      </c>
      <c r="U287">
        <v>1783.6</v>
      </c>
      <c r="V287" t="s">
        <v>24</v>
      </c>
      <c r="W287">
        <f t="shared" si="8"/>
        <v>0</v>
      </c>
      <c r="X287">
        <v>1</v>
      </c>
      <c r="Y287">
        <f t="shared" si="9"/>
        <v>76</v>
      </c>
    </row>
    <row r="288" spans="1:25" x14ac:dyDescent="0.2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 s="4" t="str">
        <f>+VLOOKUP(S288,vlookup!$A$1:$B$4,2,TRUE)</f>
        <v>$43-$68</v>
      </c>
      <c r="U288">
        <v>927.15</v>
      </c>
      <c r="V288" t="s">
        <v>24</v>
      </c>
      <c r="W288">
        <f t="shared" si="8"/>
        <v>0</v>
      </c>
      <c r="X288">
        <v>1</v>
      </c>
      <c r="Y288">
        <f t="shared" si="9"/>
        <v>44</v>
      </c>
    </row>
    <row r="289" spans="1:25" x14ac:dyDescent="0.2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 s="4" t="str">
        <f>+VLOOKUP(S289,vlookup!$A$1:$B$4,2,TRUE)</f>
        <v>$68+</v>
      </c>
      <c r="U289">
        <v>70</v>
      </c>
      <c r="V289" t="s">
        <v>23</v>
      </c>
      <c r="W289">
        <f t="shared" si="8"/>
        <v>1</v>
      </c>
      <c r="X289">
        <v>1</v>
      </c>
      <c r="Y289">
        <f t="shared" si="9"/>
        <v>70</v>
      </c>
    </row>
    <row r="290" spans="1:25" x14ac:dyDescent="0.2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 s="4" t="str">
        <f>+VLOOKUP(S290,vlookup!$A$1:$B$4,2,TRUE)</f>
        <v>$68+</v>
      </c>
      <c r="U290">
        <v>606.54999999999995</v>
      </c>
      <c r="V290" t="s">
        <v>23</v>
      </c>
      <c r="W290">
        <f t="shared" si="8"/>
        <v>1</v>
      </c>
      <c r="X290">
        <v>1</v>
      </c>
      <c r="Y290">
        <f t="shared" si="9"/>
        <v>75</v>
      </c>
    </row>
    <row r="291" spans="1:25" x14ac:dyDescent="0.2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 s="4" t="str">
        <f>+VLOOKUP(S291,vlookup!$A$1:$B$4,2,TRUE)</f>
        <v>$43-$68</v>
      </c>
      <c r="U291">
        <v>435.4</v>
      </c>
      <c r="V291" t="s">
        <v>23</v>
      </c>
      <c r="W291">
        <f t="shared" si="8"/>
        <v>1</v>
      </c>
      <c r="X291">
        <v>1</v>
      </c>
      <c r="Y291">
        <f t="shared" si="9"/>
        <v>45</v>
      </c>
    </row>
    <row r="292" spans="1:25" x14ac:dyDescent="0.2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 s="4" t="str">
        <f>+VLOOKUP(S292,vlookup!$A$1:$B$4,2,TRUE)</f>
        <v>$68+</v>
      </c>
      <c r="U292">
        <v>1712.7</v>
      </c>
      <c r="V292" t="s">
        <v>23</v>
      </c>
      <c r="W292">
        <f t="shared" si="8"/>
        <v>1</v>
      </c>
      <c r="X292">
        <v>1</v>
      </c>
      <c r="Y292">
        <f t="shared" si="9"/>
        <v>76</v>
      </c>
    </row>
    <row r="293" spans="1:25" x14ac:dyDescent="0.2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 s="4" t="str">
        <f>+VLOOKUP(S293,vlookup!$A$1:$B$4,2,TRUE)</f>
        <v>$43-$68</v>
      </c>
      <c r="U293">
        <v>2021.2</v>
      </c>
      <c r="V293" t="s">
        <v>24</v>
      </c>
      <c r="W293">
        <f t="shared" si="8"/>
        <v>0</v>
      </c>
      <c r="X293">
        <v>1</v>
      </c>
      <c r="Y293">
        <f t="shared" si="9"/>
        <v>61</v>
      </c>
    </row>
    <row r="294" spans="1:25" x14ac:dyDescent="0.2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 s="4" t="str">
        <f>+VLOOKUP(S294,vlookup!$A$1:$B$4,2,TRUE)</f>
        <v>$68+</v>
      </c>
      <c r="U294">
        <v>1940.8</v>
      </c>
      <c r="V294" t="s">
        <v>24</v>
      </c>
      <c r="W294">
        <f t="shared" si="8"/>
        <v>0</v>
      </c>
      <c r="X294">
        <v>1</v>
      </c>
      <c r="Y294">
        <f t="shared" si="9"/>
        <v>87</v>
      </c>
    </row>
    <row r="295" spans="1:25" x14ac:dyDescent="0.2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 s="4" t="str">
        <f>+VLOOKUP(S295,vlookup!$A$1:$B$4,2,TRUE)</f>
        <v>$68+</v>
      </c>
      <c r="U295">
        <v>567.79999999999995</v>
      </c>
      <c r="V295" t="s">
        <v>24</v>
      </c>
      <c r="W295">
        <f t="shared" si="8"/>
        <v>0</v>
      </c>
      <c r="X295">
        <v>1</v>
      </c>
      <c r="Y295">
        <f t="shared" si="9"/>
        <v>89</v>
      </c>
    </row>
    <row r="296" spans="1:25" x14ac:dyDescent="0.2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 s="4" t="str">
        <f>+VLOOKUP(S296,vlookup!$A$1:$B$4,2,TRUE)</f>
        <v>$0-$28</v>
      </c>
      <c r="U296">
        <v>220.35</v>
      </c>
      <c r="V296" t="s">
        <v>24</v>
      </c>
      <c r="W296">
        <f t="shared" si="8"/>
        <v>0</v>
      </c>
      <c r="X296">
        <v>1</v>
      </c>
      <c r="Y296">
        <f t="shared" si="9"/>
        <v>20</v>
      </c>
    </row>
    <row r="297" spans="1:25" x14ac:dyDescent="0.2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 s="4" t="str">
        <f>+VLOOKUP(S297,vlookup!$A$1:$B$4,2,TRUE)</f>
        <v>$0-$28</v>
      </c>
      <c r="U297">
        <v>20.25</v>
      </c>
      <c r="V297" t="s">
        <v>24</v>
      </c>
      <c r="W297">
        <f t="shared" si="8"/>
        <v>0</v>
      </c>
      <c r="X297">
        <v>1</v>
      </c>
      <c r="Y297">
        <f t="shared" si="9"/>
        <v>20</v>
      </c>
    </row>
    <row r="298" spans="1:25" x14ac:dyDescent="0.2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 s="4" t="str">
        <f>+VLOOKUP(S298,vlookup!$A$1:$B$4,2,TRUE)</f>
        <v>$68+</v>
      </c>
      <c r="U298">
        <v>5436.45</v>
      </c>
      <c r="V298" t="s">
        <v>24</v>
      </c>
      <c r="W298">
        <f t="shared" si="8"/>
        <v>0</v>
      </c>
      <c r="X298">
        <v>1</v>
      </c>
      <c r="Y298">
        <f t="shared" si="9"/>
        <v>76</v>
      </c>
    </row>
    <row r="299" spans="1:25" x14ac:dyDescent="0.2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 s="4" t="str">
        <f>+VLOOKUP(S299,vlookup!$A$1:$B$4,2,TRUE)</f>
        <v>$68+</v>
      </c>
      <c r="U299">
        <v>3437.5</v>
      </c>
      <c r="V299" t="s">
        <v>24</v>
      </c>
      <c r="W299">
        <f t="shared" si="8"/>
        <v>0</v>
      </c>
      <c r="X299">
        <v>1</v>
      </c>
      <c r="Y299">
        <f t="shared" si="9"/>
        <v>101</v>
      </c>
    </row>
    <row r="300" spans="1:25" x14ac:dyDescent="0.2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 s="4" t="str">
        <f>+VLOOKUP(S300,vlookup!$A$1:$B$4,2,TRUE)</f>
        <v>$68+</v>
      </c>
      <c r="U300">
        <v>3015.75</v>
      </c>
      <c r="V300" t="s">
        <v>24</v>
      </c>
      <c r="W300">
        <f t="shared" si="8"/>
        <v>0</v>
      </c>
      <c r="X300">
        <v>1</v>
      </c>
      <c r="Y300">
        <f t="shared" si="9"/>
        <v>75</v>
      </c>
    </row>
    <row r="301" spans="1:25" x14ac:dyDescent="0.2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 s="4" t="str">
        <f>+VLOOKUP(S301,vlookup!$A$1:$B$4,2,TRUE)</f>
        <v>$68+</v>
      </c>
      <c r="U301">
        <v>73.599999999999994</v>
      </c>
      <c r="V301" t="s">
        <v>23</v>
      </c>
      <c r="W301">
        <f t="shared" si="8"/>
        <v>1</v>
      </c>
      <c r="X301">
        <v>1</v>
      </c>
      <c r="Y301">
        <f t="shared" si="9"/>
        <v>74</v>
      </c>
    </row>
    <row r="302" spans="1:25" x14ac:dyDescent="0.2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 s="4" t="str">
        <f>+VLOOKUP(S302,vlookup!$A$1:$B$4,2,TRUE)</f>
        <v>$43-$68</v>
      </c>
      <c r="U302">
        <v>1509.8</v>
      </c>
      <c r="V302" t="s">
        <v>24</v>
      </c>
      <c r="W302">
        <f t="shared" si="8"/>
        <v>0</v>
      </c>
      <c r="X302">
        <v>1</v>
      </c>
      <c r="Y302">
        <f t="shared" si="9"/>
        <v>65</v>
      </c>
    </row>
    <row r="303" spans="1:25" x14ac:dyDescent="0.2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 s="4" t="str">
        <f>+VLOOKUP(S303,vlookup!$A$1:$B$4,2,TRUE)</f>
        <v>$68+</v>
      </c>
      <c r="U303">
        <v>396.1</v>
      </c>
      <c r="V303" t="s">
        <v>23</v>
      </c>
      <c r="W303">
        <f t="shared" si="8"/>
        <v>1</v>
      </c>
      <c r="X303">
        <v>1</v>
      </c>
      <c r="Y303">
        <f t="shared" si="9"/>
        <v>95</v>
      </c>
    </row>
    <row r="304" spans="1:25" x14ac:dyDescent="0.2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 s="4" t="str">
        <f>+VLOOKUP(S304,vlookup!$A$1:$B$4,2,TRUE)</f>
        <v>$68+</v>
      </c>
      <c r="U304">
        <v>356.65</v>
      </c>
      <c r="V304" t="s">
        <v>24</v>
      </c>
      <c r="W304">
        <f t="shared" si="8"/>
        <v>0</v>
      </c>
      <c r="X304">
        <v>1</v>
      </c>
      <c r="Y304">
        <f t="shared" si="9"/>
        <v>90</v>
      </c>
    </row>
    <row r="305" spans="1:25" x14ac:dyDescent="0.2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 s="4" t="str">
        <f>+VLOOKUP(S305,vlookup!$A$1:$B$4,2,TRUE)</f>
        <v>$43-$68</v>
      </c>
      <c r="U305">
        <v>4109</v>
      </c>
      <c r="V305" t="s">
        <v>24</v>
      </c>
      <c r="W305">
        <f t="shared" si="8"/>
        <v>0</v>
      </c>
      <c r="X305">
        <v>1</v>
      </c>
      <c r="Y305">
        <f t="shared" si="9"/>
        <v>60</v>
      </c>
    </row>
    <row r="306" spans="1:25" x14ac:dyDescent="0.2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 s="4" t="str">
        <f>+VLOOKUP(S306,vlookup!$A$1:$B$4,2,TRUE)</f>
        <v>$68+</v>
      </c>
      <c r="U306">
        <v>3141.7</v>
      </c>
      <c r="V306" t="s">
        <v>24</v>
      </c>
      <c r="W306">
        <f t="shared" si="8"/>
        <v>0</v>
      </c>
      <c r="X306">
        <v>1</v>
      </c>
      <c r="Y306">
        <f t="shared" si="9"/>
        <v>82</v>
      </c>
    </row>
    <row r="307" spans="1:25" x14ac:dyDescent="0.2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 s="4" t="str">
        <f>+VLOOKUP(S307,vlookup!$A$1:$B$4,2,TRUE)</f>
        <v>$0-$28</v>
      </c>
      <c r="U307">
        <v>1229.0999999999999</v>
      </c>
      <c r="V307" t="s">
        <v>24</v>
      </c>
      <c r="W307">
        <f t="shared" si="8"/>
        <v>0</v>
      </c>
      <c r="X307">
        <v>1</v>
      </c>
      <c r="Y307">
        <f t="shared" si="9"/>
        <v>25</v>
      </c>
    </row>
    <row r="308" spans="1:25" x14ac:dyDescent="0.2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 s="4" t="str">
        <f>+VLOOKUP(S308,vlookup!$A$1:$B$4,2,TRUE)</f>
        <v>$68+</v>
      </c>
      <c r="U308">
        <v>2303.35</v>
      </c>
      <c r="V308" t="s">
        <v>23</v>
      </c>
      <c r="W308">
        <f t="shared" si="8"/>
        <v>1</v>
      </c>
      <c r="X308">
        <v>1</v>
      </c>
      <c r="Y308">
        <f t="shared" si="9"/>
        <v>75</v>
      </c>
    </row>
    <row r="309" spans="1:25" x14ac:dyDescent="0.2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 s="4" t="str">
        <f>+VLOOKUP(S309,vlookup!$A$1:$B$4,2,TRUE)</f>
        <v>$68+</v>
      </c>
      <c r="U309">
        <v>2054.4</v>
      </c>
      <c r="V309" t="s">
        <v>24</v>
      </c>
      <c r="W309">
        <f t="shared" si="8"/>
        <v>0</v>
      </c>
      <c r="X309">
        <v>1</v>
      </c>
      <c r="Y309">
        <f t="shared" si="9"/>
        <v>76</v>
      </c>
    </row>
    <row r="310" spans="1:25" x14ac:dyDescent="0.2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 s="4" t="str">
        <f>+VLOOKUP(S310,vlookup!$A$1:$B$4,2,TRUE)</f>
        <v>$68+</v>
      </c>
      <c r="U310">
        <v>3741.85</v>
      </c>
      <c r="V310" t="s">
        <v>24</v>
      </c>
      <c r="W310">
        <f t="shared" si="8"/>
        <v>0</v>
      </c>
      <c r="X310">
        <v>1</v>
      </c>
      <c r="Y310">
        <f t="shared" si="9"/>
        <v>101</v>
      </c>
    </row>
    <row r="311" spans="1:25" x14ac:dyDescent="0.2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 s="4" t="str">
        <f>+VLOOKUP(S311,vlookup!$A$1:$B$4,2,TRUE)</f>
        <v>$68+</v>
      </c>
      <c r="U311">
        <v>3682.45</v>
      </c>
      <c r="V311" t="s">
        <v>24</v>
      </c>
      <c r="W311">
        <f t="shared" si="8"/>
        <v>0</v>
      </c>
      <c r="X311">
        <v>1</v>
      </c>
      <c r="Y311">
        <f t="shared" si="9"/>
        <v>79</v>
      </c>
    </row>
    <row r="312" spans="1:25" x14ac:dyDescent="0.2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 s="4" t="str">
        <f>+VLOOKUP(S312,vlookup!$A$1:$B$4,2,TRUE)</f>
        <v>$0-$28</v>
      </c>
      <c r="U312">
        <v>19.25</v>
      </c>
      <c r="V312" t="s">
        <v>24</v>
      </c>
      <c r="W312">
        <f t="shared" si="8"/>
        <v>0</v>
      </c>
      <c r="X312">
        <v>1</v>
      </c>
      <c r="Y312">
        <f t="shared" si="9"/>
        <v>19</v>
      </c>
    </row>
    <row r="313" spans="1:25" x14ac:dyDescent="0.2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 s="4" t="str">
        <f>+VLOOKUP(S313,vlookup!$A$1:$B$4,2,TRUE)</f>
        <v>$68+</v>
      </c>
      <c r="U313">
        <v>1886.25</v>
      </c>
      <c r="V313" t="s">
        <v>24</v>
      </c>
      <c r="W313">
        <f t="shared" si="8"/>
        <v>0</v>
      </c>
      <c r="X313">
        <v>1</v>
      </c>
      <c r="Y313">
        <f t="shared" si="9"/>
        <v>89</v>
      </c>
    </row>
    <row r="314" spans="1:25" x14ac:dyDescent="0.2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 s="4" t="str">
        <f>+VLOOKUP(S314,vlookup!$A$1:$B$4,2,TRUE)</f>
        <v>$68+</v>
      </c>
      <c r="U314">
        <v>4895.1000000000004</v>
      </c>
      <c r="V314" t="s">
        <v>24</v>
      </c>
      <c r="W314">
        <f t="shared" si="8"/>
        <v>0</v>
      </c>
      <c r="X314">
        <v>1</v>
      </c>
      <c r="Y314">
        <f t="shared" si="9"/>
        <v>115</v>
      </c>
    </row>
    <row r="315" spans="1:25" x14ac:dyDescent="0.2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 s="4" t="str">
        <f>+VLOOKUP(S315,vlookup!$A$1:$B$4,2,TRUE)</f>
        <v>$68+</v>
      </c>
      <c r="U315">
        <v>341.6</v>
      </c>
      <c r="V315" t="s">
        <v>24</v>
      </c>
      <c r="W315">
        <f t="shared" si="8"/>
        <v>0</v>
      </c>
      <c r="X315">
        <v>1</v>
      </c>
      <c r="Y315">
        <f t="shared" si="9"/>
        <v>69</v>
      </c>
    </row>
    <row r="316" spans="1:25" x14ac:dyDescent="0.2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 s="4" t="str">
        <f>+VLOOKUP(S316,vlookup!$A$1:$B$4,2,TRUE)</f>
        <v>$68+</v>
      </c>
      <c r="U316">
        <v>415.55</v>
      </c>
      <c r="V316" t="s">
        <v>23</v>
      </c>
      <c r="W316">
        <f t="shared" si="8"/>
        <v>1</v>
      </c>
      <c r="X316">
        <v>1</v>
      </c>
      <c r="Y316">
        <f t="shared" si="9"/>
        <v>81</v>
      </c>
    </row>
    <row r="317" spans="1:25" x14ac:dyDescent="0.2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 s="4" t="str">
        <f>+VLOOKUP(S317,vlookup!$A$1:$B$4,2,TRUE)</f>
        <v>$68+</v>
      </c>
      <c r="U317">
        <v>5686.4</v>
      </c>
      <c r="V317" t="s">
        <v>24</v>
      </c>
      <c r="W317">
        <f t="shared" si="8"/>
        <v>0</v>
      </c>
      <c r="X317">
        <v>1</v>
      </c>
      <c r="Y317">
        <f t="shared" si="9"/>
        <v>110</v>
      </c>
    </row>
    <row r="318" spans="1:25" x14ac:dyDescent="0.2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 s="4" t="str">
        <f>+VLOOKUP(S318,vlookup!$A$1:$B$4,2,TRUE)</f>
        <v>$0-$28</v>
      </c>
      <c r="U318">
        <v>1355.1</v>
      </c>
      <c r="V318" t="s">
        <v>24</v>
      </c>
      <c r="W318">
        <f t="shared" si="8"/>
        <v>0</v>
      </c>
      <c r="X318">
        <v>1</v>
      </c>
      <c r="Y318">
        <f t="shared" si="9"/>
        <v>20</v>
      </c>
    </row>
    <row r="319" spans="1:25" x14ac:dyDescent="0.2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 s="4" t="str">
        <f>+VLOOKUP(S319,vlookup!$A$1:$B$4,2,TRUE)</f>
        <v>$68+</v>
      </c>
      <c r="U319">
        <v>3058.65</v>
      </c>
      <c r="V319" t="s">
        <v>23</v>
      </c>
      <c r="W319">
        <f t="shared" si="8"/>
        <v>1</v>
      </c>
      <c r="X319">
        <v>1</v>
      </c>
      <c r="Y319">
        <f t="shared" si="9"/>
        <v>80</v>
      </c>
    </row>
    <row r="320" spans="1:25" x14ac:dyDescent="0.2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 s="4" t="str">
        <f>+VLOOKUP(S320,vlookup!$A$1:$B$4,2,TRUE)</f>
        <v>$68+</v>
      </c>
      <c r="U320">
        <v>2231.0500000000002</v>
      </c>
      <c r="V320" t="s">
        <v>23</v>
      </c>
      <c r="W320">
        <f t="shared" si="8"/>
        <v>1</v>
      </c>
      <c r="X320">
        <v>1</v>
      </c>
      <c r="Y320">
        <f t="shared" si="9"/>
        <v>93</v>
      </c>
    </row>
    <row r="321" spans="1:25" x14ac:dyDescent="0.2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 s="4" t="str">
        <f>+VLOOKUP(S321,vlookup!$A$1:$B$4,2,TRUE)</f>
        <v>$68+</v>
      </c>
      <c r="U321">
        <v>3236.35</v>
      </c>
      <c r="V321" t="s">
        <v>24</v>
      </c>
      <c r="W321">
        <f t="shared" si="8"/>
        <v>0</v>
      </c>
      <c r="X321">
        <v>1</v>
      </c>
      <c r="Y321">
        <f t="shared" si="9"/>
        <v>92</v>
      </c>
    </row>
    <row r="322" spans="1:25" x14ac:dyDescent="0.2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 s="4" t="str">
        <f>+VLOOKUP(S322,vlookup!$A$1:$B$4,2,TRUE)</f>
        <v>$68+</v>
      </c>
      <c r="U322">
        <v>4350.1000000000004</v>
      </c>
      <c r="V322" t="s">
        <v>23</v>
      </c>
      <c r="W322">
        <f t="shared" si="8"/>
        <v>1</v>
      </c>
      <c r="X322">
        <v>1</v>
      </c>
      <c r="Y322">
        <f t="shared" si="9"/>
        <v>82</v>
      </c>
    </row>
    <row r="323" spans="1:25" x14ac:dyDescent="0.2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 s="4" t="str">
        <f>+VLOOKUP(S323,vlookup!$A$1:$B$4,2,TRUE)</f>
        <v>$43-$68</v>
      </c>
      <c r="U323">
        <v>4264</v>
      </c>
      <c r="V323" t="s">
        <v>24</v>
      </c>
      <c r="W323">
        <f t="shared" ref="W323:W386" si="10">IF(V323="YES",1,0)</f>
        <v>0</v>
      </c>
      <c r="X323">
        <v>1</v>
      </c>
      <c r="Y323">
        <f t="shared" ref="Y323:Y386" si="11">ROUND(S323,0)</f>
        <v>60</v>
      </c>
    </row>
    <row r="324" spans="1:25" x14ac:dyDescent="0.2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 s="4" t="str">
        <f>+VLOOKUP(S324,vlookup!$A$1:$B$4,2,TRUE)</f>
        <v>$43-$68</v>
      </c>
      <c r="U324">
        <v>44.8</v>
      </c>
      <c r="V324" t="s">
        <v>24</v>
      </c>
      <c r="W324">
        <f t="shared" si="10"/>
        <v>0</v>
      </c>
      <c r="X324">
        <v>1</v>
      </c>
      <c r="Y324">
        <f t="shared" si="11"/>
        <v>45</v>
      </c>
    </row>
    <row r="325" spans="1:25" x14ac:dyDescent="0.2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 s="4" t="str">
        <f>+VLOOKUP(S325,vlookup!$A$1:$B$4,2,TRUE)</f>
        <v>$43-$68</v>
      </c>
      <c r="U325">
        <v>422.3</v>
      </c>
      <c r="V325" t="s">
        <v>24</v>
      </c>
      <c r="W325">
        <f t="shared" si="10"/>
        <v>0</v>
      </c>
      <c r="X325">
        <v>1</v>
      </c>
      <c r="Y325">
        <f t="shared" si="11"/>
        <v>49</v>
      </c>
    </row>
    <row r="326" spans="1:25" x14ac:dyDescent="0.2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 s="4" t="str">
        <f>+VLOOKUP(S326,vlookup!$A$1:$B$4,2,TRUE)</f>
        <v>$43-$68</v>
      </c>
      <c r="U326">
        <v>4176.7</v>
      </c>
      <c r="V326" t="s">
        <v>24</v>
      </c>
      <c r="W326">
        <f t="shared" si="10"/>
        <v>0</v>
      </c>
      <c r="X326">
        <v>1</v>
      </c>
      <c r="Y326">
        <f t="shared" si="11"/>
        <v>60</v>
      </c>
    </row>
    <row r="327" spans="1:25" x14ac:dyDescent="0.2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 s="4" t="str">
        <f>+VLOOKUP(S327,vlookup!$A$1:$B$4,2,TRUE)</f>
        <v>$68+</v>
      </c>
      <c r="U327">
        <v>5138.1000000000004</v>
      </c>
      <c r="V327" t="s">
        <v>24</v>
      </c>
      <c r="W327">
        <f t="shared" si="10"/>
        <v>0</v>
      </c>
      <c r="X327">
        <v>1</v>
      </c>
      <c r="Y327">
        <f t="shared" si="11"/>
        <v>103</v>
      </c>
    </row>
    <row r="328" spans="1:25" x14ac:dyDescent="0.2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 s="4" t="str">
        <f>+VLOOKUP(S328,vlookup!$A$1:$B$4,2,TRUE)</f>
        <v>$68+</v>
      </c>
      <c r="U328">
        <v>880.05</v>
      </c>
      <c r="V328" t="s">
        <v>24</v>
      </c>
      <c r="W328">
        <f t="shared" si="10"/>
        <v>0</v>
      </c>
      <c r="X328">
        <v>1</v>
      </c>
      <c r="Y328">
        <f t="shared" si="11"/>
        <v>83</v>
      </c>
    </row>
    <row r="329" spans="1:25" x14ac:dyDescent="0.2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 s="4" t="str">
        <f>+VLOOKUP(S329,vlookup!$A$1:$B$4,2,TRUE)</f>
        <v>$68+</v>
      </c>
      <c r="U329">
        <v>139.05000000000001</v>
      </c>
      <c r="V329" t="s">
        <v>23</v>
      </c>
      <c r="W329">
        <f t="shared" si="10"/>
        <v>1</v>
      </c>
      <c r="X329">
        <v>1</v>
      </c>
      <c r="Y329">
        <f t="shared" si="11"/>
        <v>70</v>
      </c>
    </row>
    <row r="330" spans="1:25" x14ac:dyDescent="0.2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 s="4" t="str">
        <f>+VLOOKUP(S330,vlookup!$A$1:$B$4,2,TRUE)</f>
        <v>$28-$43</v>
      </c>
      <c r="U330">
        <v>973.65</v>
      </c>
      <c r="V330" t="s">
        <v>24</v>
      </c>
      <c r="W330">
        <f t="shared" si="10"/>
        <v>0</v>
      </c>
      <c r="X330">
        <v>1</v>
      </c>
      <c r="Y330">
        <f t="shared" si="11"/>
        <v>36</v>
      </c>
    </row>
    <row r="331" spans="1:25" x14ac:dyDescent="0.2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 s="4" t="str">
        <f>+VLOOKUP(S331,vlookup!$A$1:$B$4,2,TRUE)</f>
        <v>$68+</v>
      </c>
      <c r="U331">
        <v>1470.05</v>
      </c>
      <c r="V331" t="s">
        <v>24</v>
      </c>
      <c r="W331">
        <f t="shared" si="10"/>
        <v>0</v>
      </c>
      <c r="X331">
        <v>1</v>
      </c>
      <c r="Y331">
        <f t="shared" si="11"/>
        <v>83</v>
      </c>
    </row>
    <row r="332" spans="1:25" x14ac:dyDescent="0.2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 s="4" t="str">
        <f>+VLOOKUP(S332,vlookup!$A$1:$B$4,2,TRUE)</f>
        <v>$0-$28</v>
      </c>
      <c r="U332">
        <v>739.35</v>
      </c>
      <c r="V332" t="s">
        <v>24</v>
      </c>
      <c r="W332">
        <f t="shared" si="10"/>
        <v>0</v>
      </c>
      <c r="X332">
        <v>1</v>
      </c>
      <c r="Y332">
        <f t="shared" si="11"/>
        <v>20</v>
      </c>
    </row>
    <row r="333" spans="1:25" x14ac:dyDescent="0.2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 s="4" t="str">
        <f>+VLOOKUP(S333,vlookup!$A$1:$B$4,2,TRUE)</f>
        <v>$0-$28</v>
      </c>
      <c r="U333">
        <v>161.94999999999999</v>
      </c>
      <c r="V333" t="s">
        <v>24</v>
      </c>
      <c r="W333">
        <f t="shared" si="10"/>
        <v>0</v>
      </c>
      <c r="X333">
        <v>1</v>
      </c>
      <c r="Y333">
        <f t="shared" si="11"/>
        <v>19</v>
      </c>
    </row>
    <row r="334" spans="1:25" x14ac:dyDescent="0.2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 s="4" t="str">
        <f>+VLOOKUP(S334,vlookup!$A$1:$B$4,2,TRUE)</f>
        <v>$68+</v>
      </c>
      <c r="U334">
        <v>4422.95</v>
      </c>
      <c r="V334" t="s">
        <v>24</v>
      </c>
      <c r="W334">
        <f t="shared" si="10"/>
        <v>0</v>
      </c>
      <c r="X334">
        <v>1</v>
      </c>
      <c r="Y334">
        <f t="shared" si="11"/>
        <v>95</v>
      </c>
    </row>
    <row r="335" spans="1:25" x14ac:dyDescent="0.2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 s="4" t="str">
        <f>+VLOOKUP(S335,vlookup!$A$1:$B$4,2,TRUE)</f>
        <v>$68+</v>
      </c>
      <c r="U335">
        <v>511.25</v>
      </c>
      <c r="V335" t="s">
        <v>23</v>
      </c>
      <c r="W335">
        <f t="shared" si="10"/>
        <v>1</v>
      </c>
      <c r="X335">
        <v>1</v>
      </c>
      <c r="Y335">
        <f t="shared" si="11"/>
        <v>74</v>
      </c>
    </row>
    <row r="336" spans="1:25" x14ac:dyDescent="0.2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 s="4" t="str">
        <f>+VLOOKUP(S336,vlookup!$A$1:$B$4,2,TRUE)</f>
        <v>$68+</v>
      </c>
      <c r="U336">
        <v>155.80000000000001</v>
      </c>
      <c r="V336" t="s">
        <v>23</v>
      </c>
      <c r="W336">
        <f t="shared" si="10"/>
        <v>1</v>
      </c>
      <c r="X336">
        <v>1</v>
      </c>
      <c r="Y336">
        <f t="shared" si="11"/>
        <v>81</v>
      </c>
    </row>
    <row r="337" spans="1:25" x14ac:dyDescent="0.2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 s="4" t="str">
        <f>+VLOOKUP(S337,vlookup!$A$1:$B$4,2,TRUE)</f>
        <v>$68+</v>
      </c>
      <c r="U337">
        <v>5293.95</v>
      </c>
      <c r="V337" t="s">
        <v>23</v>
      </c>
      <c r="W337">
        <f t="shared" si="10"/>
        <v>1</v>
      </c>
      <c r="X337">
        <v>1</v>
      </c>
      <c r="Y337">
        <f t="shared" si="11"/>
        <v>76</v>
      </c>
    </row>
    <row r="338" spans="1:25" x14ac:dyDescent="0.2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 s="4" t="str">
        <f>+VLOOKUP(S338,vlookup!$A$1:$B$4,2,TRUE)</f>
        <v>$68+</v>
      </c>
      <c r="U338">
        <v>4759.8500000000004</v>
      </c>
      <c r="V338" t="s">
        <v>23</v>
      </c>
      <c r="W338">
        <f t="shared" si="10"/>
        <v>1</v>
      </c>
      <c r="X338">
        <v>1</v>
      </c>
      <c r="Y338">
        <f t="shared" si="11"/>
        <v>105</v>
      </c>
    </row>
    <row r="339" spans="1:25" x14ac:dyDescent="0.2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 s="4" t="str">
        <f>+VLOOKUP(S339,vlookup!$A$1:$B$4,2,TRUE)</f>
        <v>$68+</v>
      </c>
      <c r="U339">
        <v>6148.45</v>
      </c>
      <c r="V339" t="s">
        <v>24</v>
      </c>
      <c r="W339">
        <f t="shared" si="10"/>
        <v>0</v>
      </c>
      <c r="X339">
        <v>1</v>
      </c>
      <c r="Y339">
        <f t="shared" si="11"/>
        <v>88</v>
      </c>
    </row>
    <row r="340" spans="1:25" x14ac:dyDescent="0.2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 s="4" t="str">
        <f>+VLOOKUP(S340,vlookup!$A$1:$B$4,2,TRUE)</f>
        <v>$68+</v>
      </c>
      <c r="U340">
        <v>3565.65</v>
      </c>
      <c r="V340" t="s">
        <v>24</v>
      </c>
      <c r="W340">
        <f t="shared" si="10"/>
        <v>0</v>
      </c>
      <c r="X340">
        <v>1</v>
      </c>
      <c r="Y340">
        <f t="shared" si="11"/>
        <v>95</v>
      </c>
    </row>
    <row r="341" spans="1:25" x14ac:dyDescent="0.2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 s="4" t="str">
        <f>+VLOOKUP(S341,vlookup!$A$1:$B$4,2,TRUE)</f>
        <v>$68+</v>
      </c>
      <c r="U341">
        <v>6603</v>
      </c>
      <c r="V341" t="s">
        <v>23</v>
      </c>
      <c r="W341">
        <f t="shared" si="10"/>
        <v>1</v>
      </c>
      <c r="X341">
        <v>1</v>
      </c>
      <c r="Y341">
        <f t="shared" si="11"/>
        <v>103</v>
      </c>
    </row>
    <row r="342" spans="1:25" x14ac:dyDescent="0.2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 s="4" t="str">
        <f>+VLOOKUP(S342,vlookup!$A$1:$B$4,2,TRUE)</f>
        <v>$43-$68</v>
      </c>
      <c r="U342">
        <v>1830.1</v>
      </c>
      <c r="V342" t="s">
        <v>24</v>
      </c>
      <c r="W342">
        <f t="shared" si="10"/>
        <v>0</v>
      </c>
      <c r="X342">
        <v>1</v>
      </c>
      <c r="Y342">
        <f t="shared" si="11"/>
        <v>55</v>
      </c>
    </row>
    <row r="343" spans="1:25" x14ac:dyDescent="0.2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 s="4" t="str">
        <f>+VLOOKUP(S343,vlookup!$A$1:$B$4,2,TRUE)</f>
        <v>$68+</v>
      </c>
      <c r="U343">
        <v>6223.8</v>
      </c>
      <c r="V343" t="s">
        <v>24</v>
      </c>
      <c r="W343">
        <f t="shared" si="10"/>
        <v>0</v>
      </c>
      <c r="X343">
        <v>1</v>
      </c>
      <c r="Y343">
        <f t="shared" si="11"/>
        <v>86</v>
      </c>
    </row>
    <row r="344" spans="1:25" x14ac:dyDescent="0.2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 s="4" t="str">
        <f>+VLOOKUP(S344,vlookup!$A$1:$B$4,2,TRUE)</f>
        <v>$43-$68</v>
      </c>
      <c r="U344">
        <v>4508.6499999999996</v>
      </c>
      <c r="V344" t="s">
        <v>24</v>
      </c>
      <c r="W344">
        <f t="shared" si="10"/>
        <v>0</v>
      </c>
      <c r="X344">
        <v>1</v>
      </c>
      <c r="Y344">
        <f t="shared" si="11"/>
        <v>67</v>
      </c>
    </row>
    <row r="345" spans="1:25" x14ac:dyDescent="0.2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 s="4" t="str">
        <f>+VLOOKUP(S345,vlookup!$A$1:$B$4,2,TRUE)</f>
        <v>$0-$28</v>
      </c>
      <c r="U345">
        <v>1328.15</v>
      </c>
      <c r="V345" t="s">
        <v>24</v>
      </c>
      <c r="W345">
        <f t="shared" si="10"/>
        <v>0</v>
      </c>
      <c r="X345">
        <v>1</v>
      </c>
      <c r="Y345">
        <f t="shared" si="11"/>
        <v>21</v>
      </c>
    </row>
    <row r="346" spans="1:25" x14ac:dyDescent="0.2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 s="4" t="str">
        <f>+VLOOKUP(S346,vlookup!$A$1:$B$4,2,TRUE)</f>
        <v>$0-$28</v>
      </c>
      <c r="U346">
        <v>865</v>
      </c>
      <c r="V346" t="s">
        <v>24</v>
      </c>
      <c r="W346">
        <f t="shared" si="10"/>
        <v>0</v>
      </c>
      <c r="X346">
        <v>1</v>
      </c>
      <c r="Y346">
        <f t="shared" si="11"/>
        <v>20</v>
      </c>
    </row>
    <row r="347" spans="1:25" x14ac:dyDescent="0.2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 s="4" t="str">
        <f>+VLOOKUP(S347,vlookup!$A$1:$B$4,2,TRUE)</f>
        <v>$68+</v>
      </c>
      <c r="U347">
        <v>72.099999999999994</v>
      </c>
      <c r="V347" t="s">
        <v>24</v>
      </c>
      <c r="W347">
        <f t="shared" si="10"/>
        <v>0</v>
      </c>
      <c r="X347">
        <v>1</v>
      </c>
      <c r="Y347">
        <f t="shared" si="11"/>
        <v>72</v>
      </c>
    </row>
    <row r="348" spans="1:25" x14ac:dyDescent="0.2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 s="4" t="str">
        <f>+VLOOKUP(S348,vlookup!$A$1:$B$4,2,TRUE)</f>
        <v>$68+</v>
      </c>
      <c r="U348">
        <v>168.2</v>
      </c>
      <c r="V348" t="s">
        <v>23</v>
      </c>
      <c r="W348">
        <f t="shared" si="10"/>
        <v>1</v>
      </c>
      <c r="X348">
        <v>1</v>
      </c>
      <c r="Y348">
        <f t="shared" si="11"/>
        <v>90</v>
      </c>
    </row>
    <row r="349" spans="1:25" x14ac:dyDescent="0.2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 s="4" t="str">
        <f>+VLOOKUP(S349,vlookup!$A$1:$B$4,2,TRUE)</f>
        <v>$0-$28</v>
      </c>
      <c r="U349">
        <v>1303.5</v>
      </c>
      <c r="V349" t="s">
        <v>24</v>
      </c>
      <c r="W349">
        <f t="shared" si="10"/>
        <v>0</v>
      </c>
      <c r="X349">
        <v>1</v>
      </c>
      <c r="Y349">
        <f t="shared" si="11"/>
        <v>19</v>
      </c>
    </row>
    <row r="350" spans="1:25" x14ac:dyDescent="0.2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 s="4" t="str">
        <f>+VLOOKUP(S350,vlookup!$A$1:$B$4,2,TRUE)</f>
        <v>$43-$68</v>
      </c>
      <c r="U350">
        <v>996.85</v>
      </c>
      <c r="V350" t="s">
        <v>24</v>
      </c>
      <c r="W350">
        <f t="shared" si="10"/>
        <v>0</v>
      </c>
      <c r="X350">
        <v>1</v>
      </c>
      <c r="Y350">
        <f t="shared" si="11"/>
        <v>45</v>
      </c>
    </row>
    <row r="351" spans="1:25" x14ac:dyDescent="0.2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 s="4" t="str">
        <f>+VLOOKUP(S351,vlookup!$A$1:$B$4,2,TRUE)</f>
        <v>$68+</v>
      </c>
      <c r="U351">
        <v>6430.9</v>
      </c>
      <c r="V351" t="s">
        <v>24</v>
      </c>
      <c r="W351">
        <f t="shared" si="10"/>
        <v>0</v>
      </c>
      <c r="X351">
        <v>1</v>
      </c>
      <c r="Y351">
        <f t="shared" si="11"/>
        <v>97</v>
      </c>
    </row>
    <row r="352" spans="1:25" x14ac:dyDescent="0.2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 s="4" t="str">
        <f>+VLOOKUP(S352,vlookup!$A$1:$B$4,2,TRUE)</f>
        <v>$43-$68</v>
      </c>
      <c r="U352">
        <v>2278.75</v>
      </c>
      <c r="V352" t="s">
        <v>24</v>
      </c>
      <c r="W352">
        <f t="shared" si="10"/>
        <v>0</v>
      </c>
      <c r="X352">
        <v>1</v>
      </c>
      <c r="Y352">
        <f t="shared" si="11"/>
        <v>63</v>
      </c>
    </row>
    <row r="353" spans="1:25" x14ac:dyDescent="0.2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 s="4" t="str">
        <f>+VLOOKUP(S353,vlookup!$A$1:$B$4,2,TRUE)</f>
        <v>$43-$68</v>
      </c>
      <c r="U353">
        <v>681.4</v>
      </c>
      <c r="V353" t="s">
        <v>24</v>
      </c>
      <c r="W353">
        <f t="shared" si="10"/>
        <v>0</v>
      </c>
      <c r="X353">
        <v>1</v>
      </c>
      <c r="Y353">
        <f t="shared" si="11"/>
        <v>45</v>
      </c>
    </row>
    <row r="354" spans="1:25" x14ac:dyDescent="0.2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 s="4" t="str">
        <f>+VLOOKUP(S354,vlookup!$A$1:$B$4,2,TRUE)</f>
        <v>$68+</v>
      </c>
      <c r="U354">
        <v>574.35</v>
      </c>
      <c r="V354" t="s">
        <v>24</v>
      </c>
      <c r="W354">
        <f t="shared" si="10"/>
        <v>0</v>
      </c>
      <c r="X354">
        <v>1</v>
      </c>
      <c r="Y354">
        <f t="shared" si="11"/>
        <v>89</v>
      </c>
    </row>
    <row r="355" spans="1:25" x14ac:dyDescent="0.2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 s="4" t="str">
        <f>+VLOOKUP(S355,vlookup!$A$1:$B$4,2,TRUE)</f>
        <v>$68+</v>
      </c>
      <c r="U355">
        <v>371.9</v>
      </c>
      <c r="V355" t="s">
        <v>23</v>
      </c>
      <c r="W355">
        <f t="shared" si="10"/>
        <v>1</v>
      </c>
      <c r="X355">
        <v>1</v>
      </c>
      <c r="Y355">
        <f t="shared" si="11"/>
        <v>85</v>
      </c>
    </row>
    <row r="356" spans="1:25" x14ac:dyDescent="0.2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 s="4" t="str">
        <f>+VLOOKUP(S356,vlookup!$A$1:$B$4,2,TRUE)</f>
        <v>$28-$43</v>
      </c>
      <c r="U356">
        <v>840.1</v>
      </c>
      <c r="V356" t="s">
        <v>23</v>
      </c>
      <c r="W356">
        <f t="shared" si="10"/>
        <v>1</v>
      </c>
      <c r="X356">
        <v>1</v>
      </c>
      <c r="Y356">
        <f t="shared" si="11"/>
        <v>42</v>
      </c>
    </row>
    <row r="357" spans="1:25" x14ac:dyDescent="0.2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 s="4" t="str">
        <f>+VLOOKUP(S357,vlookup!$A$1:$B$4,2,TRUE)</f>
        <v>$68+</v>
      </c>
      <c r="U357">
        <v>846</v>
      </c>
      <c r="V357" t="s">
        <v>23</v>
      </c>
      <c r="W357">
        <f t="shared" si="10"/>
        <v>1</v>
      </c>
      <c r="X357">
        <v>1</v>
      </c>
      <c r="Y357">
        <f t="shared" si="11"/>
        <v>80</v>
      </c>
    </row>
    <row r="358" spans="1:25" x14ac:dyDescent="0.2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 s="4" t="str">
        <f>+VLOOKUP(S358,vlookup!$A$1:$B$4,2,TRUE)</f>
        <v>$43-$68</v>
      </c>
      <c r="U358">
        <v>889</v>
      </c>
      <c r="V358" t="s">
        <v>24</v>
      </c>
      <c r="W358">
        <f t="shared" si="10"/>
        <v>0</v>
      </c>
      <c r="X358">
        <v>1</v>
      </c>
      <c r="Y358">
        <f t="shared" si="11"/>
        <v>54</v>
      </c>
    </row>
    <row r="359" spans="1:25" x14ac:dyDescent="0.2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 s="4" t="str">
        <f>+VLOOKUP(S359,vlookup!$A$1:$B$4,2,TRUE)</f>
        <v>$68+</v>
      </c>
      <c r="U359">
        <v>6823.4</v>
      </c>
      <c r="V359" t="s">
        <v>24</v>
      </c>
      <c r="W359">
        <f t="shared" si="10"/>
        <v>0</v>
      </c>
      <c r="X359">
        <v>1</v>
      </c>
      <c r="Y359">
        <f t="shared" si="11"/>
        <v>105</v>
      </c>
    </row>
    <row r="360" spans="1:25" x14ac:dyDescent="0.2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 s="4" t="str">
        <f>+VLOOKUP(S360,vlookup!$A$1:$B$4,2,TRUE)</f>
        <v>$28-$43</v>
      </c>
      <c r="U360">
        <v>805.1</v>
      </c>
      <c r="V360" t="s">
        <v>23</v>
      </c>
      <c r="W360">
        <f t="shared" si="10"/>
        <v>1</v>
      </c>
      <c r="X360">
        <v>1</v>
      </c>
      <c r="Y360">
        <f t="shared" si="11"/>
        <v>31</v>
      </c>
    </row>
    <row r="361" spans="1:25" x14ac:dyDescent="0.2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 s="4" t="str">
        <f>+VLOOKUP(S361,vlookup!$A$1:$B$4,2,TRUE)</f>
        <v>$68+</v>
      </c>
      <c r="U361">
        <v>4016.75</v>
      </c>
      <c r="V361" t="s">
        <v>24</v>
      </c>
      <c r="W361">
        <f t="shared" si="10"/>
        <v>0</v>
      </c>
      <c r="X361">
        <v>1</v>
      </c>
      <c r="Y361">
        <f t="shared" si="11"/>
        <v>97</v>
      </c>
    </row>
    <row r="362" spans="1:25" x14ac:dyDescent="0.2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 s="4" t="str">
        <f>+VLOOKUP(S362,vlookup!$A$1:$B$4,2,TRUE)</f>
        <v>$0-$28</v>
      </c>
      <c r="U362">
        <v>83.75</v>
      </c>
      <c r="V362" t="s">
        <v>24</v>
      </c>
      <c r="W362">
        <f t="shared" si="10"/>
        <v>0</v>
      </c>
      <c r="X362">
        <v>1</v>
      </c>
      <c r="Y362">
        <f t="shared" si="11"/>
        <v>20</v>
      </c>
    </row>
    <row r="363" spans="1:25" x14ac:dyDescent="0.2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 s="4" t="str">
        <f>+VLOOKUP(S363,vlookup!$A$1:$B$4,2,TRUE)</f>
        <v>$68+</v>
      </c>
      <c r="U363">
        <v>3959.15</v>
      </c>
      <c r="V363" t="s">
        <v>24</v>
      </c>
      <c r="W363">
        <f t="shared" si="10"/>
        <v>0</v>
      </c>
      <c r="X363">
        <v>1</v>
      </c>
      <c r="Y363">
        <f t="shared" si="11"/>
        <v>99</v>
      </c>
    </row>
    <row r="364" spans="1:25" x14ac:dyDescent="0.2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 s="4" t="str">
        <f>+VLOOKUP(S364,vlookup!$A$1:$B$4,2,TRUE)</f>
        <v>$43-$68</v>
      </c>
      <c r="U364">
        <v>2878.55</v>
      </c>
      <c r="V364" t="s">
        <v>24</v>
      </c>
      <c r="W364">
        <f t="shared" si="10"/>
        <v>0</v>
      </c>
      <c r="X364">
        <v>1</v>
      </c>
      <c r="Y364">
        <f t="shared" si="11"/>
        <v>50</v>
      </c>
    </row>
    <row r="365" spans="1:25" x14ac:dyDescent="0.2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 s="4" t="str">
        <f>+VLOOKUP(S365,vlookup!$A$1:$B$4,2,TRUE)</f>
        <v>$0-$28</v>
      </c>
      <c r="U365">
        <v>945.7</v>
      </c>
      <c r="V365" t="s">
        <v>24</v>
      </c>
      <c r="W365">
        <f t="shared" si="10"/>
        <v>0</v>
      </c>
      <c r="X365">
        <v>1</v>
      </c>
      <c r="Y365">
        <f t="shared" si="11"/>
        <v>21</v>
      </c>
    </row>
    <row r="366" spans="1:25" x14ac:dyDescent="0.2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 s="4" t="str">
        <f>+VLOOKUP(S366,vlookup!$A$1:$B$4,2,TRUE)</f>
        <v>$68+</v>
      </c>
      <c r="U366">
        <v>1373.05</v>
      </c>
      <c r="V366" t="s">
        <v>24</v>
      </c>
      <c r="W366">
        <f t="shared" si="10"/>
        <v>0</v>
      </c>
      <c r="X366">
        <v>1</v>
      </c>
      <c r="Y366">
        <f t="shared" si="11"/>
        <v>76</v>
      </c>
    </row>
    <row r="367" spans="1:25" x14ac:dyDescent="0.2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 s="4" t="str">
        <f>+VLOOKUP(S367,vlookup!$A$1:$B$4,2,TRUE)</f>
        <v>$68+</v>
      </c>
      <c r="U367">
        <v>492.55</v>
      </c>
      <c r="V367" t="s">
        <v>23</v>
      </c>
      <c r="W367">
        <f t="shared" si="10"/>
        <v>1</v>
      </c>
      <c r="X367">
        <v>1</v>
      </c>
      <c r="Y367">
        <f t="shared" si="11"/>
        <v>97</v>
      </c>
    </row>
    <row r="368" spans="1:25" x14ac:dyDescent="0.2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 s="4" t="str">
        <f>+VLOOKUP(S368,vlookup!$A$1:$B$4,2,TRUE)</f>
        <v>$43-$68</v>
      </c>
      <c r="U368">
        <v>1406</v>
      </c>
      <c r="V368" t="s">
        <v>24</v>
      </c>
      <c r="W368">
        <f t="shared" si="10"/>
        <v>0</v>
      </c>
      <c r="X368">
        <v>1</v>
      </c>
      <c r="Y368">
        <f t="shared" si="11"/>
        <v>60</v>
      </c>
    </row>
    <row r="369" spans="1:25" x14ac:dyDescent="0.2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 s="4" t="str">
        <f>+VLOOKUP(S369,vlookup!$A$1:$B$4,2,TRUE)</f>
        <v>$0-$28</v>
      </c>
      <c r="U369">
        <v>19.149999999999999</v>
      </c>
      <c r="V369" t="s">
        <v>24</v>
      </c>
      <c r="W369">
        <f t="shared" si="10"/>
        <v>0</v>
      </c>
      <c r="X369">
        <v>1</v>
      </c>
      <c r="Y369">
        <f t="shared" si="11"/>
        <v>19</v>
      </c>
    </row>
    <row r="370" spans="1:25" x14ac:dyDescent="0.2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 s="4" t="str">
        <f>+VLOOKUP(S370,vlookup!$A$1:$B$4,2,TRUE)</f>
        <v>$68+</v>
      </c>
      <c r="U370">
        <v>6962.85</v>
      </c>
      <c r="V370" t="s">
        <v>24</v>
      </c>
      <c r="W370">
        <f t="shared" si="10"/>
        <v>0</v>
      </c>
      <c r="X370">
        <v>1</v>
      </c>
      <c r="Y370">
        <f t="shared" si="11"/>
        <v>99</v>
      </c>
    </row>
    <row r="371" spans="1:25" x14ac:dyDescent="0.2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 s="4" t="str">
        <f>+VLOOKUP(S371,vlookup!$A$1:$B$4,2,TRUE)</f>
        <v>$68+</v>
      </c>
      <c r="U371">
        <v>8126.65</v>
      </c>
      <c r="V371" t="s">
        <v>24</v>
      </c>
      <c r="W371">
        <f t="shared" si="10"/>
        <v>0</v>
      </c>
      <c r="X371">
        <v>1</v>
      </c>
      <c r="Y371">
        <f t="shared" si="11"/>
        <v>113</v>
      </c>
    </row>
    <row r="372" spans="1:25" x14ac:dyDescent="0.2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 s="4" t="str">
        <f>+VLOOKUP(S372,vlookup!$A$1:$B$4,2,TRUE)</f>
        <v>$0-$28</v>
      </c>
      <c r="U372">
        <v>690.25</v>
      </c>
      <c r="V372" t="s">
        <v>24</v>
      </c>
      <c r="W372">
        <f t="shared" si="10"/>
        <v>0</v>
      </c>
      <c r="X372">
        <v>1</v>
      </c>
      <c r="Y372">
        <f t="shared" si="11"/>
        <v>21</v>
      </c>
    </row>
    <row r="373" spans="1:25" x14ac:dyDescent="0.2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 s="4" t="str">
        <f>+VLOOKUP(S373,vlookup!$A$1:$B$4,2,TRUE)</f>
        <v>$68+</v>
      </c>
      <c r="U373">
        <v>181.5</v>
      </c>
      <c r="V373" t="s">
        <v>23</v>
      </c>
      <c r="W373">
        <f t="shared" si="10"/>
        <v>1</v>
      </c>
      <c r="X373">
        <v>1</v>
      </c>
      <c r="Y373">
        <f t="shared" si="11"/>
        <v>86</v>
      </c>
    </row>
    <row r="374" spans="1:25" x14ac:dyDescent="0.2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 s="4" t="str">
        <f>+VLOOKUP(S374,vlookup!$A$1:$B$4,2,TRUE)</f>
        <v>$28-$43</v>
      </c>
      <c r="U374">
        <v>830.8</v>
      </c>
      <c r="V374" t="s">
        <v>24</v>
      </c>
      <c r="W374">
        <f t="shared" si="10"/>
        <v>0</v>
      </c>
      <c r="X374">
        <v>1</v>
      </c>
      <c r="Y374">
        <f t="shared" si="11"/>
        <v>36</v>
      </c>
    </row>
    <row r="375" spans="1:25" x14ac:dyDescent="0.2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 s="4" t="str">
        <f>+VLOOKUP(S375,vlookup!$A$1:$B$4,2,TRUE)</f>
        <v>$68+</v>
      </c>
      <c r="U375">
        <v>5608.4</v>
      </c>
      <c r="V375" t="s">
        <v>24</v>
      </c>
      <c r="W375">
        <f t="shared" si="10"/>
        <v>0</v>
      </c>
      <c r="X375">
        <v>1</v>
      </c>
      <c r="Y375">
        <f t="shared" si="11"/>
        <v>100</v>
      </c>
    </row>
    <row r="376" spans="1:25" x14ac:dyDescent="0.2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 s="4" t="str">
        <f>+VLOOKUP(S376,vlookup!$A$1:$B$4,2,TRUE)</f>
        <v>$68+</v>
      </c>
      <c r="U376">
        <v>3646.8</v>
      </c>
      <c r="V376" t="s">
        <v>24</v>
      </c>
      <c r="W376">
        <f t="shared" si="10"/>
        <v>0</v>
      </c>
      <c r="X376">
        <v>1</v>
      </c>
      <c r="Y376">
        <f t="shared" si="11"/>
        <v>96</v>
      </c>
    </row>
    <row r="377" spans="1:25" x14ac:dyDescent="0.2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 s="4" t="str">
        <f>+VLOOKUP(S377,vlookup!$A$1:$B$4,2,TRUE)</f>
        <v>$68+</v>
      </c>
      <c r="U377">
        <v>3662.25</v>
      </c>
      <c r="V377" t="s">
        <v>24</v>
      </c>
      <c r="W377">
        <f t="shared" si="10"/>
        <v>0</v>
      </c>
      <c r="X377">
        <v>1</v>
      </c>
      <c r="Y377">
        <f t="shared" si="11"/>
        <v>85</v>
      </c>
    </row>
    <row r="378" spans="1:25" x14ac:dyDescent="0.2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 s="4" t="str">
        <f>+VLOOKUP(S378,vlookup!$A$1:$B$4,2,TRUE)</f>
        <v>$0-$28</v>
      </c>
      <c r="U378">
        <v>25.35</v>
      </c>
      <c r="V378" t="s">
        <v>24</v>
      </c>
      <c r="W378">
        <f t="shared" si="10"/>
        <v>0</v>
      </c>
      <c r="X378">
        <v>1</v>
      </c>
      <c r="Y378">
        <f t="shared" si="11"/>
        <v>25</v>
      </c>
    </row>
    <row r="379" spans="1:25" x14ac:dyDescent="0.2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 s="4" t="str">
        <f>+VLOOKUP(S379,vlookup!$A$1:$B$4,2,TRUE)</f>
        <v>$68+</v>
      </c>
      <c r="U379">
        <v>2566.5</v>
      </c>
      <c r="V379" t="s">
        <v>23</v>
      </c>
      <c r="W379">
        <f t="shared" si="10"/>
        <v>1</v>
      </c>
      <c r="X379">
        <v>1</v>
      </c>
      <c r="Y379">
        <f t="shared" si="11"/>
        <v>105</v>
      </c>
    </row>
    <row r="380" spans="1:25" x14ac:dyDescent="0.2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 s="4" t="str">
        <f>+VLOOKUP(S380,vlookup!$A$1:$B$4,2,TRUE)</f>
        <v>$68+</v>
      </c>
      <c r="U380">
        <v>5308.7</v>
      </c>
      <c r="V380" t="s">
        <v>24</v>
      </c>
      <c r="W380">
        <f t="shared" si="10"/>
        <v>0</v>
      </c>
      <c r="X380">
        <v>1</v>
      </c>
      <c r="Y380">
        <f t="shared" si="11"/>
        <v>90</v>
      </c>
    </row>
    <row r="381" spans="1:25" x14ac:dyDescent="0.2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 s="4" t="str">
        <f>+VLOOKUP(S381,vlookup!$A$1:$B$4,2,TRUE)</f>
        <v>$68+</v>
      </c>
      <c r="U381">
        <v>1410.25</v>
      </c>
      <c r="V381" t="s">
        <v>24</v>
      </c>
      <c r="W381">
        <f t="shared" si="10"/>
        <v>0</v>
      </c>
      <c r="X381">
        <v>1</v>
      </c>
      <c r="Y381">
        <f t="shared" si="11"/>
        <v>87</v>
      </c>
    </row>
    <row r="382" spans="1:25" x14ac:dyDescent="0.2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 s="4" t="str">
        <f>+VLOOKUP(S382,vlookup!$A$1:$B$4,2,TRUE)</f>
        <v>$68+</v>
      </c>
      <c r="U382">
        <v>3339.05</v>
      </c>
      <c r="V382" t="s">
        <v>24</v>
      </c>
      <c r="W382">
        <f t="shared" si="10"/>
        <v>0</v>
      </c>
      <c r="X382">
        <v>1</v>
      </c>
      <c r="Y382">
        <f t="shared" si="11"/>
        <v>86</v>
      </c>
    </row>
    <row r="383" spans="1:25" x14ac:dyDescent="0.2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 s="4" t="str">
        <f>+VLOOKUP(S383,vlookup!$A$1:$B$4,2,TRUE)</f>
        <v>$43-$68</v>
      </c>
      <c r="U383">
        <v>50.65</v>
      </c>
      <c r="V383" t="s">
        <v>23</v>
      </c>
      <c r="W383">
        <f t="shared" si="10"/>
        <v>1</v>
      </c>
      <c r="X383">
        <v>1</v>
      </c>
      <c r="Y383">
        <f t="shared" si="11"/>
        <v>51</v>
      </c>
    </row>
    <row r="384" spans="1:25" x14ac:dyDescent="0.2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 s="4" t="str">
        <f>+VLOOKUP(S384,vlookup!$A$1:$B$4,2,TRUE)</f>
        <v>$43-$68</v>
      </c>
      <c r="U384">
        <v>4732.3500000000004</v>
      </c>
      <c r="V384" t="s">
        <v>24</v>
      </c>
      <c r="W384">
        <f t="shared" si="10"/>
        <v>0</v>
      </c>
      <c r="X384">
        <v>1</v>
      </c>
      <c r="Y384">
        <f t="shared" si="11"/>
        <v>65</v>
      </c>
    </row>
    <row r="385" spans="1:25" x14ac:dyDescent="0.2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 s="4" t="str">
        <f>+VLOOKUP(S385,vlookup!$A$1:$B$4,2,TRUE)</f>
        <v>$68+</v>
      </c>
      <c r="U385">
        <v>90.85</v>
      </c>
      <c r="V385" t="s">
        <v>23</v>
      </c>
      <c r="W385">
        <f t="shared" si="10"/>
        <v>1</v>
      </c>
      <c r="X385">
        <v>1</v>
      </c>
      <c r="Y385">
        <f t="shared" si="11"/>
        <v>91</v>
      </c>
    </row>
    <row r="386" spans="1:25" x14ac:dyDescent="0.2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 s="4" t="str">
        <f>+VLOOKUP(S386,vlookup!$A$1:$B$4,2,TRUE)</f>
        <v>$68+</v>
      </c>
      <c r="U386">
        <v>5067.45</v>
      </c>
      <c r="V386" t="s">
        <v>24</v>
      </c>
      <c r="W386">
        <f t="shared" si="10"/>
        <v>0</v>
      </c>
      <c r="X386">
        <v>1</v>
      </c>
      <c r="Y386">
        <f t="shared" si="11"/>
        <v>108</v>
      </c>
    </row>
    <row r="387" spans="1:25" x14ac:dyDescent="0.2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 s="4" t="str">
        <f>+VLOOKUP(S387,vlookup!$A$1:$B$4,2,TRUE)</f>
        <v>$0-$28</v>
      </c>
      <c r="U387">
        <v>214.75</v>
      </c>
      <c r="V387" t="s">
        <v>23</v>
      </c>
      <c r="W387">
        <f t="shared" ref="W387:W450" si="12">IF(V387="YES",1,0)</f>
        <v>1</v>
      </c>
      <c r="X387">
        <v>1</v>
      </c>
      <c r="Y387">
        <f t="shared" ref="Y387:Y450" si="13">ROUND(S387,0)</f>
        <v>20</v>
      </c>
    </row>
    <row r="388" spans="1:25" x14ac:dyDescent="0.2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 s="4" t="str">
        <f>+VLOOKUP(S388,vlookup!$A$1:$B$4,2,TRUE)</f>
        <v>$68+</v>
      </c>
      <c r="U388">
        <v>4874.7</v>
      </c>
      <c r="V388" t="s">
        <v>23</v>
      </c>
      <c r="W388">
        <f t="shared" si="12"/>
        <v>1</v>
      </c>
      <c r="X388">
        <v>1</v>
      </c>
      <c r="Y388">
        <f t="shared" si="13"/>
        <v>85</v>
      </c>
    </row>
    <row r="389" spans="1:25" x14ac:dyDescent="0.2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 s="4" t="str">
        <f>+VLOOKUP(S389,vlookup!$A$1:$B$4,2,TRUE)</f>
        <v>$43-$68</v>
      </c>
      <c r="U389">
        <v>2348.4499999999998</v>
      </c>
      <c r="V389" t="s">
        <v>24</v>
      </c>
      <c r="W389">
        <f t="shared" si="12"/>
        <v>0</v>
      </c>
      <c r="X389">
        <v>1</v>
      </c>
      <c r="Y389">
        <f t="shared" si="13"/>
        <v>55</v>
      </c>
    </row>
    <row r="390" spans="1:25" x14ac:dyDescent="0.2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 s="4" t="str">
        <f>+VLOOKUP(S390,vlookup!$A$1:$B$4,2,TRUE)</f>
        <v>$68+</v>
      </c>
      <c r="U390">
        <v>4063</v>
      </c>
      <c r="V390" t="s">
        <v>24</v>
      </c>
      <c r="W390">
        <f t="shared" si="12"/>
        <v>0</v>
      </c>
      <c r="X390">
        <v>1</v>
      </c>
      <c r="Y390">
        <f t="shared" si="13"/>
        <v>90</v>
      </c>
    </row>
    <row r="391" spans="1:25" x14ac:dyDescent="0.2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 s="4" t="str">
        <f>+VLOOKUP(S391,vlookup!$A$1:$B$4,2,TRUE)</f>
        <v>$43-$68</v>
      </c>
      <c r="U391">
        <v>44</v>
      </c>
      <c r="V391" t="s">
        <v>24</v>
      </c>
      <c r="W391">
        <f t="shared" si="12"/>
        <v>0</v>
      </c>
      <c r="X391">
        <v>1</v>
      </c>
      <c r="Y391">
        <f t="shared" si="13"/>
        <v>44</v>
      </c>
    </row>
    <row r="392" spans="1:25" x14ac:dyDescent="0.2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 s="4" t="str">
        <f>+VLOOKUP(S392,vlookup!$A$1:$B$4,2,TRUE)</f>
        <v>$68+</v>
      </c>
      <c r="U392">
        <v>2595.25</v>
      </c>
      <c r="V392" t="s">
        <v>24</v>
      </c>
      <c r="W392">
        <f t="shared" si="12"/>
        <v>0</v>
      </c>
      <c r="X392">
        <v>1</v>
      </c>
      <c r="Y392">
        <f t="shared" si="13"/>
        <v>96</v>
      </c>
    </row>
    <row r="393" spans="1:25" x14ac:dyDescent="0.2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 s="4" t="str">
        <f>+VLOOKUP(S393,vlookup!$A$1:$B$4,2,TRUE)</f>
        <v>$68+</v>
      </c>
      <c r="U393">
        <v>2309.5500000000002</v>
      </c>
      <c r="V393" t="s">
        <v>24</v>
      </c>
      <c r="W393">
        <f t="shared" si="12"/>
        <v>0</v>
      </c>
      <c r="X393">
        <v>1</v>
      </c>
      <c r="Y393">
        <f t="shared" si="13"/>
        <v>85</v>
      </c>
    </row>
    <row r="394" spans="1:25" x14ac:dyDescent="0.2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 s="4" t="str">
        <f>+VLOOKUP(S394,vlookup!$A$1:$B$4,2,TRUE)</f>
        <v>$43-$68</v>
      </c>
      <c r="U394">
        <v>89.3</v>
      </c>
      <c r="V394" t="s">
        <v>24</v>
      </c>
      <c r="W394">
        <f t="shared" si="12"/>
        <v>0</v>
      </c>
      <c r="X394">
        <v>1</v>
      </c>
      <c r="Y394">
        <f t="shared" si="13"/>
        <v>44</v>
      </c>
    </row>
    <row r="395" spans="1:25" x14ac:dyDescent="0.2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 s="4" t="str">
        <f>+VLOOKUP(S395,vlookup!$A$1:$B$4,2,TRUE)</f>
        <v>$0-$28</v>
      </c>
      <c r="U395">
        <v>367.55</v>
      </c>
      <c r="V395" t="s">
        <v>24</v>
      </c>
      <c r="W395">
        <f t="shared" si="12"/>
        <v>0</v>
      </c>
      <c r="X395">
        <v>1</v>
      </c>
      <c r="Y395">
        <f t="shared" si="13"/>
        <v>20</v>
      </c>
    </row>
    <row r="396" spans="1:25" x14ac:dyDescent="0.2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 s="4" t="str">
        <f>+VLOOKUP(S396,vlookup!$A$1:$B$4,2,TRUE)</f>
        <v>$68+</v>
      </c>
      <c r="U396">
        <v>3944.5</v>
      </c>
      <c r="V396" t="s">
        <v>24</v>
      </c>
      <c r="W396">
        <f t="shared" si="12"/>
        <v>0</v>
      </c>
      <c r="X396">
        <v>1</v>
      </c>
      <c r="Y396">
        <f t="shared" si="13"/>
        <v>95</v>
      </c>
    </row>
    <row r="397" spans="1:25" x14ac:dyDescent="0.2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 s="4" t="str">
        <f>+VLOOKUP(S397,vlookup!$A$1:$B$4,2,TRUE)</f>
        <v>$68+</v>
      </c>
      <c r="U397">
        <v>5965.95</v>
      </c>
      <c r="V397" t="s">
        <v>24</v>
      </c>
      <c r="W397">
        <f t="shared" si="12"/>
        <v>0</v>
      </c>
      <c r="X397">
        <v>1</v>
      </c>
      <c r="Y397">
        <f t="shared" si="13"/>
        <v>90</v>
      </c>
    </row>
    <row r="398" spans="1:25" x14ac:dyDescent="0.2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 s="4" t="str">
        <f>+VLOOKUP(S398,vlookup!$A$1:$B$4,2,TRUE)</f>
        <v>$68+</v>
      </c>
      <c r="U398">
        <v>3694.7</v>
      </c>
      <c r="V398" t="s">
        <v>24</v>
      </c>
      <c r="W398">
        <f t="shared" si="12"/>
        <v>0</v>
      </c>
      <c r="X398">
        <v>1</v>
      </c>
      <c r="Y398">
        <f t="shared" si="13"/>
        <v>110</v>
      </c>
    </row>
    <row r="399" spans="1:25" x14ac:dyDescent="0.2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 s="4" t="str">
        <f>+VLOOKUP(S399,vlookup!$A$1:$B$4,2,TRUE)</f>
        <v>$68+</v>
      </c>
      <c r="U399">
        <v>2524.4499999999998</v>
      </c>
      <c r="V399" t="s">
        <v>23</v>
      </c>
      <c r="W399">
        <f t="shared" si="12"/>
        <v>1</v>
      </c>
      <c r="X399">
        <v>1</v>
      </c>
      <c r="Y399">
        <f t="shared" si="13"/>
        <v>74</v>
      </c>
    </row>
    <row r="400" spans="1:25" x14ac:dyDescent="0.2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 s="4" t="str">
        <f>+VLOOKUP(S400,vlookup!$A$1:$B$4,2,TRUE)</f>
        <v>$43-$68</v>
      </c>
      <c r="U400">
        <v>1803.7</v>
      </c>
      <c r="V400" t="s">
        <v>24</v>
      </c>
      <c r="W400">
        <f t="shared" si="12"/>
        <v>0</v>
      </c>
      <c r="X400">
        <v>1</v>
      </c>
      <c r="Y400">
        <f t="shared" si="13"/>
        <v>55</v>
      </c>
    </row>
    <row r="401" spans="1:25" x14ac:dyDescent="0.2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 s="4" t="str">
        <f>+VLOOKUP(S401,vlookup!$A$1:$B$4,2,TRUE)</f>
        <v>$0-$28</v>
      </c>
      <c r="U401">
        <v>415.1</v>
      </c>
      <c r="V401" t="s">
        <v>24</v>
      </c>
      <c r="W401">
        <f t="shared" si="12"/>
        <v>0</v>
      </c>
      <c r="X401">
        <v>1</v>
      </c>
      <c r="Y401">
        <f t="shared" si="13"/>
        <v>20</v>
      </c>
    </row>
    <row r="402" spans="1:25" x14ac:dyDescent="0.2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 s="4" t="str">
        <f>+VLOOKUP(S402,vlookup!$A$1:$B$4,2,TRUE)</f>
        <v>$0-$28</v>
      </c>
      <c r="U402">
        <v>624.15</v>
      </c>
      <c r="V402" t="s">
        <v>24</v>
      </c>
      <c r="W402">
        <f t="shared" si="12"/>
        <v>0</v>
      </c>
      <c r="X402">
        <v>1</v>
      </c>
      <c r="Y402">
        <f t="shared" si="13"/>
        <v>20</v>
      </c>
    </row>
    <row r="403" spans="1:25" x14ac:dyDescent="0.2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 s="4" t="str">
        <f>+VLOOKUP(S403,vlookup!$A$1:$B$4,2,TRUE)</f>
        <v>$0-$28</v>
      </c>
      <c r="U403">
        <v>237.7</v>
      </c>
      <c r="V403" t="s">
        <v>24</v>
      </c>
      <c r="W403">
        <f t="shared" si="12"/>
        <v>0</v>
      </c>
      <c r="X403">
        <v>1</v>
      </c>
      <c r="Y403">
        <f t="shared" si="13"/>
        <v>20</v>
      </c>
    </row>
    <row r="404" spans="1:25" x14ac:dyDescent="0.2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 s="4" t="str">
        <f>+VLOOKUP(S404,vlookup!$A$1:$B$4,2,TRUE)</f>
        <v>$68+</v>
      </c>
      <c r="U404">
        <v>7007.6</v>
      </c>
      <c r="V404" t="s">
        <v>23</v>
      </c>
      <c r="W404">
        <f t="shared" si="12"/>
        <v>1</v>
      </c>
      <c r="X404">
        <v>1</v>
      </c>
      <c r="Y404">
        <f t="shared" si="13"/>
        <v>99</v>
      </c>
    </row>
    <row r="405" spans="1:25" x14ac:dyDescent="0.2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 s="4" t="str">
        <f>+VLOOKUP(S405,vlookup!$A$1:$B$4,2,TRUE)</f>
        <v>$43-$68</v>
      </c>
      <c r="U405">
        <v>3848.8</v>
      </c>
      <c r="V405" t="s">
        <v>24</v>
      </c>
      <c r="W405">
        <f t="shared" si="12"/>
        <v>0</v>
      </c>
      <c r="X405">
        <v>1</v>
      </c>
      <c r="Y405">
        <f t="shared" si="13"/>
        <v>56</v>
      </c>
    </row>
    <row r="406" spans="1:25" x14ac:dyDescent="0.2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 s="4" t="str">
        <f>+VLOOKUP(S406,vlookup!$A$1:$B$4,2,TRUE)</f>
        <v>$0-$28</v>
      </c>
      <c r="U406">
        <v>419.4</v>
      </c>
      <c r="V406" t="s">
        <v>24</v>
      </c>
      <c r="W406">
        <f t="shared" si="12"/>
        <v>0</v>
      </c>
      <c r="X406">
        <v>1</v>
      </c>
      <c r="Y406">
        <f t="shared" si="13"/>
        <v>20</v>
      </c>
    </row>
    <row r="407" spans="1:25" x14ac:dyDescent="0.2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 s="4" t="str">
        <f>+VLOOKUP(S407,vlookup!$A$1:$B$4,2,TRUE)</f>
        <v>$0-$28</v>
      </c>
      <c r="U407">
        <v>1468.75</v>
      </c>
      <c r="V407" t="s">
        <v>24</v>
      </c>
      <c r="W407">
        <f t="shared" si="12"/>
        <v>0</v>
      </c>
      <c r="X407">
        <v>1</v>
      </c>
      <c r="Y407">
        <f t="shared" si="13"/>
        <v>20</v>
      </c>
    </row>
    <row r="408" spans="1:25" x14ac:dyDescent="0.2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 s="4" t="str">
        <f>+VLOOKUP(S408,vlookup!$A$1:$B$4,2,TRUE)</f>
        <v>$68+</v>
      </c>
      <c r="U408">
        <v>5812</v>
      </c>
      <c r="V408" t="s">
        <v>24</v>
      </c>
      <c r="W408">
        <f t="shared" si="12"/>
        <v>0</v>
      </c>
      <c r="X408">
        <v>1</v>
      </c>
      <c r="Y408">
        <f t="shared" si="13"/>
        <v>95</v>
      </c>
    </row>
    <row r="409" spans="1:25" x14ac:dyDescent="0.2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 s="4" t="str">
        <f>+VLOOKUP(S409,vlookup!$A$1:$B$4,2,TRUE)</f>
        <v>$68+</v>
      </c>
      <c r="U409">
        <v>2861.45</v>
      </c>
      <c r="V409" t="s">
        <v>24</v>
      </c>
      <c r="W409">
        <f t="shared" si="12"/>
        <v>0</v>
      </c>
      <c r="X409">
        <v>1</v>
      </c>
      <c r="Y409">
        <f t="shared" si="13"/>
        <v>94</v>
      </c>
    </row>
    <row r="410" spans="1:25" x14ac:dyDescent="0.2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 s="4" t="str">
        <f>+VLOOKUP(S410,vlookup!$A$1:$B$4,2,TRUE)</f>
        <v>$0-$28</v>
      </c>
      <c r="U410">
        <v>19.899999999999999</v>
      </c>
      <c r="V410" t="s">
        <v>23</v>
      </c>
      <c r="W410">
        <f t="shared" si="12"/>
        <v>1</v>
      </c>
      <c r="X410">
        <v>1</v>
      </c>
      <c r="Y410">
        <f t="shared" si="13"/>
        <v>20</v>
      </c>
    </row>
    <row r="411" spans="1:25" x14ac:dyDescent="0.2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 s="4" t="str">
        <f>+VLOOKUP(S411,vlookup!$A$1:$B$4,2,TRUE)</f>
        <v>$0-$28</v>
      </c>
      <c r="U411">
        <v>19.600000000000001</v>
      </c>
      <c r="V411" t="s">
        <v>23</v>
      </c>
      <c r="W411">
        <f t="shared" si="12"/>
        <v>1</v>
      </c>
      <c r="X411">
        <v>1</v>
      </c>
      <c r="Y411">
        <f t="shared" si="13"/>
        <v>20</v>
      </c>
    </row>
    <row r="412" spans="1:25" x14ac:dyDescent="0.2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 s="4" t="str">
        <f>+VLOOKUP(S412,vlookup!$A$1:$B$4,2,TRUE)</f>
        <v>$68+</v>
      </c>
      <c r="U412">
        <v>233.7</v>
      </c>
      <c r="V412" t="s">
        <v>23</v>
      </c>
      <c r="W412">
        <f t="shared" si="12"/>
        <v>1</v>
      </c>
      <c r="X412">
        <v>1</v>
      </c>
      <c r="Y412">
        <f t="shared" si="13"/>
        <v>81</v>
      </c>
    </row>
    <row r="413" spans="1:25" x14ac:dyDescent="0.2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 s="4" t="str">
        <f>+VLOOKUP(S413,vlookup!$A$1:$B$4,2,TRUE)</f>
        <v>$0-$28</v>
      </c>
      <c r="U413">
        <v>1066.1500000000001</v>
      </c>
      <c r="V413" t="s">
        <v>24</v>
      </c>
      <c r="W413">
        <f t="shared" si="12"/>
        <v>0</v>
      </c>
      <c r="X413">
        <v>1</v>
      </c>
      <c r="Y413">
        <f t="shared" si="13"/>
        <v>24</v>
      </c>
    </row>
    <row r="414" spans="1:25" x14ac:dyDescent="0.2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 s="4" t="str">
        <f>+VLOOKUP(S414,vlookup!$A$1:$B$4,2,TRUE)</f>
        <v>$68+</v>
      </c>
      <c r="U414">
        <v>2149.0500000000002</v>
      </c>
      <c r="V414" t="s">
        <v>24</v>
      </c>
      <c r="W414">
        <f t="shared" si="12"/>
        <v>0</v>
      </c>
      <c r="X414">
        <v>1</v>
      </c>
      <c r="Y414">
        <f t="shared" si="13"/>
        <v>75</v>
      </c>
    </row>
    <row r="415" spans="1:25" x14ac:dyDescent="0.2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 s="4" t="str">
        <f>+VLOOKUP(S415,vlookup!$A$1:$B$4,2,TRUE)</f>
        <v>$68+</v>
      </c>
      <c r="U415">
        <v>4473</v>
      </c>
      <c r="V415" t="s">
        <v>24</v>
      </c>
      <c r="W415">
        <f t="shared" si="12"/>
        <v>0</v>
      </c>
      <c r="X415">
        <v>1</v>
      </c>
      <c r="Y415">
        <f t="shared" si="13"/>
        <v>87</v>
      </c>
    </row>
    <row r="416" spans="1:25" x14ac:dyDescent="0.2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 s="4" t="str">
        <f>+VLOOKUP(S416,vlookup!$A$1:$B$4,2,TRUE)</f>
        <v>$68+</v>
      </c>
      <c r="U416">
        <v>3545.05</v>
      </c>
      <c r="V416" t="s">
        <v>24</v>
      </c>
      <c r="W416">
        <f t="shared" si="12"/>
        <v>0</v>
      </c>
      <c r="X416">
        <v>1</v>
      </c>
      <c r="Y416">
        <f t="shared" si="13"/>
        <v>71</v>
      </c>
    </row>
    <row r="417" spans="1:25" x14ac:dyDescent="0.2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 s="4" t="str">
        <f>+VLOOKUP(S417,vlookup!$A$1:$B$4,2,TRUE)</f>
        <v>$68+</v>
      </c>
      <c r="U417">
        <v>1195.75</v>
      </c>
      <c r="V417" t="s">
        <v>24</v>
      </c>
      <c r="W417">
        <f t="shared" si="12"/>
        <v>0</v>
      </c>
      <c r="X417">
        <v>1</v>
      </c>
      <c r="Y417">
        <f t="shared" si="13"/>
        <v>73</v>
      </c>
    </row>
    <row r="418" spans="1:25" x14ac:dyDescent="0.2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 s="4" t="str">
        <f>+VLOOKUP(S418,vlookup!$A$1:$B$4,2,TRUE)</f>
        <v>$68+</v>
      </c>
      <c r="U418">
        <v>6858.9</v>
      </c>
      <c r="V418" t="s">
        <v>24</v>
      </c>
      <c r="W418">
        <f t="shared" si="12"/>
        <v>0</v>
      </c>
      <c r="X418">
        <v>1</v>
      </c>
      <c r="Y418">
        <f t="shared" si="13"/>
        <v>99</v>
      </c>
    </row>
    <row r="419" spans="1:25" x14ac:dyDescent="0.2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 s="4" t="str">
        <f>+VLOOKUP(S419,vlookup!$A$1:$B$4,2,TRUE)</f>
        <v>$0-$28</v>
      </c>
      <c r="U419">
        <v>1024.7</v>
      </c>
      <c r="V419" t="s">
        <v>24</v>
      </c>
      <c r="W419">
        <f t="shared" si="12"/>
        <v>0</v>
      </c>
      <c r="X419">
        <v>1</v>
      </c>
      <c r="Y419">
        <f t="shared" si="13"/>
        <v>25</v>
      </c>
    </row>
    <row r="420" spans="1:25" x14ac:dyDescent="0.2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 s="4" t="str">
        <f>+VLOOKUP(S420,vlookup!$A$1:$B$4,2,TRUE)</f>
        <v>$68+</v>
      </c>
      <c r="U420">
        <v>1845.9</v>
      </c>
      <c r="V420" t="s">
        <v>23</v>
      </c>
      <c r="W420">
        <f t="shared" si="12"/>
        <v>1</v>
      </c>
      <c r="X420">
        <v>1</v>
      </c>
      <c r="Y420">
        <f t="shared" si="13"/>
        <v>83</v>
      </c>
    </row>
    <row r="421" spans="1:25" x14ac:dyDescent="0.2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 s="4" t="str">
        <f>+VLOOKUP(S421,vlookup!$A$1:$B$4,2,TRUE)</f>
        <v>$68+</v>
      </c>
      <c r="U421">
        <v>75.3</v>
      </c>
      <c r="V421" t="s">
        <v>23</v>
      </c>
      <c r="W421">
        <f t="shared" si="12"/>
        <v>1</v>
      </c>
      <c r="X421">
        <v>1</v>
      </c>
      <c r="Y421">
        <f t="shared" si="13"/>
        <v>75</v>
      </c>
    </row>
    <row r="422" spans="1:25" x14ac:dyDescent="0.2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 s="4" t="str">
        <f>+VLOOKUP(S422,vlookup!$A$1:$B$4,2,TRUE)</f>
        <v>$0-$28</v>
      </c>
      <c r="U422">
        <v>132.25</v>
      </c>
      <c r="V422" t="s">
        <v>24</v>
      </c>
      <c r="W422">
        <f t="shared" si="12"/>
        <v>0</v>
      </c>
      <c r="X422">
        <v>1</v>
      </c>
      <c r="Y422">
        <f t="shared" si="13"/>
        <v>24</v>
      </c>
    </row>
    <row r="423" spans="1:25" x14ac:dyDescent="0.2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 s="4" t="str">
        <f>+VLOOKUP(S423,vlookup!$A$1:$B$4,2,TRUE)</f>
        <v>$68+</v>
      </c>
      <c r="U423">
        <v>515.45000000000005</v>
      </c>
      <c r="V423" t="s">
        <v>24</v>
      </c>
      <c r="W423">
        <f t="shared" si="12"/>
        <v>0</v>
      </c>
      <c r="X423">
        <v>1</v>
      </c>
      <c r="Y423">
        <f t="shared" si="13"/>
        <v>70</v>
      </c>
    </row>
    <row r="424" spans="1:25" x14ac:dyDescent="0.2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 s="4" t="str">
        <f>+VLOOKUP(S424,vlookup!$A$1:$B$4,2,TRUE)</f>
        <v>$68+</v>
      </c>
      <c r="U424">
        <v>2830.45</v>
      </c>
      <c r="V424" t="s">
        <v>24</v>
      </c>
      <c r="W424">
        <f t="shared" si="12"/>
        <v>0</v>
      </c>
      <c r="X424">
        <v>1</v>
      </c>
      <c r="Y424">
        <f t="shared" si="13"/>
        <v>101</v>
      </c>
    </row>
    <row r="425" spans="1:25" x14ac:dyDescent="0.2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 s="4" t="str">
        <f>+VLOOKUP(S425,vlookup!$A$1:$B$4,2,TRUE)</f>
        <v>$0-$28</v>
      </c>
      <c r="U425">
        <v>1110.5</v>
      </c>
      <c r="V425" t="s">
        <v>24</v>
      </c>
      <c r="W425">
        <f t="shared" si="12"/>
        <v>0</v>
      </c>
      <c r="X425">
        <v>1</v>
      </c>
      <c r="Y425">
        <f t="shared" si="13"/>
        <v>26</v>
      </c>
    </row>
    <row r="426" spans="1:25" x14ac:dyDescent="0.2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 s="4" t="str">
        <f>+VLOOKUP(S426,vlookup!$A$1:$B$4,2,TRUE)</f>
        <v>$28-$43</v>
      </c>
      <c r="U426">
        <v>449.3</v>
      </c>
      <c r="V426" t="s">
        <v>24</v>
      </c>
      <c r="W426">
        <f t="shared" si="12"/>
        <v>0</v>
      </c>
      <c r="X426">
        <v>1</v>
      </c>
      <c r="Y426">
        <f t="shared" si="13"/>
        <v>41</v>
      </c>
    </row>
    <row r="427" spans="1:25" x14ac:dyDescent="0.2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 s="4" t="str">
        <f>+VLOOKUP(S427,vlookup!$A$1:$B$4,2,TRUE)</f>
        <v>$43-$68</v>
      </c>
      <c r="U427">
        <v>2838.55</v>
      </c>
      <c r="V427" t="s">
        <v>24</v>
      </c>
      <c r="W427">
        <f t="shared" si="12"/>
        <v>0</v>
      </c>
      <c r="X427">
        <v>1</v>
      </c>
      <c r="Y427">
        <f t="shared" si="13"/>
        <v>52</v>
      </c>
    </row>
    <row r="428" spans="1:25" x14ac:dyDescent="0.2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 s="4" t="str">
        <f>+VLOOKUP(S428,vlookup!$A$1:$B$4,2,TRUE)</f>
        <v>$68+</v>
      </c>
      <c r="U428">
        <v>5376.4</v>
      </c>
      <c r="V428" t="s">
        <v>24</v>
      </c>
      <c r="W428">
        <f t="shared" si="12"/>
        <v>0</v>
      </c>
      <c r="X428">
        <v>1</v>
      </c>
      <c r="Y428">
        <f t="shared" si="13"/>
        <v>105</v>
      </c>
    </row>
    <row r="429" spans="1:25" x14ac:dyDescent="0.2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 s="4" t="str">
        <f>+VLOOKUP(S429,vlookup!$A$1:$B$4,2,TRUE)</f>
        <v>$68+</v>
      </c>
      <c r="U429">
        <v>858.6</v>
      </c>
      <c r="V429" t="s">
        <v>24</v>
      </c>
      <c r="W429">
        <f t="shared" si="12"/>
        <v>0</v>
      </c>
      <c r="X429">
        <v>1</v>
      </c>
      <c r="Y429">
        <f t="shared" si="13"/>
        <v>86</v>
      </c>
    </row>
    <row r="430" spans="1:25" x14ac:dyDescent="0.2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 s="4" t="str">
        <f>+VLOOKUP(S430,vlookup!$A$1:$B$4,2,TRUE)</f>
        <v>$68+</v>
      </c>
      <c r="U430">
        <v>1395.05</v>
      </c>
      <c r="V430" t="s">
        <v>24</v>
      </c>
      <c r="W430">
        <f t="shared" si="12"/>
        <v>0</v>
      </c>
      <c r="X430">
        <v>1</v>
      </c>
      <c r="Y430">
        <f t="shared" si="13"/>
        <v>76</v>
      </c>
    </row>
    <row r="431" spans="1:25" x14ac:dyDescent="0.2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 s="4" t="str">
        <f>+VLOOKUP(S431,vlookup!$A$1:$B$4,2,TRUE)</f>
        <v>$43-$68</v>
      </c>
      <c r="U431">
        <v>3975.7</v>
      </c>
      <c r="V431" t="s">
        <v>24</v>
      </c>
      <c r="W431">
        <f t="shared" si="12"/>
        <v>0</v>
      </c>
      <c r="X431">
        <v>1</v>
      </c>
      <c r="Y431">
        <f t="shared" si="13"/>
        <v>58</v>
      </c>
    </row>
    <row r="432" spans="1:25" x14ac:dyDescent="0.2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 s="4" t="str">
        <f>+VLOOKUP(S432,vlookup!$A$1:$B$4,2,TRUE)</f>
        <v>$0-$28</v>
      </c>
      <c r="U432">
        <v>1182.55</v>
      </c>
      <c r="V432" t="s">
        <v>23</v>
      </c>
      <c r="W432">
        <f t="shared" si="12"/>
        <v>1</v>
      </c>
      <c r="X432">
        <v>1</v>
      </c>
      <c r="Y432">
        <f t="shared" si="13"/>
        <v>19</v>
      </c>
    </row>
    <row r="433" spans="1:25" x14ac:dyDescent="0.2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 s="4" t="str">
        <f>+VLOOKUP(S433,vlookup!$A$1:$B$4,2,TRUE)</f>
        <v>$43-$68</v>
      </c>
      <c r="U433">
        <v>4784.45</v>
      </c>
      <c r="V433" t="s">
        <v>24</v>
      </c>
      <c r="W433">
        <f t="shared" si="12"/>
        <v>0</v>
      </c>
      <c r="X433">
        <v>1</v>
      </c>
      <c r="Y433">
        <f t="shared" si="13"/>
        <v>65</v>
      </c>
    </row>
    <row r="434" spans="1:25" x14ac:dyDescent="0.2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 s="4" t="str">
        <f>+VLOOKUP(S434,vlookup!$A$1:$B$4,2,TRUE)</f>
        <v>$43-$68</v>
      </c>
      <c r="U434">
        <v>119.5</v>
      </c>
      <c r="V434" t="s">
        <v>24</v>
      </c>
      <c r="W434">
        <f t="shared" si="12"/>
        <v>0</v>
      </c>
      <c r="X434">
        <v>1</v>
      </c>
      <c r="Y434">
        <f t="shared" si="13"/>
        <v>53</v>
      </c>
    </row>
    <row r="435" spans="1:25" x14ac:dyDescent="0.2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 s="4" t="str">
        <f>+VLOOKUP(S435,vlookup!$A$1:$B$4,2,TRUE)</f>
        <v>$43-$68</v>
      </c>
      <c r="U435">
        <v>518.9</v>
      </c>
      <c r="V435" t="s">
        <v>23</v>
      </c>
      <c r="W435">
        <f t="shared" si="12"/>
        <v>1</v>
      </c>
      <c r="X435">
        <v>1</v>
      </c>
      <c r="Y435">
        <f t="shared" si="13"/>
        <v>45</v>
      </c>
    </row>
    <row r="436" spans="1:25" x14ac:dyDescent="0.2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 s="4" t="str">
        <f>+VLOOKUP(S436,vlookup!$A$1:$B$4,2,TRUE)</f>
        <v>$0-$28</v>
      </c>
      <c r="U436">
        <v>899.45</v>
      </c>
      <c r="V436" t="s">
        <v>24</v>
      </c>
      <c r="W436">
        <f t="shared" si="12"/>
        <v>0</v>
      </c>
      <c r="X436">
        <v>1</v>
      </c>
      <c r="Y436">
        <f t="shared" si="13"/>
        <v>20</v>
      </c>
    </row>
    <row r="437" spans="1:25" x14ac:dyDescent="0.2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 s="4" t="str">
        <f>+VLOOKUP(S437,vlookup!$A$1:$B$4,2,TRUE)</f>
        <v>$43-$68</v>
      </c>
      <c r="U437">
        <v>1183.8</v>
      </c>
      <c r="V437" t="s">
        <v>24</v>
      </c>
      <c r="W437">
        <f t="shared" si="12"/>
        <v>0</v>
      </c>
      <c r="X437">
        <v>1</v>
      </c>
      <c r="Y437">
        <f t="shared" si="13"/>
        <v>44</v>
      </c>
    </row>
    <row r="438" spans="1:25" x14ac:dyDescent="0.2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 s="4" t="str">
        <f>+VLOOKUP(S438,vlookup!$A$1:$B$4,2,TRUE)</f>
        <v>$0-$28</v>
      </c>
      <c r="U438">
        <v>720.05</v>
      </c>
      <c r="V438" t="s">
        <v>24</v>
      </c>
      <c r="W438">
        <f t="shared" si="12"/>
        <v>0</v>
      </c>
      <c r="X438">
        <v>1</v>
      </c>
      <c r="Y438">
        <f t="shared" si="13"/>
        <v>21</v>
      </c>
    </row>
    <row r="439" spans="1:25" x14ac:dyDescent="0.2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 s="4" t="str">
        <f>+VLOOKUP(S439,vlookup!$A$1:$B$4,2,TRUE)</f>
        <v>$68+</v>
      </c>
      <c r="U439">
        <v>8468.2000000000007</v>
      </c>
      <c r="V439" t="s">
        <v>24</v>
      </c>
      <c r="W439">
        <f t="shared" si="12"/>
        <v>0</v>
      </c>
      <c r="X439">
        <v>1</v>
      </c>
      <c r="Y439">
        <f t="shared" si="13"/>
        <v>114</v>
      </c>
    </row>
    <row r="440" spans="1:25" x14ac:dyDescent="0.2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 s="4" t="str">
        <f>+VLOOKUP(S440,vlookup!$A$1:$B$4,2,TRUE)</f>
        <v>$68+</v>
      </c>
      <c r="U440">
        <v>3161.2</v>
      </c>
      <c r="V440" t="s">
        <v>24</v>
      </c>
      <c r="W440">
        <f t="shared" si="12"/>
        <v>0</v>
      </c>
      <c r="X440">
        <v>1</v>
      </c>
      <c r="Y440">
        <f t="shared" si="13"/>
        <v>90</v>
      </c>
    </row>
    <row r="441" spans="1:25" x14ac:dyDescent="0.2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 s="4" t="str">
        <f>+VLOOKUP(S441,vlookup!$A$1:$B$4,2,TRUE)</f>
        <v>$43-$68</v>
      </c>
      <c r="U441">
        <v>55.05</v>
      </c>
      <c r="V441" t="s">
        <v>24</v>
      </c>
      <c r="W441">
        <f t="shared" si="12"/>
        <v>0</v>
      </c>
      <c r="X441">
        <v>1</v>
      </c>
      <c r="Y441">
        <f t="shared" si="13"/>
        <v>55</v>
      </c>
    </row>
    <row r="442" spans="1:25" x14ac:dyDescent="0.2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 s="4" t="str">
        <f>+VLOOKUP(S442,vlookup!$A$1:$B$4,2,TRUE)</f>
        <v>$68+</v>
      </c>
      <c r="U442">
        <v>1882.55</v>
      </c>
      <c r="V442" t="s">
        <v>24</v>
      </c>
      <c r="W442">
        <f t="shared" si="12"/>
        <v>0</v>
      </c>
      <c r="X442">
        <v>1</v>
      </c>
      <c r="Y442">
        <f t="shared" si="13"/>
        <v>113</v>
      </c>
    </row>
    <row r="443" spans="1:25" x14ac:dyDescent="0.2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 s="4" t="str">
        <f>+VLOOKUP(S443,vlookup!$A$1:$B$4,2,TRUE)</f>
        <v>$68+</v>
      </c>
      <c r="U443">
        <v>5070.3999999999996</v>
      </c>
      <c r="V443" t="s">
        <v>24</v>
      </c>
      <c r="W443">
        <f t="shared" si="12"/>
        <v>0</v>
      </c>
      <c r="X443">
        <v>1</v>
      </c>
      <c r="Y443">
        <f t="shared" si="13"/>
        <v>102</v>
      </c>
    </row>
    <row r="444" spans="1:25" x14ac:dyDescent="0.2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 s="4" t="str">
        <f>+VLOOKUP(S444,vlookup!$A$1:$B$4,2,TRUE)</f>
        <v>$68+</v>
      </c>
      <c r="U444">
        <v>6049.5</v>
      </c>
      <c r="V444" t="s">
        <v>24</v>
      </c>
      <c r="W444">
        <f t="shared" si="12"/>
        <v>0</v>
      </c>
      <c r="X444">
        <v>1</v>
      </c>
      <c r="Y444">
        <f t="shared" si="13"/>
        <v>115</v>
      </c>
    </row>
    <row r="445" spans="1:25" x14ac:dyDescent="0.2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 s="4" t="str">
        <f>+VLOOKUP(S445,vlookup!$A$1:$B$4,2,TRUE)</f>
        <v>$43-$68</v>
      </c>
      <c r="U445">
        <v>1166.7</v>
      </c>
      <c r="V445" t="s">
        <v>24</v>
      </c>
      <c r="W445">
        <f t="shared" si="12"/>
        <v>0</v>
      </c>
      <c r="X445">
        <v>1</v>
      </c>
      <c r="Y445">
        <f t="shared" si="13"/>
        <v>65</v>
      </c>
    </row>
    <row r="446" spans="1:25" x14ac:dyDescent="0.2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 s="4" t="str">
        <f>+VLOOKUP(S446,vlookup!$A$1:$B$4,2,TRUE)</f>
        <v>$68+</v>
      </c>
      <c r="U446">
        <v>2937.65</v>
      </c>
      <c r="V446" t="s">
        <v>24</v>
      </c>
      <c r="W446">
        <f t="shared" si="12"/>
        <v>0</v>
      </c>
      <c r="X446">
        <v>1</v>
      </c>
      <c r="Y446">
        <f t="shared" si="13"/>
        <v>80</v>
      </c>
    </row>
    <row r="447" spans="1:25" x14ac:dyDescent="0.2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 s="4" t="str">
        <f>+VLOOKUP(S447,vlookup!$A$1:$B$4,2,TRUE)</f>
        <v>$68+</v>
      </c>
      <c r="U447">
        <v>6396.45</v>
      </c>
      <c r="V447" t="s">
        <v>23</v>
      </c>
      <c r="W447">
        <f t="shared" si="12"/>
        <v>1</v>
      </c>
      <c r="X447">
        <v>1</v>
      </c>
      <c r="Y447">
        <f t="shared" si="13"/>
        <v>106</v>
      </c>
    </row>
    <row r="448" spans="1:25" x14ac:dyDescent="0.2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 s="4" t="str">
        <f>+VLOOKUP(S448,vlookup!$A$1:$B$4,2,TRUE)</f>
        <v>$68+</v>
      </c>
      <c r="U448">
        <v>69.55</v>
      </c>
      <c r="V448" t="s">
        <v>23</v>
      </c>
      <c r="W448">
        <f t="shared" si="12"/>
        <v>1</v>
      </c>
      <c r="X448">
        <v>1</v>
      </c>
      <c r="Y448">
        <f t="shared" si="13"/>
        <v>70</v>
      </c>
    </row>
    <row r="449" spans="1:25" x14ac:dyDescent="0.2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 s="4" t="str">
        <f>+VLOOKUP(S449,vlookup!$A$1:$B$4,2,TRUE)</f>
        <v>$0-$28</v>
      </c>
      <c r="U449">
        <v>1270.25</v>
      </c>
      <c r="V449" t="s">
        <v>24</v>
      </c>
      <c r="W449">
        <f t="shared" si="12"/>
        <v>0</v>
      </c>
      <c r="X449">
        <v>1</v>
      </c>
      <c r="Y449">
        <f t="shared" si="13"/>
        <v>25</v>
      </c>
    </row>
    <row r="450" spans="1:25" x14ac:dyDescent="0.2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 s="4" t="str">
        <f>+VLOOKUP(S450,vlookup!$A$1:$B$4,2,TRUE)</f>
        <v>$68+</v>
      </c>
      <c r="U450">
        <v>759.55</v>
      </c>
      <c r="V450" t="s">
        <v>24</v>
      </c>
      <c r="W450">
        <f t="shared" si="12"/>
        <v>0</v>
      </c>
      <c r="X450">
        <v>1</v>
      </c>
      <c r="Y450">
        <f t="shared" si="13"/>
        <v>95</v>
      </c>
    </row>
    <row r="451" spans="1:25" x14ac:dyDescent="0.2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 s="4" t="str">
        <f>+VLOOKUP(S451,vlookup!$A$1:$B$4,2,TRUE)</f>
        <v>$68+</v>
      </c>
      <c r="U451">
        <v>7611.55</v>
      </c>
      <c r="V451" t="s">
        <v>24</v>
      </c>
      <c r="W451">
        <f t="shared" ref="W451:W514" si="14">IF(V451="YES",1,0)</f>
        <v>0</v>
      </c>
      <c r="X451">
        <v>1</v>
      </c>
      <c r="Y451">
        <f t="shared" ref="Y451:Y514" si="15">ROUND(S451,0)</f>
        <v>106</v>
      </c>
    </row>
    <row r="452" spans="1:25" x14ac:dyDescent="0.2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 s="4" t="str">
        <f>+VLOOKUP(S452,vlookup!$A$1:$B$4,2,TRUE)</f>
        <v>$0-$28</v>
      </c>
      <c r="U452">
        <v>1642.75</v>
      </c>
      <c r="V452" t="s">
        <v>24</v>
      </c>
      <c r="W452">
        <f t="shared" si="14"/>
        <v>0</v>
      </c>
      <c r="X452">
        <v>1</v>
      </c>
      <c r="Y452">
        <f t="shared" si="15"/>
        <v>25</v>
      </c>
    </row>
    <row r="453" spans="1:25" x14ac:dyDescent="0.2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 s="4" t="str">
        <f>+VLOOKUP(S453,vlookup!$A$1:$B$4,2,TRUE)</f>
        <v>$68+</v>
      </c>
      <c r="U453">
        <v>1545.4</v>
      </c>
      <c r="V453" t="s">
        <v>24</v>
      </c>
      <c r="W453">
        <f t="shared" si="14"/>
        <v>0</v>
      </c>
      <c r="X453">
        <v>1</v>
      </c>
      <c r="Y453">
        <f t="shared" si="15"/>
        <v>70</v>
      </c>
    </row>
    <row r="454" spans="1:25" x14ac:dyDescent="0.2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 s="4" t="str">
        <f>+VLOOKUP(S454,vlookup!$A$1:$B$4,2,TRUE)</f>
        <v>$43-$68</v>
      </c>
      <c r="U454">
        <v>3582.4</v>
      </c>
      <c r="V454" t="s">
        <v>24</v>
      </c>
      <c r="W454">
        <f t="shared" si="14"/>
        <v>0</v>
      </c>
      <c r="X454">
        <v>1</v>
      </c>
      <c r="Y454">
        <f t="shared" si="15"/>
        <v>60</v>
      </c>
    </row>
    <row r="455" spans="1:25" x14ac:dyDescent="0.2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 s="4" t="str">
        <f>+VLOOKUP(S455,vlookup!$A$1:$B$4,2,TRUE)</f>
        <v>$68+</v>
      </c>
      <c r="U455">
        <v>2227.1</v>
      </c>
      <c r="V455" t="s">
        <v>23</v>
      </c>
      <c r="W455">
        <f t="shared" si="14"/>
        <v>1</v>
      </c>
      <c r="X455">
        <v>1</v>
      </c>
      <c r="Y455">
        <f t="shared" si="15"/>
        <v>81</v>
      </c>
    </row>
    <row r="456" spans="1:25" x14ac:dyDescent="0.2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 s="4" t="str">
        <f>+VLOOKUP(S456,vlookup!$A$1:$B$4,2,TRUE)</f>
        <v>$0-$28</v>
      </c>
      <c r="U456">
        <v>1417.9</v>
      </c>
      <c r="V456" t="s">
        <v>24</v>
      </c>
      <c r="W456">
        <f t="shared" si="14"/>
        <v>0</v>
      </c>
      <c r="X456">
        <v>1</v>
      </c>
      <c r="Y456">
        <f t="shared" si="15"/>
        <v>24</v>
      </c>
    </row>
    <row r="457" spans="1:25" x14ac:dyDescent="0.2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 s="4" t="str">
        <f>+VLOOKUP(S457,vlookup!$A$1:$B$4,2,TRUE)</f>
        <v>$68+</v>
      </c>
      <c r="U457">
        <v>2494.65</v>
      </c>
      <c r="V457" t="s">
        <v>24</v>
      </c>
      <c r="W457">
        <f t="shared" si="14"/>
        <v>0</v>
      </c>
      <c r="X457">
        <v>1</v>
      </c>
      <c r="Y457">
        <f t="shared" si="15"/>
        <v>104</v>
      </c>
    </row>
    <row r="458" spans="1:25" x14ac:dyDescent="0.2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 s="4" t="str">
        <f>+VLOOKUP(S458,vlookup!$A$1:$B$4,2,TRUE)</f>
        <v>$68+</v>
      </c>
      <c r="U458">
        <v>2768.35</v>
      </c>
      <c r="V458" t="s">
        <v>24</v>
      </c>
      <c r="W458">
        <f t="shared" si="14"/>
        <v>0</v>
      </c>
      <c r="X458">
        <v>1</v>
      </c>
      <c r="Y458">
        <f t="shared" si="15"/>
        <v>93</v>
      </c>
    </row>
    <row r="459" spans="1:25" x14ac:dyDescent="0.2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 s="4" t="str">
        <f>+VLOOKUP(S459,vlookup!$A$1:$B$4,2,TRUE)</f>
        <v>$68+</v>
      </c>
      <c r="U459">
        <v>2369.3000000000002</v>
      </c>
      <c r="V459" t="s">
        <v>24</v>
      </c>
      <c r="W459">
        <f t="shared" si="14"/>
        <v>0</v>
      </c>
      <c r="X459">
        <v>1</v>
      </c>
      <c r="Y459">
        <f t="shared" si="15"/>
        <v>81</v>
      </c>
    </row>
    <row r="460" spans="1:25" x14ac:dyDescent="0.2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 s="4" t="str">
        <f>+VLOOKUP(S460,vlookup!$A$1:$B$4,2,TRUE)</f>
        <v>$0-$28</v>
      </c>
      <c r="U460">
        <v>38</v>
      </c>
      <c r="V460" t="s">
        <v>24</v>
      </c>
      <c r="W460">
        <f t="shared" si="14"/>
        <v>0</v>
      </c>
      <c r="X460">
        <v>1</v>
      </c>
      <c r="Y460">
        <f t="shared" si="15"/>
        <v>20</v>
      </c>
    </row>
    <row r="461" spans="1:25" x14ac:dyDescent="0.2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 s="4" t="str">
        <f>+VLOOKUP(S461,vlookup!$A$1:$B$4,2,TRUE)</f>
        <v>$68+</v>
      </c>
      <c r="U461">
        <v>75.099999999999994</v>
      </c>
      <c r="V461" t="s">
        <v>24</v>
      </c>
      <c r="W461">
        <f t="shared" si="14"/>
        <v>0</v>
      </c>
      <c r="X461">
        <v>1</v>
      </c>
      <c r="Y461">
        <f t="shared" si="15"/>
        <v>75</v>
      </c>
    </row>
    <row r="462" spans="1:25" x14ac:dyDescent="0.2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 s="4" t="str">
        <f>+VLOOKUP(S462,vlookup!$A$1:$B$4,2,TRUE)</f>
        <v>$0-$28</v>
      </c>
      <c r="U462">
        <v>100.9</v>
      </c>
      <c r="V462" t="s">
        <v>24</v>
      </c>
      <c r="W462">
        <f t="shared" si="14"/>
        <v>0</v>
      </c>
      <c r="X462">
        <v>1</v>
      </c>
      <c r="Y462">
        <f t="shared" si="15"/>
        <v>20</v>
      </c>
    </row>
    <row r="463" spans="1:25" x14ac:dyDescent="0.2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 s="4" t="str">
        <f>+VLOOKUP(S463,vlookup!$A$1:$B$4,2,TRUE)</f>
        <v>$68+</v>
      </c>
      <c r="U463">
        <v>1614.05</v>
      </c>
      <c r="V463" t="s">
        <v>24</v>
      </c>
      <c r="W463">
        <f t="shared" si="14"/>
        <v>0</v>
      </c>
      <c r="X463">
        <v>1</v>
      </c>
      <c r="Y463">
        <f t="shared" si="15"/>
        <v>69</v>
      </c>
    </row>
    <row r="464" spans="1:25" x14ac:dyDescent="0.2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 s="4" t="str">
        <f>+VLOOKUP(S464,vlookup!$A$1:$B$4,2,TRUE)</f>
        <v>$68+</v>
      </c>
      <c r="U464">
        <v>385.9</v>
      </c>
      <c r="V464" t="s">
        <v>23</v>
      </c>
      <c r="W464">
        <f t="shared" si="14"/>
        <v>1</v>
      </c>
      <c r="X464">
        <v>1</v>
      </c>
      <c r="Y464">
        <f t="shared" si="15"/>
        <v>101</v>
      </c>
    </row>
    <row r="465" spans="1:25" x14ac:dyDescent="0.2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 s="4" t="str">
        <f>+VLOOKUP(S465,vlookup!$A$1:$B$4,2,TRUE)</f>
        <v>$68+</v>
      </c>
      <c r="U465">
        <v>673.25</v>
      </c>
      <c r="V465" t="s">
        <v>23</v>
      </c>
      <c r="W465">
        <f t="shared" si="14"/>
        <v>1</v>
      </c>
      <c r="X465">
        <v>1</v>
      </c>
      <c r="Y465">
        <f t="shared" si="15"/>
        <v>100</v>
      </c>
    </row>
    <row r="466" spans="1:25" x14ac:dyDescent="0.2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 s="4" t="str">
        <f>+VLOOKUP(S466,vlookup!$A$1:$B$4,2,TRUE)</f>
        <v>$68+</v>
      </c>
      <c r="U466">
        <v>8404.9</v>
      </c>
      <c r="V466" t="s">
        <v>24</v>
      </c>
      <c r="W466">
        <f t="shared" si="14"/>
        <v>0</v>
      </c>
      <c r="X466">
        <v>1</v>
      </c>
      <c r="Y466">
        <f t="shared" si="15"/>
        <v>116</v>
      </c>
    </row>
    <row r="467" spans="1:25" x14ac:dyDescent="0.2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 s="4" t="str">
        <f>+VLOOKUP(S467,vlookup!$A$1:$B$4,2,TRUE)</f>
        <v>$28-$43</v>
      </c>
      <c r="U467">
        <v>2799.75</v>
      </c>
      <c r="V467" t="s">
        <v>24</v>
      </c>
      <c r="W467">
        <f t="shared" si="14"/>
        <v>0</v>
      </c>
      <c r="X467">
        <v>1</v>
      </c>
      <c r="Y467">
        <f t="shared" si="15"/>
        <v>40</v>
      </c>
    </row>
    <row r="468" spans="1:25" x14ac:dyDescent="0.2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 s="4" t="str">
        <f>+VLOOKUP(S468,vlookup!$A$1:$B$4,2,TRUE)</f>
        <v>$68+</v>
      </c>
      <c r="U468">
        <v>6538.45</v>
      </c>
      <c r="V468" t="s">
        <v>24</v>
      </c>
      <c r="W468">
        <f t="shared" si="14"/>
        <v>0</v>
      </c>
      <c r="X468">
        <v>1</v>
      </c>
      <c r="Y468">
        <f t="shared" si="15"/>
        <v>102</v>
      </c>
    </row>
    <row r="469" spans="1:25" x14ac:dyDescent="0.2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 s="4" t="str">
        <f>+VLOOKUP(S469,vlookup!$A$1:$B$4,2,TRUE)</f>
        <v>$68+</v>
      </c>
      <c r="U469">
        <v>6588.95</v>
      </c>
      <c r="V469" t="s">
        <v>24</v>
      </c>
      <c r="W469">
        <f t="shared" si="14"/>
        <v>0</v>
      </c>
      <c r="X469">
        <v>1</v>
      </c>
      <c r="Y469">
        <f t="shared" si="15"/>
        <v>90</v>
      </c>
    </row>
    <row r="470" spans="1:25" x14ac:dyDescent="0.2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 s="4" t="str">
        <f>+VLOOKUP(S470,vlookup!$A$1:$B$4,2,TRUE)</f>
        <v>$0-$28</v>
      </c>
      <c r="U470">
        <v>868.1</v>
      </c>
      <c r="V470" t="s">
        <v>24</v>
      </c>
      <c r="W470">
        <f t="shared" si="14"/>
        <v>0</v>
      </c>
      <c r="X470">
        <v>1</v>
      </c>
      <c r="Y470">
        <f t="shared" si="15"/>
        <v>20</v>
      </c>
    </row>
    <row r="471" spans="1:25" x14ac:dyDescent="0.2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 s="4" t="str">
        <f>+VLOOKUP(S471,vlookup!$A$1:$B$4,2,TRUE)</f>
        <v>$43-$68</v>
      </c>
      <c r="U471">
        <v>734.35</v>
      </c>
      <c r="V471" t="s">
        <v>23</v>
      </c>
      <c r="W471">
        <f t="shared" si="14"/>
        <v>1</v>
      </c>
      <c r="X471">
        <v>1</v>
      </c>
      <c r="Y471">
        <f t="shared" si="15"/>
        <v>56</v>
      </c>
    </row>
    <row r="472" spans="1:25" x14ac:dyDescent="0.2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 s="4" t="str">
        <f>+VLOOKUP(S472,vlookup!$A$1:$B$4,2,TRUE)</f>
        <v>$0-$28</v>
      </c>
      <c r="U472">
        <v>330.6</v>
      </c>
      <c r="V472" t="s">
        <v>24</v>
      </c>
      <c r="W472">
        <f t="shared" si="14"/>
        <v>0</v>
      </c>
      <c r="X472">
        <v>1</v>
      </c>
      <c r="Y472">
        <f t="shared" si="15"/>
        <v>21</v>
      </c>
    </row>
    <row r="473" spans="1:25" x14ac:dyDescent="0.2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 s="4" t="str">
        <f>+VLOOKUP(S473,vlookup!$A$1:$B$4,2,TRUE)</f>
        <v>$43-$68</v>
      </c>
      <c r="U473">
        <v>55</v>
      </c>
      <c r="V473" t="s">
        <v>23</v>
      </c>
      <c r="W473">
        <f t="shared" si="14"/>
        <v>1</v>
      </c>
      <c r="X473">
        <v>1</v>
      </c>
      <c r="Y473">
        <f t="shared" si="15"/>
        <v>55</v>
      </c>
    </row>
    <row r="474" spans="1:25" x14ac:dyDescent="0.2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 s="4" t="str">
        <f>+VLOOKUP(S474,vlookup!$A$1:$B$4,2,TRUE)</f>
        <v>$68+</v>
      </c>
      <c r="U474">
        <v>564.4</v>
      </c>
      <c r="V474" t="s">
        <v>24</v>
      </c>
      <c r="W474">
        <f t="shared" si="14"/>
        <v>0</v>
      </c>
      <c r="X474">
        <v>1</v>
      </c>
      <c r="Y474">
        <f t="shared" si="15"/>
        <v>70</v>
      </c>
    </row>
    <row r="475" spans="1:25" x14ac:dyDescent="0.2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 s="4" t="str">
        <f>+VLOOKUP(S475,vlookup!$A$1:$B$4,2,TRUE)</f>
        <v>$43-$68</v>
      </c>
      <c r="U475">
        <v>1315.35</v>
      </c>
      <c r="V475" t="s">
        <v>24</v>
      </c>
      <c r="W475">
        <f t="shared" si="14"/>
        <v>0</v>
      </c>
      <c r="X475">
        <v>1</v>
      </c>
      <c r="Y475">
        <f t="shared" si="15"/>
        <v>54</v>
      </c>
    </row>
    <row r="476" spans="1:25" x14ac:dyDescent="0.2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 s="4" t="str">
        <f>+VLOOKUP(S476,vlookup!$A$1:$B$4,2,TRUE)</f>
        <v>$68+</v>
      </c>
      <c r="U476">
        <v>74.7</v>
      </c>
      <c r="V476" t="s">
        <v>23</v>
      </c>
      <c r="W476">
        <f t="shared" si="14"/>
        <v>1</v>
      </c>
      <c r="X476">
        <v>1</v>
      </c>
      <c r="Y476">
        <f t="shared" si="15"/>
        <v>75</v>
      </c>
    </row>
    <row r="477" spans="1:25" x14ac:dyDescent="0.2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 s="4" t="str">
        <f>+VLOOKUP(S477,vlookup!$A$1:$B$4,2,TRUE)</f>
        <v>$68+</v>
      </c>
      <c r="U477">
        <v>1861.5</v>
      </c>
      <c r="V477" t="s">
        <v>23</v>
      </c>
      <c r="W477">
        <f t="shared" si="14"/>
        <v>1</v>
      </c>
      <c r="X477">
        <v>1</v>
      </c>
      <c r="Y477">
        <f t="shared" si="15"/>
        <v>80</v>
      </c>
    </row>
    <row r="478" spans="1:25" x14ac:dyDescent="0.2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 s="4" t="str">
        <f>+VLOOKUP(S478,vlookup!$A$1:$B$4,2,TRUE)</f>
        <v>$68+</v>
      </c>
      <c r="U478">
        <v>2747.2</v>
      </c>
      <c r="V478" t="s">
        <v>24</v>
      </c>
      <c r="W478">
        <f t="shared" si="14"/>
        <v>0</v>
      </c>
      <c r="X478">
        <v>1</v>
      </c>
      <c r="Y478">
        <f t="shared" si="15"/>
        <v>76</v>
      </c>
    </row>
    <row r="479" spans="1:25" x14ac:dyDescent="0.2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 s="4" t="str">
        <f>+VLOOKUP(S479,vlookup!$A$1:$B$4,2,TRUE)</f>
        <v>$68+</v>
      </c>
      <c r="U479">
        <v>554.04999999999995</v>
      </c>
      <c r="V479" t="s">
        <v>24</v>
      </c>
      <c r="W479">
        <f t="shared" si="14"/>
        <v>0</v>
      </c>
      <c r="X479">
        <v>1</v>
      </c>
      <c r="Y479">
        <f t="shared" si="15"/>
        <v>76</v>
      </c>
    </row>
    <row r="480" spans="1:25" x14ac:dyDescent="0.2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 s="4" t="str">
        <f>+VLOOKUP(S480,vlookup!$A$1:$B$4,2,TRUE)</f>
        <v>$68+</v>
      </c>
      <c r="U480">
        <v>453.4</v>
      </c>
      <c r="V480" t="s">
        <v>23</v>
      </c>
      <c r="W480">
        <f t="shared" si="14"/>
        <v>1</v>
      </c>
      <c r="X480">
        <v>1</v>
      </c>
      <c r="Y480">
        <f t="shared" si="15"/>
        <v>96</v>
      </c>
    </row>
    <row r="481" spans="1:25" x14ac:dyDescent="0.2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 s="4" t="str">
        <f>+VLOOKUP(S481,vlookup!$A$1:$B$4,2,TRUE)</f>
        <v>$68+</v>
      </c>
      <c r="U481">
        <v>994.8</v>
      </c>
      <c r="V481" t="s">
        <v>23</v>
      </c>
      <c r="W481">
        <f t="shared" si="14"/>
        <v>1</v>
      </c>
      <c r="X481">
        <v>1</v>
      </c>
      <c r="Y481">
        <f t="shared" si="15"/>
        <v>69</v>
      </c>
    </row>
    <row r="482" spans="1:25" x14ac:dyDescent="0.2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 s="4" t="str">
        <f>+VLOOKUP(S482,vlookup!$A$1:$B$4,2,TRUE)</f>
        <v>$0-$28</v>
      </c>
      <c r="U482">
        <v>225.75</v>
      </c>
      <c r="V482" t="s">
        <v>24</v>
      </c>
      <c r="W482">
        <f t="shared" si="14"/>
        <v>0</v>
      </c>
      <c r="X482">
        <v>1</v>
      </c>
      <c r="Y482">
        <f t="shared" si="15"/>
        <v>20</v>
      </c>
    </row>
    <row r="483" spans="1:25" x14ac:dyDescent="0.2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 s="4" t="str">
        <f>+VLOOKUP(S483,vlookup!$A$1:$B$4,2,TRUE)</f>
        <v>$43-$68</v>
      </c>
      <c r="U483">
        <v>2145</v>
      </c>
      <c r="V483" t="s">
        <v>23</v>
      </c>
      <c r="W483">
        <f t="shared" si="14"/>
        <v>1</v>
      </c>
      <c r="X483">
        <v>1</v>
      </c>
      <c r="Y483">
        <f t="shared" si="15"/>
        <v>45</v>
      </c>
    </row>
    <row r="484" spans="1:25" x14ac:dyDescent="0.2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 s="4" t="str">
        <f>+VLOOKUP(S484,vlookup!$A$1:$B$4,2,TRUE)</f>
        <v>$68+</v>
      </c>
      <c r="U484">
        <v>1671.6</v>
      </c>
      <c r="V484" t="s">
        <v>24</v>
      </c>
      <c r="W484">
        <f t="shared" si="14"/>
        <v>0</v>
      </c>
      <c r="X484">
        <v>1</v>
      </c>
      <c r="Y484">
        <f t="shared" si="15"/>
        <v>81</v>
      </c>
    </row>
    <row r="485" spans="1:25" x14ac:dyDescent="0.2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 s="4" t="str">
        <f>+VLOOKUP(S485,vlookup!$A$1:$B$4,2,TRUE)</f>
        <v>$68+</v>
      </c>
      <c r="U485">
        <v>8003.8</v>
      </c>
      <c r="V485" t="s">
        <v>24</v>
      </c>
      <c r="W485">
        <f t="shared" si="14"/>
        <v>0</v>
      </c>
      <c r="X485">
        <v>1</v>
      </c>
      <c r="Y485">
        <f t="shared" si="15"/>
        <v>109</v>
      </c>
    </row>
    <row r="486" spans="1:25" x14ac:dyDescent="0.2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 s="4" t="str">
        <f>+VLOOKUP(S486,vlookup!$A$1:$B$4,2,TRUE)</f>
        <v>$68+</v>
      </c>
      <c r="U486">
        <v>680.05</v>
      </c>
      <c r="V486" t="s">
        <v>23</v>
      </c>
      <c r="W486">
        <f t="shared" si="14"/>
        <v>1</v>
      </c>
      <c r="X486">
        <v>1</v>
      </c>
      <c r="Y486">
        <f t="shared" si="15"/>
        <v>84</v>
      </c>
    </row>
    <row r="487" spans="1:25" x14ac:dyDescent="0.2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 s="4" t="str">
        <f>+VLOOKUP(S487,vlookup!$A$1:$B$4,2,TRUE)</f>
        <v>$68+</v>
      </c>
      <c r="U487">
        <v>6130.85</v>
      </c>
      <c r="V487" t="s">
        <v>24</v>
      </c>
      <c r="W487">
        <f t="shared" si="14"/>
        <v>0</v>
      </c>
      <c r="X487">
        <v>1</v>
      </c>
      <c r="Y487">
        <f t="shared" si="15"/>
        <v>85</v>
      </c>
    </row>
    <row r="488" spans="1:25" x14ac:dyDescent="0.2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 s="4" t="str">
        <f>+VLOOKUP(S488,vlookup!$A$1:$B$4,2,TRUE)</f>
        <v>$68+</v>
      </c>
      <c r="U488">
        <v>1415</v>
      </c>
      <c r="V488" t="s">
        <v>24</v>
      </c>
      <c r="W488">
        <f t="shared" si="14"/>
        <v>0</v>
      </c>
      <c r="X488">
        <v>1</v>
      </c>
      <c r="Y488">
        <f t="shared" si="15"/>
        <v>100</v>
      </c>
    </row>
    <row r="489" spans="1:25" x14ac:dyDescent="0.2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 s="4" t="str">
        <f>+VLOOKUP(S489,vlookup!$A$1:$B$4,2,TRUE)</f>
        <v>$68+</v>
      </c>
      <c r="U489">
        <v>6201.95</v>
      </c>
      <c r="V489" t="s">
        <v>24</v>
      </c>
      <c r="W489">
        <f t="shared" si="14"/>
        <v>0</v>
      </c>
      <c r="X489">
        <v>1</v>
      </c>
      <c r="Y489">
        <f t="shared" si="15"/>
        <v>89</v>
      </c>
    </row>
    <row r="490" spans="1:25" x14ac:dyDescent="0.2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s="4" t="str">
        <f>+VLOOKUP(S490,vlookup!$A$1:$B$4,2,TRUE)</f>
        <v>$43-$68</v>
      </c>
      <c r="U490" t="s">
        <v>525</v>
      </c>
      <c r="V490" t="s">
        <v>24</v>
      </c>
      <c r="W490">
        <f t="shared" si="14"/>
        <v>0</v>
      </c>
      <c r="X490">
        <v>1</v>
      </c>
      <c r="Y490">
        <f t="shared" si="15"/>
        <v>53</v>
      </c>
    </row>
    <row r="491" spans="1:25" x14ac:dyDescent="0.2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 s="4" t="str">
        <f>+VLOOKUP(S491,vlookup!$A$1:$B$4,2,TRUE)</f>
        <v>$68+</v>
      </c>
      <c r="U491">
        <v>74.349999999999994</v>
      </c>
      <c r="V491" t="s">
        <v>23</v>
      </c>
      <c r="W491">
        <f t="shared" si="14"/>
        <v>1</v>
      </c>
      <c r="X491">
        <v>1</v>
      </c>
      <c r="Y491">
        <f t="shared" si="15"/>
        <v>74</v>
      </c>
    </row>
    <row r="492" spans="1:25" x14ac:dyDescent="0.2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 s="4" t="str">
        <f>+VLOOKUP(S492,vlookup!$A$1:$B$4,2,TRUE)</f>
        <v>$68+</v>
      </c>
      <c r="U492">
        <v>6597.25</v>
      </c>
      <c r="V492" t="s">
        <v>24</v>
      </c>
      <c r="W492">
        <f t="shared" si="14"/>
        <v>0</v>
      </c>
      <c r="X492">
        <v>1</v>
      </c>
      <c r="Y492">
        <f t="shared" si="15"/>
        <v>105</v>
      </c>
    </row>
    <row r="493" spans="1:25" x14ac:dyDescent="0.2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 s="4" t="str">
        <f>+VLOOKUP(S493,vlookup!$A$1:$B$4,2,TRUE)</f>
        <v>$43-$68</v>
      </c>
      <c r="U493">
        <v>114.15</v>
      </c>
      <c r="V493" t="s">
        <v>24</v>
      </c>
      <c r="W493">
        <f t="shared" si="14"/>
        <v>0</v>
      </c>
      <c r="X493">
        <v>1</v>
      </c>
      <c r="Y493">
        <f t="shared" si="15"/>
        <v>59</v>
      </c>
    </row>
    <row r="494" spans="1:25" x14ac:dyDescent="0.2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 s="4" t="str">
        <f>+VLOOKUP(S494,vlookup!$A$1:$B$4,2,TRUE)</f>
        <v>$68+</v>
      </c>
      <c r="U494">
        <v>139.4</v>
      </c>
      <c r="V494" t="s">
        <v>23</v>
      </c>
      <c r="W494">
        <f t="shared" si="14"/>
        <v>1</v>
      </c>
      <c r="X494">
        <v>1</v>
      </c>
      <c r="Y494">
        <f t="shared" si="15"/>
        <v>74</v>
      </c>
    </row>
    <row r="495" spans="1:25" x14ac:dyDescent="0.2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 s="4" t="str">
        <f>+VLOOKUP(S495,vlookup!$A$1:$B$4,2,TRUE)</f>
        <v>$43-$68</v>
      </c>
      <c r="U495">
        <v>3902.6</v>
      </c>
      <c r="V495" t="s">
        <v>24</v>
      </c>
      <c r="W495">
        <f t="shared" si="14"/>
        <v>0</v>
      </c>
      <c r="X495">
        <v>1</v>
      </c>
      <c r="Y495">
        <f t="shared" si="15"/>
        <v>64</v>
      </c>
    </row>
    <row r="496" spans="1:25" x14ac:dyDescent="0.2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 s="4" t="str">
        <f>+VLOOKUP(S496,vlookup!$A$1:$B$4,2,TRUE)</f>
        <v>$0-$28</v>
      </c>
      <c r="U496">
        <v>20.399999999999999</v>
      </c>
      <c r="V496" t="s">
        <v>24</v>
      </c>
      <c r="W496">
        <f t="shared" si="14"/>
        <v>0</v>
      </c>
      <c r="X496">
        <v>1</v>
      </c>
      <c r="Y496">
        <f t="shared" si="15"/>
        <v>20</v>
      </c>
    </row>
    <row r="497" spans="1:25" x14ac:dyDescent="0.2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 s="4" t="str">
        <f>+VLOOKUP(S497,vlookup!$A$1:$B$4,2,TRUE)</f>
        <v>$43-$68</v>
      </c>
      <c r="U497">
        <v>903.6</v>
      </c>
      <c r="V497" t="s">
        <v>23</v>
      </c>
      <c r="W497">
        <f t="shared" si="14"/>
        <v>1</v>
      </c>
      <c r="X497">
        <v>1</v>
      </c>
      <c r="Y497">
        <f t="shared" si="15"/>
        <v>44</v>
      </c>
    </row>
    <row r="498" spans="1:25" x14ac:dyDescent="0.2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 s="4" t="str">
        <f>+VLOOKUP(S498,vlookup!$A$1:$B$4,2,TRUE)</f>
        <v>$43-$68</v>
      </c>
      <c r="U498">
        <v>1785.65</v>
      </c>
      <c r="V498" t="s">
        <v>24</v>
      </c>
      <c r="W498">
        <f t="shared" si="14"/>
        <v>0</v>
      </c>
      <c r="X498">
        <v>1</v>
      </c>
      <c r="Y498">
        <f t="shared" si="15"/>
        <v>61</v>
      </c>
    </row>
    <row r="499" spans="1:25" x14ac:dyDescent="0.2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 s="4" t="str">
        <f>+VLOOKUP(S499,vlookup!$A$1:$B$4,2,TRUE)</f>
        <v>$0-$28</v>
      </c>
      <c r="U499">
        <v>1397.65</v>
      </c>
      <c r="V499" t="s">
        <v>24</v>
      </c>
      <c r="W499">
        <f t="shared" si="14"/>
        <v>0</v>
      </c>
      <c r="X499">
        <v>1</v>
      </c>
      <c r="Y499">
        <f t="shared" si="15"/>
        <v>20</v>
      </c>
    </row>
    <row r="500" spans="1:25" x14ac:dyDescent="0.2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 s="4" t="str">
        <f>+VLOOKUP(S500,vlookup!$A$1:$B$4,2,TRUE)</f>
        <v>$28-$43</v>
      </c>
      <c r="U500">
        <v>131.05000000000001</v>
      </c>
      <c r="V500" t="s">
        <v>23</v>
      </c>
      <c r="W500">
        <f t="shared" si="14"/>
        <v>1</v>
      </c>
      <c r="X500">
        <v>1</v>
      </c>
      <c r="Y500">
        <f t="shared" si="15"/>
        <v>28</v>
      </c>
    </row>
    <row r="501" spans="1:25" x14ac:dyDescent="0.2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 s="4" t="str">
        <f>+VLOOKUP(S501,vlookup!$A$1:$B$4,2,TRUE)</f>
        <v>$68+</v>
      </c>
      <c r="U501">
        <v>1238.45</v>
      </c>
      <c r="V501" t="s">
        <v>23</v>
      </c>
      <c r="W501">
        <f t="shared" si="14"/>
        <v>1</v>
      </c>
      <c r="X501">
        <v>1</v>
      </c>
      <c r="Y501">
        <f t="shared" si="15"/>
        <v>100</v>
      </c>
    </row>
    <row r="502" spans="1:25" x14ac:dyDescent="0.2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 s="4" t="str">
        <f>+VLOOKUP(S502,vlookup!$A$1:$B$4,2,TRUE)</f>
        <v>$68+</v>
      </c>
      <c r="U502">
        <v>3899.05</v>
      </c>
      <c r="V502" t="s">
        <v>24</v>
      </c>
      <c r="W502">
        <f t="shared" si="14"/>
        <v>0</v>
      </c>
      <c r="X502">
        <v>1</v>
      </c>
      <c r="Y502">
        <f t="shared" si="15"/>
        <v>116</v>
      </c>
    </row>
    <row r="503" spans="1:25" x14ac:dyDescent="0.2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 s="4" t="str">
        <f>+VLOOKUP(S503,vlookup!$A$1:$B$4,2,TRUE)</f>
        <v>$68+</v>
      </c>
      <c r="U503">
        <v>5676</v>
      </c>
      <c r="V503" t="s">
        <v>24</v>
      </c>
      <c r="W503">
        <f t="shared" si="14"/>
        <v>0</v>
      </c>
      <c r="X503">
        <v>1</v>
      </c>
      <c r="Y503">
        <f t="shared" si="15"/>
        <v>81</v>
      </c>
    </row>
    <row r="504" spans="1:25" x14ac:dyDescent="0.2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 s="4" t="str">
        <f>+VLOOKUP(S504,vlookup!$A$1:$B$4,2,TRUE)</f>
        <v>$43-$68</v>
      </c>
      <c r="U504">
        <v>4543.1499999999996</v>
      </c>
      <c r="V504" t="s">
        <v>24</v>
      </c>
      <c r="W504">
        <f t="shared" si="14"/>
        <v>0</v>
      </c>
      <c r="X504">
        <v>1</v>
      </c>
      <c r="Y504">
        <f t="shared" si="15"/>
        <v>65</v>
      </c>
    </row>
    <row r="505" spans="1:25" x14ac:dyDescent="0.2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 s="4" t="str">
        <f>+VLOOKUP(S505,vlookup!$A$1:$B$4,2,TRUE)</f>
        <v>$68+</v>
      </c>
      <c r="U505">
        <v>4326.8</v>
      </c>
      <c r="V505" t="s">
        <v>24</v>
      </c>
      <c r="W505">
        <f t="shared" si="14"/>
        <v>0</v>
      </c>
      <c r="X505">
        <v>1</v>
      </c>
      <c r="Y505">
        <f t="shared" si="15"/>
        <v>84</v>
      </c>
    </row>
    <row r="506" spans="1:25" x14ac:dyDescent="0.2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 s="4" t="str">
        <f>+VLOOKUP(S506,vlookup!$A$1:$B$4,2,TRUE)</f>
        <v>$68+</v>
      </c>
      <c r="U506">
        <v>5502.55</v>
      </c>
      <c r="V506" t="s">
        <v>24</v>
      </c>
      <c r="W506">
        <f t="shared" si="14"/>
        <v>0</v>
      </c>
      <c r="X506">
        <v>1</v>
      </c>
      <c r="Y506">
        <f t="shared" si="15"/>
        <v>79</v>
      </c>
    </row>
    <row r="507" spans="1:25" x14ac:dyDescent="0.2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 s="4" t="str">
        <f>+VLOOKUP(S507,vlookup!$A$1:$B$4,2,TRUE)</f>
        <v>$68+</v>
      </c>
      <c r="U507">
        <v>1782.4</v>
      </c>
      <c r="V507" t="s">
        <v>23</v>
      </c>
      <c r="W507">
        <f t="shared" si="14"/>
        <v>1</v>
      </c>
      <c r="X507">
        <v>1</v>
      </c>
      <c r="Y507">
        <f t="shared" si="15"/>
        <v>94</v>
      </c>
    </row>
    <row r="508" spans="1:25" x14ac:dyDescent="0.2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 s="4" t="str">
        <f>+VLOOKUP(S508,vlookup!$A$1:$B$4,2,TRUE)</f>
        <v>$68+</v>
      </c>
      <c r="U508">
        <v>851.8</v>
      </c>
      <c r="V508" t="s">
        <v>24</v>
      </c>
      <c r="W508">
        <f t="shared" si="14"/>
        <v>0</v>
      </c>
      <c r="X508">
        <v>1</v>
      </c>
      <c r="Y508">
        <f t="shared" si="15"/>
        <v>78</v>
      </c>
    </row>
    <row r="509" spans="1:25" x14ac:dyDescent="0.2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 s="4" t="str">
        <f>+VLOOKUP(S509,vlookup!$A$1:$B$4,2,TRUE)</f>
        <v>$68+</v>
      </c>
      <c r="U509">
        <v>167.5</v>
      </c>
      <c r="V509" t="s">
        <v>23</v>
      </c>
      <c r="W509">
        <f t="shared" si="14"/>
        <v>1</v>
      </c>
      <c r="X509">
        <v>1</v>
      </c>
      <c r="Y509">
        <f t="shared" si="15"/>
        <v>94</v>
      </c>
    </row>
    <row r="510" spans="1:25" x14ac:dyDescent="0.2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 s="4" t="str">
        <f>+VLOOKUP(S510,vlookup!$A$1:$B$4,2,TRUE)</f>
        <v>$68+</v>
      </c>
      <c r="U510">
        <v>502.85</v>
      </c>
      <c r="V510" t="s">
        <v>23</v>
      </c>
      <c r="W510">
        <f t="shared" si="14"/>
        <v>1</v>
      </c>
      <c r="X510">
        <v>1</v>
      </c>
      <c r="Y510">
        <f t="shared" si="15"/>
        <v>81</v>
      </c>
    </row>
    <row r="511" spans="1:25" x14ac:dyDescent="0.2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 s="4" t="str">
        <f>+VLOOKUP(S511,vlookup!$A$1:$B$4,2,TRUE)</f>
        <v>$0-$28</v>
      </c>
      <c r="U511">
        <v>19.850000000000001</v>
      </c>
      <c r="V511" t="s">
        <v>24</v>
      </c>
      <c r="W511">
        <f t="shared" si="14"/>
        <v>0</v>
      </c>
      <c r="X511">
        <v>1</v>
      </c>
      <c r="Y511">
        <f t="shared" si="15"/>
        <v>20</v>
      </c>
    </row>
    <row r="512" spans="1:25" x14ac:dyDescent="0.2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 s="4" t="str">
        <f>+VLOOKUP(S512,vlookup!$A$1:$B$4,2,TRUE)</f>
        <v>$68+</v>
      </c>
      <c r="U512">
        <v>1818.3</v>
      </c>
      <c r="V512" t="s">
        <v>24</v>
      </c>
      <c r="W512">
        <f t="shared" si="14"/>
        <v>0</v>
      </c>
      <c r="X512">
        <v>1</v>
      </c>
      <c r="Y512">
        <f t="shared" si="15"/>
        <v>94</v>
      </c>
    </row>
    <row r="513" spans="1:25" x14ac:dyDescent="0.2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 s="4" t="str">
        <f>+VLOOKUP(S513,vlookup!$A$1:$B$4,2,TRUE)</f>
        <v>$68+</v>
      </c>
      <c r="U513">
        <v>6300.15</v>
      </c>
      <c r="V513" t="s">
        <v>24</v>
      </c>
      <c r="W513">
        <f t="shared" si="14"/>
        <v>0</v>
      </c>
      <c r="X513">
        <v>1</v>
      </c>
      <c r="Y513">
        <f t="shared" si="15"/>
        <v>106</v>
      </c>
    </row>
    <row r="514" spans="1:25" x14ac:dyDescent="0.2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 s="4" t="str">
        <f>+VLOOKUP(S514,vlookup!$A$1:$B$4,2,TRUE)</f>
        <v>$68+</v>
      </c>
      <c r="U514">
        <v>334.8</v>
      </c>
      <c r="V514" t="s">
        <v>23</v>
      </c>
      <c r="W514">
        <f t="shared" si="14"/>
        <v>1</v>
      </c>
      <c r="X514">
        <v>1</v>
      </c>
      <c r="Y514">
        <f t="shared" si="15"/>
        <v>74</v>
      </c>
    </row>
    <row r="515" spans="1:25" x14ac:dyDescent="0.2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 s="4" t="str">
        <f>+VLOOKUP(S515,vlookup!$A$1:$B$4,2,TRUE)</f>
        <v>$68+</v>
      </c>
      <c r="U515">
        <v>5916.95</v>
      </c>
      <c r="V515" t="s">
        <v>24</v>
      </c>
      <c r="W515">
        <f t="shared" ref="W515:W578" si="16">IF(V515="YES",1,0)</f>
        <v>0</v>
      </c>
      <c r="X515">
        <v>1</v>
      </c>
      <c r="Y515">
        <f t="shared" ref="Y515:Y578" si="17">ROUND(S515,0)</f>
        <v>105</v>
      </c>
    </row>
    <row r="516" spans="1:25" x14ac:dyDescent="0.2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 s="4" t="str">
        <f>+VLOOKUP(S516,vlookup!$A$1:$B$4,2,TRUE)</f>
        <v>$68+</v>
      </c>
      <c r="U516">
        <v>2852.4</v>
      </c>
      <c r="V516" t="s">
        <v>24</v>
      </c>
      <c r="W516">
        <f t="shared" si="16"/>
        <v>0</v>
      </c>
      <c r="X516">
        <v>1</v>
      </c>
      <c r="Y516">
        <f t="shared" si="17"/>
        <v>95</v>
      </c>
    </row>
    <row r="517" spans="1:25" x14ac:dyDescent="0.2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 s="4" t="str">
        <f>+VLOOKUP(S517,vlookup!$A$1:$B$4,2,TRUE)</f>
        <v>$68+</v>
      </c>
      <c r="U517">
        <v>4131.95</v>
      </c>
      <c r="V517" t="s">
        <v>23</v>
      </c>
      <c r="W517">
        <f t="shared" si="16"/>
        <v>1</v>
      </c>
      <c r="X517">
        <v>1</v>
      </c>
      <c r="Y517">
        <f t="shared" si="17"/>
        <v>105</v>
      </c>
    </row>
    <row r="518" spans="1:25" x14ac:dyDescent="0.2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 s="4" t="str">
        <f>+VLOOKUP(S518,vlookup!$A$1:$B$4,2,TRUE)</f>
        <v>$43-$68</v>
      </c>
      <c r="U518">
        <v>1546.3</v>
      </c>
      <c r="V518" t="s">
        <v>24</v>
      </c>
      <c r="W518">
        <f t="shared" si="16"/>
        <v>0</v>
      </c>
      <c r="X518">
        <v>1</v>
      </c>
      <c r="Y518">
        <f t="shared" si="17"/>
        <v>54</v>
      </c>
    </row>
    <row r="519" spans="1:25" x14ac:dyDescent="0.2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 s="4" t="str">
        <f>+VLOOKUP(S519,vlookup!$A$1:$B$4,2,TRUE)</f>
        <v>$68+</v>
      </c>
      <c r="U519">
        <v>302.60000000000002</v>
      </c>
      <c r="V519" t="s">
        <v>24</v>
      </c>
      <c r="W519">
        <f t="shared" si="16"/>
        <v>0</v>
      </c>
      <c r="X519">
        <v>1</v>
      </c>
      <c r="Y519">
        <f t="shared" si="17"/>
        <v>70</v>
      </c>
    </row>
    <row r="520" spans="1:25" x14ac:dyDescent="0.2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 s="4" t="str">
        <f>+VLOOKUP(S520,vlookup!$A$1:$B$4,2,TRUE)</f>
        <v>$68+</v>
      </c>
      <c r="U520">
        <v>1929.35</v>
      </c>
      <c r="V520" t="s">
        <v>23</v>
      </c>
      <c r="W520">
        <f t="shared" si="16"/>
        <v>1</v>
      </c>
      <c r="X520">
        <v>1</v>
      </c>
      <c r="Y520">
        <f t="shared" si="17"/>
        <v>75</v>
      </c>
    </row>
    <row r="521" spans="1:25" x14ac:dyDescent="0.2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 s="4" t="str">
        <f>+VLOOKUP(S521,vlookup!$A$1:$B$4,2,TRUE)</f>
        <v>$0-$28</v>
      </c>
      <c r="U521">
        <v>265.45</v>
      </c>
      <c r="V521" t="s">
        <v>24</v>
      </c>
      <c r="W521">
        <f t="shared" si="16"/>
        <v>0</v>
      </c>
      <c r="X521">
        <v>1</v>
      </c>
      <c r="Y521">
        <f t="shared" si="17"/>
        <v>20</v>
      </c>
    </row>
    <row r="522" spans="1:25" x14ac:dyDescent="0.2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 s="4" t="str">
        <f>+VLOOKUP(S522,vlookup!$A$1:$B$4,2,TRUE)</f>
        <v>$68+</v>
      </c>
      <c r="U522">
        <v>6989.45</v>
      </c>
      <c r="V522" t="s">
        <v>24</v>
      </c>
      <c r="W522">
        <f t="shared" si="16"/>
        <v>0</v>
      </c>
      <c r="X522">
        <v>1</v>
      </c>
      <c r="Y522">
        <f t="shared" si="17"/>
        <v>105</v>
      </c>
    </row>
    <row r="523" spans="1:25" x14ac:dyDescent="0.2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 s="4" t="str">
        <f>+VLOOKUP(S523,vlookup!$A$1:$B$4,2,TRUE)</f>
        <v>$43-$68</v>
      </c>
      <c r="U523">
        <v>1442</v>
      </c>
      <c r="V523" t="s">
        <v>24</v>
      </c>
      <c r="W523">
        <f t="shared" si="16"/>
        <v>0</v>
      </c>
      <c r="X523">
        <v>1</v>
      </c>
      <c r="Y523">
        <f t="shared" si="17"/>
        <v>52</v>
      </c>
    </row>
    <row r="524" spans="1:25" x14ac:dyDescent="0.2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 s="4" t="str">
        <f>+VLOOKUP(S524,vlookup!$A$1:$B$4,2,TRUE)</f>
        <v>$68+</v>
      </c>
      <c r="U524">
        <v>4713.3999999999996</v>
      </c>
      <c r="V524" t="s">
        <v>24</v>
      </c>
      <c r="W524">
        <f t="shared" si="16"/>
        <v>0</v>
      </c>
      <c r="X524">
        <v>1</v>
      </c>
      <c r="Y524">
        <f t="shared" si="17"/>
        <v>86</v>
      </c>
    </row>
    <row r="525" spans="1:25" x14ac:dyDescent="0.2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 s="4" t="str">
        <f>+VLOOKUP(S525,vlookup!$A$1:$B$4,2,TRUE)</f>
        <v>$68+</v>
      </c>
      <c r="U525">
        <v>1758.6</v>
      </c>
      <c r="V525" t="s">
        <v>23</v>
      </c>
      <c r="W525">
        <f t="shared" si="16"/>
        <v>1</v>
      </c>
      <c r="X525">
        <v>1</v>
      </c>
      <c r="Y525">
        <f t="shared" si="17"/>
        <v>76</v>
      </c>
    </row>
    <row r="526" spans="1:25" x14ac:dyDescent="0.2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 s="4" t="str">
        <f>+VLOOKUP(S526,vlookup!$A$1:$B$4,2,TRUE)</f>
        <v>$68+</v>
      </c>
      <c r="U526">
        <v>3480</v>
      </c>
      <c r="V526" t="s">
        <v>23</v>
      </c>
      <c r="W526">
        <f t="shared" si="16"/>
        <v>1</v>
      </c>
      <c r="X526">
        <v>1</v>
      </c>
      <c r="Y526">
        <f t="shared" si="17"/>
        <v>100</v>
      </c>
    </row>
    <row r="527" spans="1:25" x14ac:dyDescent="0.2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 s="4" t="str">
        <f>+VLOOKUP(S527,vlookup!$A$1:$B$4,2,TRUE)</f>
        <v>$68+</v>
      </c>
      <c r="U527">
        <v>4738.3</v>
      </c>
      <c r="V527" t="s">
        <v>24</v>
      </c>
      <c r="W527">
        <f t="shared" si="16"/>
        <v>0</v>
      </c>
      <c r="X527">
        <v>1</v>
      </c>
      <c r="Y527">
        <f t="shared" si="17"/>
        <v>91</v>
      </c>
    </row>
    <row r="528" spans="1:25" x14ac:dyDescent="0.2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 s="4" t="str">
        <f>+VLOOKUP(S528,vlookup!$A$1:$B$4,2,TRUE)</f>
        <v>$68+</v>
      </c>
      <c r="U528">
        <v>8399.15</v>
      </c>
      <c r="V528" t="s">
        <v>24</v>
      </c>
      <c r="W528">
        <f t="shared" si="16"/>
        <v>0</v>
      </c>
      <c r="X528">
        <v>1</v>
      </c>
      <c r="Y528">
        <f t="shared" si="17"/>
        <v>116</v>
      </c>
    </row>
    <row r="529" spans="1:25" x14ac:dyDescent="0.2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 s="4" t="str">
        <f>+VLOOKUP(S529,vlookup!$A$1:$B$4,2,TRUE)</f>
        <v>$68+</v>
      </c>
      <c r="U529">
        <v>5430.35</v>
      </c>
      <c r="V529" t="s">
        <v>24</v>
      </c>
      <c r="W529">
        <f t="shared" si="16"/>
        <v>0</v>
      </c>
      <c r="X529">
        <v>1</v>
      </c>
      <c r="Y529">
        <f t="shared" si="17"/>
        <v>95</v>
      </c>
    </row>
    <row r="530" spans="1:25" x14ac:dyDescent="0.2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 s="4" t="str">
        <f>+VLOOKUP(S530,vlookup!$A$1:$B$4,2,TRUE)</f>
        <v>$0-$28</v>
      </c>
      <c r="U530">
        <v>686.95</v>
      </c>
      <c r="V530" t="s">
        <v>24</v>
      </c>
      <c r="W530">
        <f t="shared" si="16"/>
        <v>0</v>
      </c>
      <c r="X530">
        <v>1</v>
      </c>
      <c r="Y530">
        <f t="shared" si="17"/>
        <v>20</v>
      </c>
    </row>
    <row r="531" spans="1:25" x14ac:dyDescent="0.2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 s="4" t="str">
        <f>+VLOOKUP(S531,vlookup!$A$1:$B$4,2,TRUE)</f>
        <v>$68+</v>
      </c>
      <c r="U531">
        <v>5706.3</v>
      </c>
      <c r="V531" t="s">
        <v>24</v>
      </c>
      <c r="W531">
        <f t="shared" si="16"/>
        <v>0</v>
      </c>
      <c r="X531">
        <v>1</v>
      </c>
      <c r="Y531">
        <f t="shared" si="17"/>
        <v>100</v>
      </c>
    </row>
    <row r="532" spans="1:25" x14ac:dyDescent="0.2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 s="4" t="str">
        <f>+VLOOKUP(S532,vlookup!$A$1:$B$4,2,TRUE)</f>
        <v>$0-$28</v>
      </c>
      <c r="U532">
        <v>490.65</v>
      </c>
      <c r="V532" t="s">
        <v>24</v>
      </c>
      <c r="W532">
        <f t="shared" si="16"/>
        <v>0</v>
      </c>
      <c r="X532">
        <v>1</v>
      </c>
      <c r="Y532">
        <f t="shared" si="17"/>
        <v>21</v>
      </c>
    </row>
    <row r="533" spans="1:25" x14ac:dyDescent="0.2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 s="4" t="str">
        <f>+VLOOKUP(S533,vlookup!$A$1:$B$4,2,TRUE)</f>
        <v>$0-$28</v>
      </c>
      <c r="U533">
        <v>1360.25</v>
      </c>
      <c r="V533" t="s">
        <v>24</v>
      </c>
      <c r="W533">
        <f t="shared" si="16"/>
        <v>0</v>
      </c>
      <c r="X533">
        <v>1</v>
      </c>
      <c r="Y533">
        <f t="shared" si="17"/>
        <v>20</v>
      </c>
    </row>
    <row r="534" spans="1:25" x14ac:dyDescent="0.2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 s="4" t="str">
        <f>+VLOOKUP(S534,vlookup!$A$1:$B$4,2,TRUE)</f>
        <v>$68+</v>
      </c>
      <c r="U534">
        <v>174.45</v>
      </c>
      <c r="V534" t="s">
        <v>24</v>
      </c>
      <c r="W534">
        <f t="shared" si="16"/>
        <v>0</v>
      </c>
      <c r="X534">
        <v>1</v>
      </c>
      <c r="Y534">
        <f t="shared" si="17"/>
        <v>80</v>
      </c>
    </row>
    <row r="535" spans="1:25" x14ac:dyDescent="0.2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 s="4" t="str">
        <f>+VLOOKUP(S535,vlookup!$A$1:$B$4,2,TRUE)</f>
        <v>$68+</v>
      </c>
      <c r="U535">
        <v>7379.8</v>
      </c>
      <c r="V535" t="s">
        <v>24</v>
      </c>
      <c r="W535">
        <f t="shared" si="16"/>
        <v>0</v>
      </c>
      <c r="X535">
        <v>1</v>
      </c>
      <c r="Y535">
        <f t="shared" si="17"/>
        <v>107</v>
      </c>
    </row>
    <row r="536" spans="1:25" x14ac:dyDescent="0.2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 s="4" t="str">
        <f>+VLOOKUP(S536,vlookup!$A$1:$B$4,2,TRUE)</f>
        <v>$68+</v>
      </c>
      <c r="U536">
        <v>85</v>
      </c>
      <c r="V536" t="s">
        <v>23</v>
      </c>
      <c r="W536">
        <f t="shared" si="16"/>
        <v>1</v>
      </c>
      <c r="X536">
        <v>1</v>
      </c>
      <c r="Y536">
        <f t="shared" si="17"/>
        <v>85</v>
      </c>
    </row>
    <row r="537" spans="1:25" x14ac:dyDescent="0.2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 s="4" t="str">
        <f>+VLOOKUP(S537,vlookup!$A$1:$B$4,2,TRUE)</f>
        <v>$68+</v>
      </c>
      <c r="U537">
        <v>1021.75</v>
      </c>
      <c r="V537" t="s">
        <v>24</v>
      </c>
      <c r="W537">
        <f t="shared" si="16"/>
        <v>0</v>
      </c>
      <c r="X537">
        <v>1</v>
      </c>
      <c r="Y537">
        <f t="shared" si="17"/>
        <v>90</v>
      </c>
    </row>
    <row r="538" spans="1:25" x14ac:dyDescent="0.2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 s="4" t="str">
        <f>+VLOOKUP(S538,vlookup!$A$1:$B$4,2,TRUE)</f>
        <v>$68+</v>
      </c>
      <c r="U538">
        <v>5029.05</v>
      </c>
      <c r="V538" t="s">
        <v>24</v>
      </c>
      <c r="W538">
        <f t="shared" si="16"/>
        <v>0</v>
      </c>
      <c r="X538">
        <v>1</v>
      </c>
      <c r="Y538">
        <f t="shared" si="17"/>
        <v>82</v>
      </c>
    </row>
    <row r="539" spans="1:25" x14ac:dyDescent="0.2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 s="4" t="str">
        <f>+VLOOKUP(S539,vlookup!$A$1:$B$4,2,TRUE)</f>
        <v>$43-$68</v>
      </c>
      <c r="U539">
        <v>1955.4</v>
      </c>
      <c r="V539" t="s">
        <v>24</v>
      </c>
      <c r="W539">
        <f t="shared" si="16"/>
        <v>0</v>
      </c>
      <c r="X539">
        <v>1</v>
      </c>
      <c r="Y539">
        <f t="shared" si="17"/>
        <v>58</v>
      </c>
    </row>
    <row r="540" spans="1:25" x14ac:dyDescent="0.2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 s="4" t="str">
        <f>+VLOOKUP(S540,vlookup!$A$1:$B$4,2,TRUE)</f>
        <v>$68+</v>
      </c>
      <c r="U540">
        <v>6744.2</v>
      </c>
      <c r="V540" t="s">
        <v>24</v>
      </c>
      <c r="W540">
        <f t="shared" si="16"/>
        <v>0</v>
      </c>
      <c r="X540">
        <v>1</v>
      </c>
      <c r="Y540">
        <f t="shared" si="17"/>
        <v>96</v>
      </c>
    </row>
    <row r="541" spans="1:25" x14ac:dyDescent="0.2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 s="4" t="str">
        <f>+VLOOKUP(S541,vlookup!$A$1:$B$4,2,TRUE)</f>
        <v>$68+</v>
      </c>
      <c r="U541">
        <v>4946.7</v>
      </c>
      <c r="V541" t="s">
        <v>24</v>
      </c>
      <c r="W541">
        <f t="shared" si="16"/>
        <v>0</v>
      </c>
      <c r="X541">
        <v>1</v>
      </c>
      <c r="Y541">
        <f t="shared" si="17"/>
        <v>81</v>
      </c>
    </row>
    <row r="542" spans="1:25" x14ac:dyDescent="0.2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 s="4" t="str">
        <f>+VLOOKUP(S542,vlookup!$A$1:$B$4,2,TRUE)</f>
        <v>$68+</v>
      </c>
      <c r="U542">
        <v>8248.5</v>
      </c>
      <c r="V542" t="s">
        <v>24</v>
      </c>
      <c r="W542">
        <f t="shared" si="16"/>
        <v>0</v>
      </c>
      <c r="X542">
        <v>1</v>
      </c>
      <c r="Y542">
        <f t="shared" si="17"/>
        <v>113</v>
      </c>
    </row>
    <row r="543" spans="1:25" x14ac:dyDescent="0.2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 s="4" t="str">
        <f>+VLOOKUP(S543,vlookup!$A$1:$B$4,2,TRUE)</f>
        <v>$43-$68</v>
      </c>
      <c r="U543">
        <v>601.6</v>
      </c>
      <c r="V543" t="s">
        <v>24</v>
      </c>
      <c r="W543">
        <f t="shared" si="16"/>
        <v>0</v>
      </c>
      <c r="X543">
        <v>1</v>
      </c>
      <c r="Y543">
        <f t="shared" si="17"/>
        <v>59</v>
      </c>
    </row>
    <row r="544" spans="1:25" x14ac:dyDescent="0.2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 s="4" t="str">
        <f>+VLOOKUP(S544,vlookup!$A$1:$B$4,2,TRUE)</f>
        <v>$0-$28</v>
      </c>
      <c r="U544">
        <v>19.55</v>
      </c>
      <c r="V544" t="s">
        <v>24</v>
      </c>
      <c r="W544">
        <f t="shared" si="16"/>
        <v>0</v>
      </c>
      <c r="X544">
        <v>1</v>
      </c>
      <c r="Y544">
        <f t="shared" si="17"/>
        <v>20</v>
      </c>
    </row>
    <row r="545" spans="1:25" x14ac:dyDescent="0.2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 s="4" t="str">
        <f>+VLOOKUP(S545,vlookup!$A$1:$B$4,2,TRUE)</f>
        <v>$68+</v>
      </c>
      <c r="U545">
        <v>834.1</v>
      </c>
      <c r="V545" t="s">
        <v>23</v>
      </c>
      <c r="W545">
        <f t="shared" si="16"/>
        <v>1</v>
      </c>
      <c r="X545">
        <v>1</v>
      </c>
      <c r="Y545">
        <f t="shared" si="17"/>
        <v>86</v>
      </c>
    </row>
    <row r="546" spans="1:25" x14ac:dyDescent="0.2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 s="4" t="str">
        <f>+VLOOKUP(S546,vlookup!$A$1:$B$4,2,TRUE)</f>
        <v>$43-$68</v>
      </c>
      <c r="U546">
        <v>597</v>
      </c>
      <c r="V546" t="s">
        <v>23</v>
      </c>
      <c r="W546">
        <f t="shared" si="16"/>
        <v>1</v>
      </c>
      <c r="X546">
        <v>1</v>
      </c>
      <c r="Y546">
        <f t="shared" si="17"/>
        <v>46</v>
      </c>
    </row>
    <row r="547" spans="1:25" x14ac:dyDescent="0.2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 s="4" t="str">
        <f>+VLOOKUP(S547,vlookup!$A$1:$B$4,2,TRUE)</f>
        <v>$68+</v>
      </c>
      <c r="U547">
        <v>2647.2</v>
      </c>
      <c r="V547" t="s">
        <v>24</v>
      </c>
      <c r="W547">
        <f t="shared" si="16"/>
        <v>0</v>
      </c>
      <c r="X547">
        <v>1</v>
      </c>
      <c r="Y547">
        <f t="shared" si="17"/>
        <v>79</v>
      </c>
    </row>
    <row r="548" spans="1:25" x14ac:dyDescent="0.2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 s="4" t="str">
        <f>+VLOOKUP(S548,vlookup!$A$1:$B$4,2,TRUE)</f>
        <v>$68+</v>
      </c>
      <c r="U548">
        <v>3266</v>
      </c>
      <c r="V548" t="s">
        <v>23</v>
      </c>
      <c r="W548">
        <f t="shared" si="16"/>
        <v>1</v>
      </c>
      <c r="X548">
        <v>1</v>
      </c>
      <c r="Y548">
        <f t="shared" si="17"/>
        <v>86</v>
      </c>
    </row>
    <row r="549" spans="1:25" x14ac:dyDescent="0.2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 s="4" t="str">
        <f>+VLOOKUP(S549,vlookup!$A$1:$B$4,2,TRUE)</f>
        <v>$68+</v>
      </c>
      <c r="U549">
        <v>6744.25</v>
      </c>
      <c r="V549" t="s">
        <v>24</v>
      </c>
      <c r="W549">
        <f t="shared" si="16"/>
        <v>0</v>
      </c>
      <c r="X549">
        <v>1</v>
      </c>
      <c r="Y549">
        <f t="shared" si="17"/>
        <v>105</v>
      </c>
    </row>
    <row r="550" spans="1:25" x14ac:dyDescent="0.2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 s="4" t="str">
        <f>+VLOOKUP(S550,vlookup!$A$1:$B$4,2,TRUE)</f>
        <v>$68+</v>
      </c>
      <c r="U550">
        <v>5265.5</v>
      </c>
      <c r="V550" t="s">
        <v>24</v>
      </c>
      <c r="W550">
        <f t="shared" si="16"/>
        <v>0</v>
      </c>
      <c r="X550">
        <v>1</v>
      </c>
      <c r="Y550">
        <f t="shared" si="17"/>
        <v>102</v>
      </c>
    </row>
    <row r="551" spans="1:25" x14ac:dyDescent="0.2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 s="4" t="str">
        <f>+VLOOKUP(S551,vlookup!$A$1:$B$4,2,TRUE)</f>
        <v>$0-$28</v>
      </c>
      <c r="U551">
        <v>311.60000000000002</v>
      </c>
      <c r="V551" t="s">
        <v>24</v>
      </c>
      <c r="W551">
        <f t="shared" si="16"/>
        <v>0</v>
      </c>
      <c r="X551">
        <v>1</v>
      </c>
      <c r="Y551">
        <f t="shared" si="17"/>
        <v>20</v>
      </c>
    </row>
    <row r="552" spans="1:25" x14ac:dyDescent="0.2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 s="4" t="str">
        <f>+VLOOKUP(S552,vlookup!$A$1:$B$4,2,TRUE)</f>
        <v>$68+</v>
      </c>
      <c r="U552">
        <v>7966.9</v>
      </c>
      <c r="V552" t="s">
        <v>24</v>
      </c>
      <c r="W552">
        <f t="shared" si="16"/>
        <v>0</v>
      </c>
      <c r="X552">
        <v>1</v>
      </c>
      <c r="Y552">
        <f t="shared" si="17"/>
        <v>110</v>
      </c>
    </row>
    <row r="553" spans="1:25" x14ac:dyDescent="0.2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 s="4" t="str">
        <f>+VLOOKUP(S553,vlookup!$A$1:$B$4,2,TRUE)</f>
        <v>$68+</v>
      </c>
      <c r="U553">
        <v>8220.4</v>
      </c>
      <c r="V553" t="s">
        <v>24</v>
      </c>
      <c r="W553">
        <f t="shared" si="16"/>
        <v>0</v>
      </c>
      <c r="X553">
        <v>1</v>
      </c>
      <c r="Y553">
        <f t="shared" si="17"/>
        <v>116</v>
      </c>
    </row>
    <row r="554" spans="1:25" x14ac:dyDescent="0.2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 s="4" t="str">
        <f>+VLOOKUP(S554,vlookup!$A$1:$B$4,2,TRUE)</f>
        <v>$0-$28</v>
      </c>
      <c r="U554">
        <v>1153.25</v>
      </c>
      <c r="V554" t="s">
        <v>24</v>
      </c>
      <c r="W554">
        <f t="shared" si="16"/>
        <v>0</v>
      </c>
      <c r="X554">
        <v>1</v>
      </c>
      <c r="Y554">
        <f t="shared" si="17"/>
        <v>19</v>
      </c>
    </row>
    <row r="555" spans="1:25" x14ac:dyDescent="0.2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 s="4" t="str">
        <f>+VLOOKUP(S555,vlookup!$A$1:$B$4,2,TRUE)</f>
        <v>$0-$28</v>
      </c>
      <c r="U555">
        <v>514.75</v>
      </c>
      <c r="V555" t="s">
        <v>24</v>
      </c>
      <c r="W555">
        <f t="shared" si="16"/>
        <v>0</v>
      </c>
      <c r="X555">
        <v>1</v>
      </c>
      <c r="Y555">
        <f t="shared" si="17"/>
        <v>26</v>
      </c>
    </row>
    <row r="556" spans="1:25" x14ac:dyDescent="0.2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 s="4" t="str">
        <f>+VLOOKUP(S556,vlookup!$A$1:$B$4,2,TRUE)</f>
        <v>$68+</v>
      </c>
      <c r="U556">
        <v>2596.15</v>
      </c>
      <c r="V556" t="s">
        <v>23</v>
      </c>
      <c r="W556">
        <f t="shared" si="16"/>
        <v>1</v>
      </c>
      <c r="X556">
        <v>1</v>
      </c>
      <c r="Y556">
        <f t="shared" si="17"/>
        <v>80</v>
      </c>
    </row>
    <row r="557" spans="1:25" x14ac:dyDescent="0.2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 s="4" t="str">
        <f>+VLOOKUP(S557,vlookup!$A$1:$B$4,2,TRUE)</f>
        <v>$68+</v>
      </c>
      <c r="U557">
        <v>3808</v>
      </c>
      <c r="V557" t="s">
        <v>24</v>
      </c>
      <c r="W557">
        <f t="shared" si="16"/>
        <v>0</v>
      </c>
      <c r="X557">
        <v>1</v>
      </c>
      <c r="Y557">
        <f t="shared" si="17"/>
        <v>69</v>
      </c>
    </row>
    <row r="558" spans="1:25" x14ac:dyDescent="0.2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 s="4" t="str">
        <f>+VLOOKUP(S558,vlookup!$A$1:$B$4,2,TRUE)</f>
        <v>$0-$28</v>
      </c>
      <c r="U558">
        <v>19.899999999999999</v>
      </c>
      <c r="V558" t="s">
        <v>24</v>
      </c>
      <c r="W558">
        <f t="shared" si="16"/>
        <v>0</v>
      </c>
      <c r="X558">
        <v>1</v>
      </c>
      <c r="Y558">
        <f t="shared" si="17"/>
        <v>20</v>
      </c>
    </row>
    <row r="559" spans="1:25" x14ac:dyDescent="0.2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 s="4" t="str">
        <f>+VLOOKUP(S559,vlookup!$A$1:$B$4,2,TRUE)</f>
        <v>$68+</v>
      </c>
      <c r="U559">
        <v>2708.2</v>
      </c>
      <c r="V559" t="s">
        <v>24</v>
      </c>
      <c r="W559">
        <f t="shared" si="16"/>
        <v>0</v>
      </c>
      <c r="X559">
        <v>1</v>
      </c>
      <c r="Y559">
        <f t="shared" si="17"/>
        <v>71</v>
      </c>
    </row>
    <row r="560" spans="1:25" x14ac:dyDescent="0.2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 s="4" t="str">
        <f>+VLOOKUP(S560,vlookup!$A$1:$B$4,2,TRUE)</f>
        <v>$68+</v>
      </c>
      <c r="U560">
        <v>760.05</v>
      </c>
      <c r="V560" t="s">
        <v>24</v>
      </c>
      <c r="W560">
        <f t="shared" si="16"/>
        <v>0</v>
      </c>
      <c r="X560">
        <v>1</v>
      </c>
      <c r="Y560">
        <f t="shared" si="17"/>
        <v>70</v>
      </c>
    </row>
    <row r="561" spans="1:25" x14ac:dyDescent="0.2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 s="4" t="str">
        <f>+VLOOKUP(S561,vlookup!$A$1:$B$4,2,TRUE)</f>
        <v>$43-$68</v>
      </c>
      <c r="U561">
        <v>49.3</v>
      </c>
      <c r="V561" t="s">
        <v>24</v>
      </c>
      <c r="W561">
        <f t="shared" si="16"/>
        <v>0</v>
      </c>
      <c r="X561">
        <v>1</v>
      </c>
      <c r="Y561">
        <f t="shared" si="17"/>
        <v>49</v>
      </c>
    </row>
    <row r="562" spans="1:25" x14ac:dyDescent="0.2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 s="4" t="str">
        <f>+VLOOKUP(S562,vlookup!$A$1:$B$4,2,TRUE)</f>
        <v>$68+</v>
      </c>
      <c r="U562">
        <v>6033.3</v>
      </c>
      <c r="V562" t="s">
        <v>24</v>
      </c>
      <c r="W562">
        <f t="shared" si="16"/>
        <v>0</v>
      </c>
      <c r="X562">
        <v>1</v>
      </c>
      <c r="Y562">
        <f t="shared" si="17"/>
        <v>107</v>
      </c>
    </row>
    <row r="563" spans="1:25" x14ac:dyDescent="0.2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 s="4" t="str">
        <f>+VLOOKUP(S563,vlookup!$A$1:$B$4,2,TRUE)</f>
        <v>$0-$28</v>
      </c>
      <c r="U563">
        <v>89.05</v>
      </c>
      <c r="V563" t="s">
        <v>24</v>
      </c>
      <c r="W563">
        <f t="shared" si="16"/>
        <v>0</v>
      </c>
      <c r="X563">
        <v>1</v>
      </c>
      <c r="Y563">
        <f t="shared" si="17"/>
        <v>24</v>
      </c>
    </row>
    <row r="564" spans="1:25" x14ac:dyDescent="0.2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 s="4" t="str">
        <f>+VLOOKUP(S564,vlookup!$A$1:$B$4,2,TRUE)</f>
        <v>$68+</v>
      </c>
      <c r="U564">
        <v>516.15</v>
      </c>
      <c r="V564" t="s">
        <v>24</v>
      </c>
      <c r="W564">
        <f t="shared" si="16"/>
        <v>0</v>
      </c>
      <c r="X564">
        <v>1</v>
      </c>
      <c r="Y564">
        <f t="shared" si="17"/>
        <v>70</v>
      </c>
    </row>
    <row r="565" spans="1:25" x14ac:dyDescent="0.2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 s="4" t="str">
        <f>+VLOOKUP(S565,vlookup!$A$1:$B$4,2,TRUE)</f>
        <v>$68+</v>
      </c>
      <c r="U565">
        <v>5861.75</v>
      </c>
      <c r="V565" t="s">
        <v>24</v>
      </c>
      <c r="W565">
        <f t="shared" si="16"/>
        <v>0</v>
      </c>
      <c r="X565">
        <v>1</v>
      </c>
      <c r="Y565">
        <f t="shared" si="17"/>
        <v>100</v>
      </c>
    </row>
    <row r="566" spans="1:25" x14ac:dyDescent="0.2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 s="4" t="str">
        <f>+VLOOKUP(S566,vlookup!$A$1:$B$4,2,TRUE)</f>
        <v>$43-$68</v>
      </c>
      <c r="U566">
        <v>445.95</v>
      </c>
      <c r="V566" t="s">
        <v>24</v>
      </c>
      <c r="W566">
        <f t="shared" si="16"/>
        <v>0</v>
      </c>
      <c r="X566">
        <v>1</v>
      </c>
      <c r="Y566">
        <f t="shared" si="17"/>
        <v>64</v>
      </c>
    </row>
    <row r="567" spans="1:25" x14ac:dyDescent="0.2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 s="4" t="str">
        <f>+VLOOKUP(S567,vlookup!$A$1:$B$4,2,TRUE)</f>
        <v>$68+</v>
      </c>
      <c r="U567">
        <v>4973.3999999999996</v>
      </c>
      <c r="V567" t="s">
        <v>24</v>
      </c>
      <c r="W567">
        <f t="shared" si="16"/>
        <v>0</v>
      </c>
      <c r="X567">
        <v>1</v>
      </c>
      <c r="Y567">
        <f t="shared" si="17"/>
        <v>71</v>
      </c>
    </row>
    <row r="568" spans="1:25" x14ac:dyDescent="0.2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 s="4" t="str">
        <f>+VLOOKUP(S568,vlookup!$A$1:$B$4,2,TRUE)</f>
        <v>$68+</v>
      </c>
      <c r="U568">
        <v>1667.25</v>
      </c>
      <c r="V568" t="s">
        <v>24</v>
      </c>
      <c r="W568">
        <f t="shared" si="16"/>
        <v>0</v>
      </c>
      <c r="X568">
        <v>1</v>
      </c>
      <c r="Y568">
        <f t="shared" si="17"/>
        <v>102</v>
      </c>
    </row>
    <row r="569" spans="1:25" x14ac:dyDescent="0.2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 s="4" t="str">
        <f>+VLOOKUP(S569,vlookup!$A$1:$B$4,2,TRUE)</f>
        <v>$68+</v>
      </c>
      <c r="U569">
        <v>5357.75</v>
      </c>
      <c r="V569" t="s">
        <v>24</v>
      </c>
      <c r="W569">
        <f t="shared" si="16"/>
        <v>0</v>
      </c>
      <c r="X569">
        <v>1</v>
      </c>
      <c r="Y569">
        <f t="shared" si="17"/>
        <v>74</v>
      </c>
    </row>
    <row r="570" spans="1:25" x14ac:dyDescent="0.2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 s="4" t="str">
        <f>+VLOOKUP(S570,vlookup!$A$1:$B$4,2,TRUE)</f>
        <v>$68+</v>
      </c>
      <c r="U570">
        <v>3527.6</v>
      </c>
      <c r="V570" t="s">
        <v>23</v>
      </c>
      <c r="W570">
        <f t="shared" si="16"/>
        <v>1</v>
      </c>
      <c r="X570">
        <v>1</v>
      </c>
      <c r="Y570">
        <f t="shared" si="17"/>
        <v>100</v>
      </c>
    </row>
    <row r="571" spans="1:25" x14ac:dyDescent="0.2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 s="4" t="str">
        <f>+VLOOKUP(S571,vlookup!$A$1:$B$4,2,TRUE)</f>
        <v>$28-$43</v>
      </c>
      <c r="U571">
        <v>422.6</v>
      </c>
      <c r="V571" t="s">
        <v>24</v>
      </c>
      <c r="W571">
        <f t="shared" si="16"/>
        <v>0</v>
      </c>
      <c r="X571">
        <v>1</v>
      </c>
      <c r="Y571">
        <f t="shared" si="17"/>
        <v>40</v>
      </c>
    </row>
    <row r="572" spans="1:25" x14ac:dyDescent="0.2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 s="4" t="str">
        <f>+VLOOKUP(S572,vlookup!$A$1:$B$4,2,TRUE)</f>
        <v>$0-$28</v>
      </c>
      <c r="U572">
        <v>1103.25</v>
      </c>
      <c r="V572" t="s">
        <v>24</v>
      </c>
      <c r="W572">
        <f t="shared" si="16"/>
        <v>0</v>
      </c>
      <c r="X572">
        <v>1</v>
      </c>
      <c r="Y572">
        <f t="shared" si="17"/>
        <v>19</v>
      </c>
    </row>
    <row r="573" spans="1:25" x14ac:dyDescent="0.2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 s="4" t="str">
        <f>+VLOOKUP(S573,vlookup!$A$1:$B$4,2,TRUE)</f>
        <v>$43-$68</v>
      </c>
      <c r="U573">
        <v>2754</v>
      </c>
      <c r="V573" t="s">
        <v>24</v>
      </c>
      <c r="W573">
        <f t="shared" si="16"/>
        <v>0</v>
      </c>
      <c r="X573">
        <v>1</v>
      </c>
      <c r="Y573">
        <f t="shared" si="17"/>
        <v>60</v>
      </c>
    </row>
    <row r="574" spans="1:25" x14ac:dyDescent="0.2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 s="4" t="str">
        <f>+VLOOKUP(S574,vlookup!$A$1:$B$4,2,TRUE)</f>
        <v>$43-$68</v>
      </c>
      <c r="U574">
        <v>697.25</v>
      </c>
      <c r="V574" t="s">
        <v>24</v>
      </c>
      <c r="W574">
        <f t="shared" si="16"/>
        <v>0</v>
      </c>
      <c r="X574">
        <v>1</v>
      </c>
      <c r="Y574">
        <f t="shared" si="17"/>
        <v>65</v>
      </c>
    </row>
    <row r="575" spans="1:25" x14ac:dyDescent="0.2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 s="4" t="str">
        <f>+VLOOKUP(S575,vlookup!$A$1:$B$4,2,TRUE)</f>
        <v>$68+</v>
      </c>
      <c r="U575">
        <v>5614.45</v>
      </c>
      <c r="V575" t="s">
        <v>23</v>
      </c>
      <c r="W575">
        <f t="shared" si="16"/>
        <v>1</v>
      </c>
      <c r="X575">
        <v>1</v>
      </c>
      <c r="Y575">
        <f t="shared" si="17"/>
        <v>100</v>
      </c>
    </row>
    <row r="576" spans="1:25" x14ac:dyDescent="0.2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 s="4" t="str">
        <f>+VLOOKUP(S576,vlookup!$A$1:$B$4,2,TRUE)</f>
        <v>$68+</v>
      </c>
      <c r="U576">
        <v>3204.4</v>
      </c>
      <c r="V576" t="s">
        <v>24</v>
      </c>
      <c r="W576">
        <f t="shared" si="16"/>
        <v>0</v>
      </c>
      <c r="X576">
        <v>1</v>
      </c>
      <c r="Y576">
        <f t="shared" si="17"/>
        <v>111</v>
      </c>
    </row>
    <row r="577" spans="1:25" x14ac:dyDescent="0.2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 s="4" t="str">
        <f>+VLOOKUP(S577,vlookup!$A$1:$B$4,2,TRUE)</f>
        <v>$68+</v>
      </c>
      <c r="U577">
        <v>4747.6499999999996</v>
      </c>
      <c r="V577" t="s">
        <v>24</v>
      </c>
      <c r="W577">
        <f t="shared" si="16"/>
        <v>0</v>
      </c>
      <c r="X577">
        <v>1</v>
      </c>
      <c r="Y577">
        <f t="shared" si="17"/>
        <v>81</v>
      </c>
    </row>
    <row r="578" spans="1:25" x14ac:dyDescent="0.2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 s="4" t="str">
        <f>+VLOOKUP(S578,vlookup!$A$1:$B$4,2,TRUE)</f>
        <v>$68+</v>
      </c>
      <c r="U578">
        <v>3082.1</v>
      </c>
      <c r="V578" t="s">
        <v>24</v>
      </c>
      <c r="W578">
        <f t="shared" si="16"/>
        <v>0</v>
      </c>
      <c r="X578">
        <v>1</v>
      </c>
      <c r="Y578">
        <f t="shared" si="17"/>
        <v>98</v>
      </c>
    </row>
    <row r="579" spans="1:25" x14ac:dyDescent="0.2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 s="4" t="str">
        <f>+VLOOKUP(S579,vlookup!$A$1:$B$4,2,TRUE)</f>
        <v>$68+</v>
      </c>
      <c r="U579">
        <v>597.9</v>
      </c>
      <c r="V579" t="s">
        <v>24</v>
      </c>
      <c r="W579">
        <f t="shared" ref="W579:W642" si="18">IF(V579="YES",1,0)</f>
        <v>0</v>
      </c>
      <c r="X579">
        <v>1</v>
      </c>
      <c r="Y579">
        <f t="shared" ref="Y579:Y642" si="19">ROUND(S579,0)</f>
        <v>71</v>
      </c>
    </row>
    <row r="580" spans="1:25" x14ac:dyDescent="0.2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 s="4" t="str">
        <f>+VLOOKUP(S580,vlookup!$A$1:$B$4,2,TRUE)</f>
        <v>$68+</v>
      </c>
      <c r="U580">
        <v>3365.4</v>
      </c>
      <c r="V580" t="s">
        <v>24</v>
      </c>
      <c r="W580">
        <f t="shared" si="18"/>
        <v>0</v>
      </c>
      <c r="X580">
        <v>1</v>
      </c>
      <c r="Y580">
        <f t="shared" si="19"/>
        <v>95</v>
      </c>
    </row>
    <row r="581" spans="1:25" x14ac:dyDescent="0.2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 s="4" t="str">
        <f>+VLOOKUP(S581,vlookup!$A$1:$B$4,2,TRUE)</f>
        <v>$0-$28</v>
      </c>
      <c r="U581">
        <v>38.799999999999997</v>
      </c>
      <c r="V581" t="s">
        <v>24</v>
      </c>
      <c r="W581">
        <f t="shared" si="18"/>
        <v>0</v>
      </c>
      <c r="X581">
        <v>1</v>
      </c>
      <c r="Y581">
        <f t="shared" si="19"/>
        <v>20</v>
      </c>
    </row>
    <row r="582" spans="1:25" x14ac:dyDescent="0.2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 s="4" t="str">
        <f>+VLOOKUP(S582,vlookup!$A$1:$B$4,2,TRUE)</f>
        <v>$0-$28</v>
      </c>
      <c r="U582">
        <v>233.55</v>
      </c>
      <c r="V582" t="s">
        <v>23</v>
      </c>
      <c r="W582">
        <f t="shared" si="18"/>
        <v>1</v>
      </c>
      <c r="X582">
        <v>1</v>
      </c>
      <c r="Y582">
        <f t="shared" si="19"/>
        <v>19</v>
      </c>
    </row>
    <row r="583" spans="1:25" x14ac:dyDescent="0.2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 s="4" t="str">
        <f>+VLOOKUP(S583,vlookup!$A$1:$B$4,2,TRUE)</f>
        <v>$68+</v>
      </c>
      <c r="U583">
        <v>75.3</v>
      </c>
      <c r="V583" t="s">
        <v>23</v>
      </c>
      <c r="W583">
        <f t="shared" si="18"/>
        <v>1</v>
      </c>
      <c r="X583">
        <v>1</v>
      </c>
      <c r="Y583">
        <f t="shared" si="19"/>
        <v>75</v>
      </c>
    </row>
    <row r="584" spans="1:25" x14ac:dyDescent="0.2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 s="4" t="str">
        <f>+VLOOKUP(S584,vlookup!$A$1:$B$4,2,TRUE)</f>
        <v>$68+</v>
      </c>
      <c r="U584">
        <v>346.2</v>
      </c>
      <c r="V584" t="s">
        <v>23</v>
      </c>
      <c r="W584">
        <f t="shared" si="18"/>
        <v>1</v>
      </c>
      <c r="X584">
        <v>1</v>
      </c>
      <c r="Y584">
        <f t="shared" si="19"/>
        <v>89</v>
      </c>
    </row>
    <row r="585" spans="1:25" x14ac:dyDescent="0.2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 s="4" t="str">
        <f>+VLOOKUP(S585,vlookup!$A$1:$B$4,2,TRUE)</f>
        <v>$0-$28</v>
      </c>
      <c r="U585">
        <v>19</v>
      </c>
      <c r="V585" t="s">
        <v>24</v>
      </c>
      <c r="W585">
        <f t="shared" si="18"/>
        <v>0</v>
      </c>
      <c r="X585">
        <v>1</v>
      </c>
      <c r="Y585">
        <f t="shared" si="19"/>
        <v>19</v>
      </c>
    </row>
    <row r="586" spans="1:25" x14ac:dyDescent="0.2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 s="4" t="str">
        <f>+VLOOKUP(S586,vlookup!$A$1:$B$4,2,TRUE)</f>
        <v>$0-$28</v>
      </c>
      <c r="U586">
        <v>61.7</v>
      </c>
      <c r="V586" t="s">
        <v>24</v>
      </c>
      <c r="W586">
        <f t="shared" si="18"/>
        <v>0</v>
      </c>
      <c r="X586">
        <v>1</v>
      </c>
      <c r="Y586">
        <f t="shared" si="19"/>
        <v>20</v>
      </c>
    </row>
    <row r="587" spans="1:25" x14ac:dyDescent="0.2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 s="4" t="str">
        <f>+VLOOKUP(S587,vlookup!$A$1:$B$4,2,TRUE)</f>
        <v>$68+</v>
      </c>
      <c r="U587">
        <v>85.7</v>
      </c>
      <c r="V587" t="s">
        <v>23</v>
      </c>
      <c r="W587">
        <f t="shared" si="18"/>
        <v>1</v>
      </c>
      <c r="X587">
        <v>1</v>
      </c>
      <c r="Y587">
        <f t="shared" si="19"/>
        <v>86</v>
      </c>
    </row>
    <row r="588" spans="1:25" x14ac:dyDescent="0.2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 s="4" t="str">
        <f>+VLOOKUP(S588,vlookup!$A$1:$B$4,2,TRUE)</f>
        <v>$43-$68</v>
      </c>
      <c r="U588">
        <v>3342.45</v>
      </c>
      <c r="V588" t="s">
        <v>24</v>
      </c>
      <c r="W588">
        <f t="shared" si="18"/>
        <v>0</v>
      </c>
      <c r="X588">
        <v>1</v>
      </c>
      <c r="Y588">
        <f t="shared" si="19"/>
        <v>63</v>
      </c>
    </row>
    <row r="589" spans="1:25" x14ac:dyDescent="0.2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 s="4" t="str">
        <f>+VLOOKUP(S589,vlookup!$A$1:$B$4,2,TRUE)</f>
        <v>$0-$28</v>
      </c>
      <c r="U589">
        <v>85.1</v>
      </c>
      <c r="V589" t="s">
        <v>24</v>
      </c>
      <c r="W589">
        <f t="shared" si="18"/>
        <v>0</v>
      </c>
      <c r="X589">
        <v>1</v>
      </c>
      <c r="Y589">
        <f t="shared" si="19"/>
        <v>20</v>
      </c>
    </row>
    <row r="590" spans="1:25" x14ac:dyDescent="0.2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 s="4" t="str">
        <f>+VLOOKUP(S590,vlookup!$A$1:$B$4,2,TRUE)</f>
        <v>$68+</v>
      </c>
      <c r="U590">
        <v>7422.1</v>
      </c>
      <c r="V590" t="s">
        <v>24</v>
      </c>
      <c r="W590">
        <f t="shared" si="18"/>
        <v>0</v>
      </c>
      <c r="X590">
        <v>1</v>
      </c>
      <c r="Y590">
        <f t="shared" si="19"/>
        <v>99</v>
      </c>
    </row>
    <row r="591" spans="1:25" x14ac:dyDescent="0.2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 s="4" t="str">
        <f>+VLOOKUP(S591,vlookup!$A$1:$B$4,2,TRUE)</f>
        <v>$68+</v>
      </c>
      <c r="U591">
        <v>6668.05</v>
      </c>
      <c r="V591" t="s">
        <v>24</v>
      </c>
      <c r="W591">
        <f t="shared" si="18"/>
        <v>0</v>
      </c>
      <c r="X591">
        <v>1</v>
      </c>
      <c r="Y591">
        <f t="shared" si="19"/>
        <v>90</v>
      </c>
    </row>
    <row r="592" spans="1:25" x14ac:dyDescent="0.2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 s="4" t="str">
        <f>+VLOOKUP(S592,vlookup!$A$1:$B$4,2,TRUE)</f>
        <v>$68+</v>
      </c>
      <c r="U592">
        <v>8071.05</v>
      </c>
      <c r="V592" t="s">
        <v>24</v>
      </c>
      <c r="W592">
        <f t="shared" si="18"/>
        <v>0</v>
      </c>
      <c r="X592">
        <v>1</v>
      </c>
      <c r="Y592">
        <f t="shared" si="19"/>
        <v>112</v>
      </c>
    </row>
    <row r="593" spans="1:25" x14ac:dyDescent="0.2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 s="4" t="str">
        <f>+VLOOKUP(S593,vlookup!$A$1:$B$4,2,TRUE)</f>
        <v>$0-$28</v>
      </c>
      <c r="U593">
        <v>1174.8</v>
      </c>
      <c r="V593" t="s">
        <v>24</v>
      </c>
      <c r="W593">
        <f t="shared" si="18"/>
        <v>0</v>
      </c>
      <c r="X593">
        <v>1</v>
      </c>
      <c r="Y593">
        <f t="shared" si="19"/>
        <v>25</v>
      </c>
    </row>
    <row r="594" spans="1:25" x14ac:dyDescent="0.2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 s="4" t="str">
        <f>+VLOOKUP(S594,vlookup!$A$1:$B$4,2,TRUE)</f>
        <v>$68+</v>
      </c>
      <c r="U594">
        <v>5435</v>
      </c>
      <c r="V594" t="s">
        <v>24</v>
      </c>
      <c r="W594">
        <f t="shared" si="18"/>
        <v>0</v>
      </c>
      <c r="X594">
        <v>1</v>
      </c>
      <c r="Y594">
        <f t="shared" si="19"/>
        <v>84</v>
      </c>
    </row>
    <row r="595" spans="1:25" x14ac:dyDescent="0.2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 s="4" t="str">
        <f>+VLOOKUP(S595,vlookup!$A$1:$B$4,2,TRUE)</f>
        <v>$68+</v>
      </c>
      <c r="U595">
        <v>2438.6</v>
      </c>
      <c r="V595" t="s">
        <v>24</v>
      </c>
      <c r="W595">
        <f t="shared" si="18"/>
        <v>0</v>
      </c>
      <c r="X595">
        <v>1</v>
      </c>
      <c r="Y595">
        <f t="shared" si="19"/>
        <v>84</v>
      </c>
    </row>
    <row r="596" spans="1:25" x14ac:dyDescent="0.2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 s="4" t="str">
        <f>+VLOOKUP(S596,vlookup!$A$1:$B$4,2,TRUE)</f>
        <v>$43-$68</v>
      </c>
      <c r="U596">
        <v>45.6</v>
      </c>
      <c r="V596" t="s">
        <v>24</v>
      </c>
      <c r="W596">
        <f t="shared" si="18"/>
        <v>0</v>
      </c>
      <c r="X596">
        <v>1</v>
      </c>
      <c r="Y596">
        <f t="shared" si="19"/>
        <v>46</v>
      </c>
    </row>
    <row r="597" spans="1:25" x14ac:dyDescent="0.2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 s="4" t="str">
        <f>+VLOOKUP(S597,vlookup!$A$1:$B$4,2,TRUE)</f>
        <v>$43-$68</v>
      </c>
      <c r="U597">
        <v>713.75</v>
      </c>
      <c r="V597" t="s">
        <v>23</v>
      </c>
      <c r="W597">
        <f t="shared" si="18"/>
        <v>1</v>
      </c>
      <c r="X597">
        <v>1</v>
      </c>
      <c r="Y597">
        <f t="shared" si="19"/>
        <v>62</v>
      </c>
    </row>
    <row r="598" spans="1:25" x14ac:dyDescent="0.2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 s="4" t="str">
        <f>+VLOOKUP(S598,vlookup!$A$1:$B$4,2,TRUE)</f>
        <v>$43-$68</v>
      </c>
      <c r="U598">
        <v>916.15</v>
      </c>
      <c r="V598" t="s">
        <v>24</v>
      </c>
      <c r="W598">
        <f t="shared" si="18"/>
        <v>0</v>
      </c>
      <c r="X598">
        <v>1</v>
      </c>
      <c r="Y598">
        <f t="shared" si="19"/>
        <v>55</v>
      </c>
    </row>
    <row r="599" spans="1:25" x14ac:dyDescent="0.2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 s="4" t="str">
        <f>+VLOOKUP(S599,vlookup!$A$1:$B$4,2,TRUE)</f>
        <v>$43-$68</v>
      </c>
      <c r="U599">
        <v>237.2</v>
      </c>
      <c r="V599" t="s">
        <v>24</v>
      </c>
      <c r="W599">
        <f t="shared" si="18"/>
        <v>0</v>
      </c>
      <c r="X599">
        <v>1</v>
      </c>
      <c r="Y599">
        <f t="shared" si="19"/>
        <v>66</v>
      </c>
    </row>
    <row r="600" spans="1:25" x14ac:dyDescent="0.2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 s="4" t="str">
        <f>+VLOOKUP(S600,vlookup!$A$1:$B$4,2,TRUE)</f>
        <v>$68+</v>
      </c>
      <c r="U600">
        <v>4614.55</v>
      </c>
      <c r="V600" t="s">
        <v>24</v>
      </c>
      <c r="W600">
        <f t="shared" si="18"/>
        <v>0</v>
      </c>
      <c r="X600">
        <v>1</v>
      </c>
      <c r="Y600">
        <f t="shared" si="19"/>
        <v>90</v>
      </c>
    </row>
    <row r="601" spans="1:25" x14ac:dyDescent="0.2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 s="4" t="str">
        <f>+VLOOKUP(S601,vlookup!$A$1:$B$4,2,TRUE)</f>
        <v>$0-$28</v>
      </c>
      <c r="U601">
        <v>1414.45</v>
      </c>
      <c r="V601" t="s">
        <v>24</v>
      </c>
      <c r="W601">
        <f t="shared" si="18"/>
        <v>0</v>
      </c>
      <c r="X601">
        <v>1</v>
      </c>
      <c r="Y601">
        <f t="shared" si="19"/>
        <v>20</v>
      </c>
    </row>
    <row r="602" spans="1:25" x14ac:dyDescent="0.2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 s="4" t="str">
        <f>+VLOOKUP(S602,vlookup!$A$1:$B$4,2,TRUE)</f>
        <v>$68+</v>
      </c>
      <c r="U602">
        <v>1170.5</v>
      </c>
      <c r="V602" t="s">
        <v>24</v>
      </c>
      <c r="W602">
        <f t="shared" si="18"/>
        <v>0</v>
      </c>
      <c r="X602">
        <v>1</v>
      </c>
      <c r="Y602">
        <f t="shared" si="19"/>
        <v>75</v>
      </c>
    </row>
    <row r="603" spans="1:25" x14ac:dyDescent="0.2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 s="4" t="str">
        <f>+VLOOKUP(S603,vlookup!$A$1:$B$4,2,TRUE)</f>
        <v>$0-$28</v>
      </c>
      <c r="U603">
        <v>47.7</v>
      </c>
      <c r="V603" t="s">
        <v>24</v>
      </c>
      <c r="W603">
        <f t="shared" si="18"/>
        <v>0</v>
      </c>
      <c r="X603">
        <v>1</v>
      </c>
      <c r="Y603">
        <f t="shared" si="19"/>
        <v>20</v>
      </c>
    </row>
    <row r="604" spans="1:25" x14ac:dyDescent="0.2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 s="4" t="str">
        <f>+VLOOKUP(S604,vlookup!$A$1:$B$4,2,TRUE)</f>
        <v>$68+</v>
      </c>
      <c r="U604">
        <v>4859.25</v>
      </c>
      <c r="V604" t="s">
        <v>24</v>
      </c>
      <c r="W604">
        <f t="shared" si="18"/>
        <v>0</v>
      </c>
      <c r="X604">
        <v>1</v>
      </c>
      <c r="Y604">
        <f t="shared" si="19"/>
        <v>74</v>
      </c>
    </row>
    <row r="605" spans="1:25" x14ac:dyDescent="0.2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 s="4" t="str">
        <f>+VLOOKUP(S605,vlookup!$A$1:$B$4,2,TRUE)</f>
        <v>$68+</v>
      </c>
      <c r="U605">
        <v>4903.2</v>
      </c>
      <c r="V605" t="s">
        <v>24</v>
      </c>
      <c r="W605">
        <f t="shared" si="18"/>
        <v>0</v>
      </c>
      <c r="X605">
        <v>1</v>
      </c>
      <c r="Y605">
        <f t="shared" si="19"/>
        <v>109</v>
      </c>
    </row>
    <row r="606" spans="1:25" x14ac:dyDescent="0.2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 s="4" t="str">
        <f>+VLOOKUP(S606,vlookup!$A$1:$B$4,2,TRUE)</f>
        <v>$68+</v>
      </c>
      <c r="U606">
        <v>3608</v>
      </c>
      <c r="V606" t="s">
        <v>24</v>
      </c>
      <c r="W606">
        <f t="shared" si="18"/>
        <v>0</v>
      </c>
      <c r="X606">
        <v>1</v>
      </c>
      <c r="Y606">
        <f t="shared" si="19"/>
        <v>110</v>
      </c>
    </row>
    <row r="607" spans="1:25" x14ac:dyDescent="0.2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 s="4" t="str">
        <f>+VLOOKUP(S607,vlookup!$A$1:$B$4,2,TRUE)</f>
        <v>$68+</v>
      </c>
      <c r="U607">
        <v>6094.25</v>
      </c>
      <c r="V607" t="s">
        <v>24</v>
      </c>
      <c r="W607">
        <f t="shared" si="18"/>
        <v>0</v>
      </c>
      <c r="X607">
        <v>1</v>
      </c>
      <c r="Y607">
        <f t="shared" si="19"/>
        <v>87</v>
      </c>
    </row>
    <row r="608" spans="1:25" x14ac:dyDescent="0.2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 s="4" t="str">
        <f>+VLOOKUP(S608,vlookup!$A$1:$B$4,2,TRUE)</f>
        <v>$68+</v>
      </c>
      <c r="U608">
        <v>3084.9</v>
      </c>
      <c r="V608" t="s">
        <v>24</v>
      </c>
      <c r="W608">
        <f t="shared" si="18"/>
        <v>0</v>
      </c>
      <c r="X608">
        <v>1</v>
      </c>
      <c r="Y608">
        <f t="shared" si="19"/>
        <v>81</v>
      </c>
    </row>
    <row r="609" spans="1:25" x14ac:dyDescent="0.2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 s="4" t="str">
        <f>+VLOOKUP(S609,vlookup!$A$1:$B$4,2,TRUE)</f>
        <v>$43-$68</v>
      </c>
      <c r="U609">
        <v>2356.75</v>
      </c>
      <c r="V609" t="s">
        <v>24</v>
      </c>
      <c r="W609">
        <f t="shared" si="18"/>
        <v>0</v>
      </c>
      <c r="X609">
        <v>1</v>
      </c>
      <c r="Y609">
        <f t="shared" si="19"/>
        <v>48</v>
      </c>
    </row>
    <row r="610" spans="1:25" x14ac:dyDescent="0.2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 s="4" t="str">
        <f>+VLOOKUP(S610,vlookup!$A$1:$B$4,2,TRUE)</f>
        <v>$68+</v>
      </c>
      <c r="U610">
        <v>8306.0499999999993</v>
      </c>
      <c r="V610" t="s">
        <v>24</v>
      </c>
      <c r="W610">
        <f t="shared" si="18"/>
        <v>0</v>
      </c>
      <c r="X610">
        <v>1</v>
      </c>
      <c r="Y610">
        <f t="shared" si="19"/>
        <v>115</v>
      </c>
    </row>
    <row r="611" spans="1:25" x14ac:dyDescent="0.2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 s="4" t="str">
        <f>+VLOOKUP(S611,vlookup!$A$1:$B$4,2,TRUE)</f>
        <v>$68+</v>
      </c>
      <c r="U611">
        <v>6786.4</v>
      </c>
      <c r="V611" t="s">
        <v>23</v>
      </c>
      <c r="W611">
        <f t="shared" si="18"/>
        <v>1</v>
      </c>
      <c r="X611">
        <v>1</v>
      </c>
      <c r="Y611">
        <f t="shared" si="19"/>
        <v>105</v>
      </c>
    </row>
    <row r="612" spans="1:25" x14ac:dyDescent="0.2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 s="4" t="str">
        <f>+VLOOKUP(S612,vlookup!$A$1:$B$4,2,TRUE)</f>
        <v>$28-$43</v>
      </c>
      <c r="U612">
        <v>248.95</v>
      </c>
      <c r="V612" t="s">
        <v>23</v>
      </c>
      <c r="W612">
        <f t="shared" si="18"/>
        <v>1</v>
      </c>
      <c r="X612">
        <v>1</v>
      </c>
      <c r="Y612">
        <f t="shared" si="19"/>
        <v>30</v>
      </c>
    </row>
    <row r="613" spans="1:25" x14ac:dyDescent="0.2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 s="4" t="str">
        <f>+VLOOKUP(S613,vlookup!$A$1:$B$4,2,TRUE)</f>
        <v>$43-$68</v>
      </c>
      <c r="U613">
        <v>663.05</v>
      </c>
      <c r="V613" t="s">
        <v>23</v>
      </c>
      <c r="W613">
        <f t="shared" si="18"/>
        <v>1</v>
      </c>
      <c r="X613">
        <v>1</v>
      </c>
      <c r="Y613">
        <f t="shared" si="19"/>
        <v>65</v>
      </c>
    </row>
    <row r="614" spans="1:25" x14ac:dyDescent="0.2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 s="4" t="str">
        <f>+VLOOKUP(S614,vlookup!$A$1:$B$4,2,TRUE)</f>
        <v>$0-$28</v>
      </c>
      <c r="U614">
        <v>1357.1</v>
      </c>
      <c r="V614" t="s">
        <v>24</v>
      </c>
      <c r="W614">
        <f t="shared" si="18"/>
        <v>0</v>
      </c>
      <c r="X614">
        <v>1</v>
      </c>
      <c r="Y614">
        <f t="shared" si="19"/>
        <v>21</v>
      </c>
    </row>
    <row r="615" spans="1:25" x14ac:dyDescent="0.2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 s="4" t="str">
        <f>+VLOOKUP(S615,vlookup!$A$1:$B$4,2,TRUE)</f>
        <v>$68+</v>
      </c>
      <c r="U615">
        <v>4860.3500000000004</v>
      </c>
      <c r="V615" t="s">
        <v>24</v>
      </c>
      <c r="W615">
        <f t="shared" si="18"/>
        <v>0</v>
      </c>
      <c r="X615">
        <v>1</v>
      </c>
      <c r="Y615">
        <f t="shared" si="19"/>
        <v>110</v>
      </c>
    </row>
    <row r="616" spans="1:25" x14ac:dyDescent="0.2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 s="4" t="str">
        <f>+VLOOKUP(S616,vlookup!$A$1:$B$4,2,TRUE)</f>
        <v>$68+</v>
      </c>
      <c r="U616">
        <v>3418.2</v>
      </c>
      <c r="V616" t="s">
        <v>24</v>
      </c>
      <c r="W616">
        <f t="shared" si="18"/>
        <v>0</v>
      </c>
      <c r="X616">
        <v>1</v>
      </c>
      <c r="Y616">
        <f t="shared" si="19"/>
        <v>70</v>
      </c>
    </row>
    <row r="617" spans="1:25" x14ac:dyDescent="0.2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 s="4" t="str">
        <f>+VLOOKUP(S617,vlookup!$A$1:$B$4,2,TRUE)</f>
        <v>$43-$68</v>
      </c>
      <c r="U617">
        <v>631.4</v>
      </c>
      <c r="V617" t="s">
        <v>24</v>
      </c>
      <c r="W617">
        <f t="shared" si="18"/>
        <v>0</v>
      </c>
      <c r="X617">
        <v>1</v>
      </c>
      <c r="Y617">
        <f t="shared" si="19"/>
        <v>49</v>
      </c>
    </row>
    <row r="618" spans="1:25" x14ac:dyDescent="0.2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 s="4" t="str">
        <f>+VLOOKUP(S618,vlookup!$A$1:$B$4,2,TRUE)</f>
        <v>$0-$28</v>
      </c>
      <c r="U618">
        <v>186.3</v>
      </c>
      <c r="V618" t="s">
        <v>24</v>
      </c>
      <c r="W618">
        <f t="shared" si="18"/>
        <v>0</v>
      </c>
      <c r="X618">
        <v>1</v>
      </c>
      <c r="Y618">
        <f t="shared" si="19"/>
        <v>25</v>
      </c>
    </row>
    <row r="619" spans="1:25" x14ac:dyDescent="0.2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 s="4" t="str">
        <f>+VLOOKUP(S619,vlookup!$A$1:$B$4,2,TRUE)</f>
        <v>$68+</v>
      </c>
      <c r="U619">
        <v>6976.75</v>
      </c>
      <c r="V619" t="s">
        <v>24</v>
      </c>
      <c r="W619">
        <f t="shared" si="18"/>
        <v>0</v>
      </c>
      <c r="X619">
        <v>1</v>
      </c>
      <c r="Y619">
        <f t="shared" si="19"/>
        <v>103</v>
      </c>
    </row>
    <row r="620" spans="1:25" x14ac:dyDescent="0.2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 s="4" t="str">
        <f>+VLOOKUP(S620,vlookup!$A$1:$B$4,2,TRUE)</f>
        <v>$68+</v>
      </c>
      <c r="U620">
        <v>4884.8500000000004</v>
      </c>
      <c r="V620" t="s">
        <v>24</v>
      </c>
      <c r="W620">
        <f t="shared" si="18"/>
        <v>0</v>
      </c>
      <c r="X620">
        <v>1</v>
      </c>
      <c r="Y620">
        <f t="shared" si="19"/>
        <v>88</v>
      </c>
    </row>
    <row r="621" spans="1:25" x14ac:dyDescent="0.2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 s="4" t="str">
        <f>+VLOOKUP(S621,vlookup!$A$1:$B$4,2,TRUE)</f>
        <v>$68+</v>
      </c>
      <c r="U621">
        <v>522.95000000000005</v>
      </c>
      <c r="V621" t="s">
        <v>24</v>
      </c>
      <c r="W621">
        <f t="shared" si="18"/>
        <v>0</v>
      </c>
      <c r="X621">
        <v>1</v>
      </c>
      <c r="Y621">
        <f t="shared" si="19"/>
        <v>79</v>
      </c>
    </row>
    <row r="622" spans="1:25" x14ac:dyDescent="0.2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 s="4" t="str">
        <f>+VLOOKUP(S622,vlookup!$A$1:$B$4,2,TRUE)</f>
        <v>$28-$43</v>
      </c>
      <c r="U622">
        <v>362.6</v>
      </c>
      <c r="V622" t="s">
        <v>24</v>
      </c>
      <c r="W622">
        <f t="shared" si="18"/>
        <v>0</v>
      </c>
      <c r="X622">
        <v>1</v>
      </c>
      <c r="Y622">
        <f t="shared" si="19"/>
        <v>35</v>
      </c>
    </row>
    <row r="623" spans="1:25" x14ac:dyDescent="0.2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 s="4" t="str">
        <f>+VLOOKUP(S623,vlookup!$A$1:$B$4,2,TRUE)</f>
        <v>$68+</v>
      </c>
      <c r="U623">
        <v>5755.8</v>
      </c>
      <c r="V623" t="s">
        <v>24</v>
      </c>
      <c r="W623">
        <f t="shared" si="18"/>
        <v>0</v>
      </c>
      <c r="X623">
        <v>1</v>
      </c>
      <c r="Y623">
        <f t="shared" si="19"/>
        <v>92</v>
      </c>
    </row>
    <row r="624" spans="1:25" x14ac:dyDescent="0.2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 s="4" t="str">
        <f>+VLOOKUP(S624,vlookup!$A$1:$B$4,2,TRUE)</f>
        <v>$68+</v>
      </c>
      <c r="U624">
        <v>3355.65</v>
      </c>
      <c r="V624" t="s">
        <v>24</v>
      </c>
      <c r="W624">
        <f t="shared" si="18"/>
        <v>0</v>
      </c>
      <c r="X624">
        <v>1</v>
      </c>
      <c r="Y624">
        <f t="shared" si="19"/>
        <v>85</v>
      </c>
    </row>
    <row r="625" spans="1:25" x14ac:dyDescent="0.2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 s="4" t="str">
        <f>+VLOOKUP(S625,vlookup!$A$1:$B$4,2,TRUE)</f>
        <v>$0-$28</v>
      </c>
      <c r="U625">
        <v>406.95</v>
      </c>
      <c r="V625" t="s">
        <v>24</v>
      </c>
      <c r="W625">
        <f t="shared" si="18"/>
        <v>0</v>
      </c>
      <c r="X625">
        <v>1</v>
      </c>
      <c r="Y625">
        <f t="shared" si="19"/>
        <v>20</v>
      </c>
    </row>
    <row r="626" spans="1:25" x14ac:dyDescent="0.2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 s="4" t="str">
        <f>+VLOOKUP(S626,vlookup!$A$1:$B$4,2,TRUE)</f>
        <v>$0-$28</v>
      </c>
      <c r="U626">
        <v>137.6</v>
      </c>
      <c r="V626" t="s">
        <v>23</v>
      </c>
      <c r="W626">
        <f t="shared" si="18"/>
        <v>1</v>
      </c>
      <c r="X626">
        <v>1</v>
      </c>
      <c r="Y626">
        <f t="shared" si="19"/>
        <v>20</v>
      </c>
    </row>
    <row r="627" spans="1:25" x14ac:dyDescent="0.2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 s="4" t="str">
        <f>+VLOOKUP(S627,vlookup!$A$1:$B$4,2,TRUE)</f>
        <v>$68+</v>
      </c>
      <c r="U627">
        <v>2395.6999999999998</v>
      </c>
      <c r="V627" t="s">
        <v>24</v>
      </c>
      <c r="W627">
        <f t="shared" si="18"/>
        <v>0</v>
      </c>
      <c r="X627">
        <v>1</v>
      </c>
      <c r="Y627">
        <f t="shared" si="19"/>
        <v>95</v>
      </c>
    </row>
    <row r="628" spans="1:25" x14ac:dyDescent="0.2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 s="4" t="str">
        <f>+VLOOKUP(S628,vlookup!$A$1:$B$4,2,TRUE)</f>
        <v>$68+</v>
      </c>
      <c r="U628">
        <v>1968.1</v>
      </c>
      <c r="V628" t="s">
        <v>24</v>
      </c>
      <c r="W628">
        <f t="shared" si="18"/>
        <v>0</v>
      </c>
      <c r="X628">
        <v>1</v>
      </c>
      <c r="Y628">
        <f t="shared" si="19"/>
        <v>84</v>
      </c>
    </row>
    <row r="629" spans="1:25" x14ac:dyDescent="0.2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 s="4" t="str">
        <f>+VLOOKUP(S629,vlookup!$A$1:$B$4,2,TRUE)</f>
        <v>$68+</v>
      </c>
      <c r="U629">
        <v>6819.45</v>
      </c>
      <c r="V629" t="s">
        <v>24</v>
      </c>
      <c r="W629">
        <f t="shared" si="18"/>
        <v>0</v>
      </c>
      <c r="X629">
        <v>1</v>
      </c>
      <c r="Y629">
        <f t="shared" si="19"/>
        <v>105</v>
      </c>
    </row>
    <row r="630" spans="1:25" x14ac:dyDescent="0.2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 s="4" t="str">
        <f>+VLOOKUP(S630,vlookup!$A$1:$B$4,2,TRUE)</f>
        <v>$68+</v>
      </c>
      <c r="U630">
        <v>7943.45</v>
      </c>
      <c r="V630" t="s">
        <v>24</v>
      </c>
      <c r="W630">
        <f t="shared" si="18"/>
        <v>0</v>
      </c>
      <c r="X630">
        <v>1</v>
      </c>
      <c r="Y630">
        <f t="shared" si="19"/>
        <v>112</v>
      </c>
    </row>
    <row r="631" spans="1:25" x14ac:dyDescent="0.2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 s="4" t="str">
        <f>+VLOOKUP(S631,vlookup!$A$1:$B$4,2,TRUE)</f>
        <v>$68+</v>
      </c>
      <c r="U631">
        <v>4547.25</v>
      </c>
      <c r="V631" t="s">
        <v>23</v>
      </c>
      <c r="W631">
        <f t="shared" si="18"/>
        <v>1</v>
      </c>
      <c r="X631">
        <v>1</v>
      </c>
      <c r="Y631">
        <f t="shared" si="19"/>
        <v>90</v>
      </c>
    </row>
    <row r="632" spans="1:25" x14ac:dyDescent="0.2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 s="4" t="str">
        <f>+VLOOKUP(S632,vlookup!$A$1:$B$4,2,TRUE)</f>
        <v>$68+</v>
      </c>
      <c r="U632">
        <v>4687.8999999999996</v>
      </c>
      <c r="V632" t="s">
        <v>23</v>
      </c>
      <c r="W632">
        <f t="shared" si="18"/>
        <v>1</v>
      </c>
      <c r="X632">
        <v>1</v>
      </c>
      <c r="Y632">
        <f t="shared" si="19"/>
        <v>111</v>
      </c>
    </row>
    <row r="633" spans="1:25" x14ac:dyDescent="0.2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 s="4" t="str">
        <f>+VLOOKUP(S633,vlookup!$A$1:$B$4,2,TRUE)</f>
        <v>$43-$68</v>
      </c>
      <c r="U633">
        <v>2473.9499999999998</v>
      </c>
      <c r="V633" t="s">
        <v>24</v>
      </c>
      <c r="W633">
        <f t="shared" si="18"/>
        <v>0</v>
      </c>
      <c r="X633">
        <v>1</v>
      </c>
      <c r="Y633">
        <f t="shared" si="19"/>
        <v>55</v>
      </c>
    </row>
    <row r="634" spans="1:25" x14ac:dyDescent="0.2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 s="4" t="str">
        <f>+VLOOKUP(S634,vlookup!$A$1:$B$4,2,TRUE)</f>
        <v>$68+</v>
      </c>
      <c r="U634">
        <v>6562.9</v>
      </c>
      <c r="V634" t="s">
        <v>24</v>
      </c>
      <c r="W634">
        <f t="shared" si="18"/>
        <v>0</v>
      </c>
      <c r="X634">
        <v>1</v>
      </c>
      <c r="Y634">
        <f t="shared" si="19"/>
        <v>90</v>
      </c>
    </row>
    <row r="635" spans="1:25" x14ac:dyDescent="0.2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 s="4" t="str">
        <f>+VLOOKUP(S635,vlookup!$A$1:$B$4,2,TRUE)</f>
        <v>$0-$28</v>
      </c>
      <c r="U635">
        <v>176.3</v>
      </c>
      <c r="V635" t="s">
        <v>24</v>
      </c>
      <c r="W635">
        <f t="shared" si="18"/>
        <v>0</v>
      </c>
      <c r="X635">
        <v>1</v>
      </c>
      <c r="Y635">
        <f t="shared" si="19"/>
        <v>20</v>
      </c>
    </row>
    <row r="636" spans="1:25" x14ac:dyDescent="0.2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 s="4" t="str">
        <f>+VLOOKUP(S636,vlookup!$A$1:$B$4,2,TRUE)</f>
        <v>$43-$68</v>
      </c>
      <c r="U636">
        <v>2236.1999999999998</v>
      </c>
      <c r="V636" t="s">
        <v>24</v>
      </c>
      <c r="W636">
        <f t="shared" si="18"/>
        <v>0</v>
      </c>
      <c r="X636">
        <v>1</v>
      </c>
      <c r="Y636">
        <f t="shared" si="19"/>
        <v>55</v>
      </c>
    </row>
    <row r="637" spans="1:25" x14ac:dyDescent="0.2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 s="4" t="str">
        <f>+VLOOKUP(S637,vlookup!$A$1:$B$4,2,TRUE)</f>
        <v>$68+</v>
      </c>
      <c r="U637">
        <v>6985.65</v>
      </c>
      <c r="V637" t="s">
        <v>23</v>
      </c>
      <c r="W637">
        <f t="shared" si="18"/>
        <v>1</v>
      </c>
      <c r="X637">
        <v>1</v>
      </c>
      <c r="Y637">
        <f t="shared" si="19"/>
        <v>106</v>
      </c>
    </row>
    <row r="638" spans="1:25" x14ac:dyDescent="0.2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 s="4" t="str">
        <f>+VLOOKUP(S638,vlookup!$A$1:$B$4,2,TRUE)</f>
        <v>$68+</v>
      </c>
      <c r="U638">
        <v>3109.9</v>
      </c>
      <c r="V638" t="s">
        <v>24</v>
      </c>
      <c r="W638">
        <f t="shared" si="18"/>
        <v>0</v>
      </c>
      <c r="X638">
        <v>1</v>
      </c>
      <c r="Y638">
        <f t="shared" si="19"/>
        <v>99</v>
      </c>
    </row>
    <row r="639" spans="1:25" x14ac:dyDescent="0.2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 s="4" t="str">
        <f>+VLOOKUP(S639,vlookup!$A$1:$B$4,2,TRUE)</f>
        <v>$68+</v>
      </c>
      <c r="U639">
        <v>4911.3500000000004</v>
      </c>
      <c r="V639" t="s">
        <v>24</v>
      </c>
      <c r="W639">
        <f t="shared" si="18"/>
        <v>0</v>
      </c>
      <c r="X639">
        <v>1</v>
      </c>
      <c r="Y639">
        <f t="shared" si="19"/>
        <v>71</v>
      </c>
    </row>
    <row r="640" spans="1:25" x14ac:dyDescent="0.2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 s="4" t="str">
        <f>+VLOOKUP(S640,vlookup!$A$1:$B$4,2,TRUE)</f>
        <v>$68+</v>
      </c>
      <c r="U640">
        <v>5794.65</v>
      </c>
      <c r="V640" t="s">
        <v>23</v>
      </c>
      <c r="W640">
        <f t="shared" si="18"/>
        <v>1</v>
      </c>
      <c r="X640">
        <v>1</v>
      </c>
      <c r="Y640">
        <f t="shared" si="19"/>
        <v>105</v>
      </c>
    </row>
    <row r="641" spans="1:25" x14ac:dyDescent="0.2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 s="4" t="str">
        <f>+VLOOKUP(S641,vlookup!$A$1:$B$4,2,TRUE)</f>
        <v>$68+</v>
      </c>
      <c r="U641">
        <v>855.3</v>
      </c>
      <c r="V641" t="s">
        <v>23</v>
      </c>
      <c r="W641">
        <f t="shared" si="18"/>
        <v>1</v>
      </c>
      <c r="X641">
        <v>1</v>
      </c>
      <c r="Y641">
        <f t="shared" si="19"/>
        <v>85</v>
      </c>
    </row>
    <row r="642" spans="1:25" x14ac:dyDescent="0.2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 s="4" t="str">
        <f>+VLOOKUP(S642,vlookup!$A$1:$B$4,2,TRUE)</f>
        <v>$0-$28</v>
      </c>
      <c r="U642">
        <v>1620.2</v>
      </c>
      <c r="V642" t="s">
        <v>24</v>
      </c>
      <c r="W642">
        <f t="shared" si="18"/>
        <v>0</v>
      </c>
      <c r="X642">
        <v>1</v>
      </c>
      <c r="Y642">
        <f t="shared" si="19"/>
        <v>25</v>
      </c>
    </row>
    <row r="643" spans="1:25" x14ac:dyDescent="0.2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 s="4" t="str">
        <f>+VLOOKUP(S643,vlookup!$A$1:$B$4,2,TRUE)</f>
        <v>$43-$68</v>
      </c>
      <c r="U643">
        <v>2499.3000000000002</v>
      </c>
      <c r="V643" t="s">
        <v>23</v>
      </c>
      <c r="W643">
        <f t="shared" ref="W643:W706" si="20">IF(V643="YES",1,0)</f>
        <v>1</v>
      </c>
      <c r="X643">
        <v>1</v>
      </c>
      <c r="Y643">
        <f t="shared" ref="Y643:Y706" si="21">ROUND(S643,0)</f>
        <v>56</v>
      </c>
    </row>
    <row r="644" spans="1:25" x14ac:dyDescent="0.2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 s="4" t="str">
        <f>+VLOOKUP(S644,vlookup!$A$1:$B$4,2,TRUE)</f>
        <v>$68+</v>
      </c>
      <c r="U644">
        <v>89.55</v>
      </c>
      <c r="V644" t="s">
        <v>23</v>
      </c>
      <c r="W644">
        <f t="shared" si="20"/>
        <v>1</v>
      </c>
      <c r="X644">
        <v>1</v>
      </c>
      <c r="Y644">
        <f t="shared" si="21"/>
        <v>90</v>
      </c>
    </row>
    <row r="645" spans="1:25" x14ac:dyDescent="0.2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 s="4" t="str">
        <f>+VLOOKUP(S645,vlookup!$A$1:$B$4,2,TRUE)</f>
        <v>$68+</v>
      </c>
      <c r="U645">
        <v>4287.2</v>
      </c>
      <c r="V645" t="s">
        <v>24</v>
      </c>
      <c r="W645">
        <f t="shared" si="20"/>
        <v>0</v>
      </c>
      <c r="X645">
        <v>1</v>
      </c>
      <c r="Y645">
        <f t="shared" si="21"/>
        <v>90</v>
      </c>
    </row>
    <row r="646" spans="1:25" x14ac:dyDescent="0.2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 s="4" t="str">
        <f>+VLOOKUP(S646,vlookup!$A$1:$B$4,2,TRUE)</f>
        <v>$0-$28</v>
      </c>
      <c r="U646">
        <v>394.85</v>
      </c>
      <c r="V646" t="s">
        <v>24</v>
      </c>
      <c r="W646">
        <f t="shared" si="20"/>
        <v>0</v>
      </c>
      <c r="X646">
        <v>1</v>
      </c>
      <c r="Y646">
        <f t="shared" si="21"/>
        <v>25</v>
      </c>
    </row>
    <row r="647" spans="1:25" x14ac:dyDescent="0.2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 s="4" t="str">
        <f>+VLOOKUP(S647,vlookup!$A$1:$B$4,2,TRUE)</f>
        <v>$68+</v>
      </c>
      <c r="U647">
        <v>1899.65</v>
      </c>
      <c r="V647" t="s">
        <v>23</v>
      </c>
      <c r="W647">
        <f t="shared" si="20"/>
        <v>1</v>
      </c>
      <c r="X647">
        <v>1</v>
      </c>
      <c r="Y647">
        <f t="shared" si="21"/>
        <v>95</v>
      </c>
    </row>
    <row r="648" spans="1:25" x14ac:dyDescent="0.2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 s="4" t="str">
        <f>+VLOOKUP(S648,vlookup!$A$1:$B$4,2,TRUE)</f>
        <v>$43-$68</v>
      </c>
      <c r="U648">
        <v>45.7</v>
      </c>
      <c r="V648" t="s">
        <v>23</v>
      </c>
      <c r="W648">
        <f t="shared" si="20"/>
        <v>1</v>
      </c>
      <c r="X648">
        <v>1</v>
      </c>
      <c r="Y648">
        <f t="shared" si="21"/>
        <v>46</v>
      </c>
    </row>
    <row r="649" spans="1:25" x14ac:dyDescent="0.2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 s="4" t="str">
        <f>+VLOOKUP(S649,vlookup!$A$1:$B$4,2,TRUE)</f>
        <v>$68+</v>
      </c>
      <c r="U649">
        <v>3442.15</v>
      </c>
      <c r="V649" t="s">
        <v>24</v>
      </c>
      <c r="W649">
        <f t="shared" si="20"/>
        <v>0</v>
      </c>
      <c r="X649">
        <v>1</v>
      </c>
      <c r="Y649">
        <f t="shared" si="21"/>
        <v>70</v>
      </c>
    </row>
    <row r="650" spans="1:25" x14ac:dyDescent="0.2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 s="4" t="str">
        <f>+VLOOKUP(S650,vlookup!$A$1:$B$4,2,TRUE)</f>
        <v>$68+</v>
      </c>
      <c r="U650">
        <v>161.5</v>
      </c>
      <c r="V650" t="s">
        <v>23</v>
      </c>
      <c r="W650">
        <f t="shared" si="20"/>
        <v>1</v>
      </c>
      <c r="X650">
        <v>1</v>
      </c>
      <c r="Y650">
        <f t="shared" si="21"/>
        <v>90</v>
      </c>
    </row>
    <row r="651" spans="1:25" x14ac:dyDescent="0.2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 s="4" t="str">
        <f>+VLOOKUP(S651,vlookup!$A$1:$B$4,2,TRUE)</f>
        <v>$68+</v>
      </c>
      <c r="U651">
        <v>1732.6</v>
      </c>
      <c r="V651" t="s">
        <v>24</v>
      </c>
      <c r="W651">
        <f t="shared" si="20"/>
        <v>0</v>
      </c>
      <c r="X651">
        <v>1</v>
      </c>
      <c r="Y651">
        <f t="shared" si="21"/>
        <v>70</v>
      </c>
    </row>
    <row r="652" spans="1:25" x14ac:dyDescent="0.2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 s="4" t="str">
        <f>+VLOOKUP(S652,vlookup!$A$1:$B$4,2,TRUE)</f>
        <v>$68+</v>
      </c>
      <c r="U652">
        <v>222.3</v>
      </c>
      <c r="V652" t="s">
        <v>23</v>
      </c>
      <c r="W652">
        <f t="shared" si="20"/>
        <v>1</v>
      </c>
      <c r="X652">
        <v>1</v>
      </c>
      <c r="Y652">
        <f t="shared" si="21"/>
        <v>70</v>
      </c>
    </row>
    <row r="653" spans="1:25" x14ac:dyDescent="0.2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 s="4" t="str">
        <f>+VLOOKUP(S653,vlookup!$A$1:$B$4,2,TRUE)</f>
        <v>$68+</v>
      </c>
      <c r="U653">
        <v>74.599999999999994</v>
      </c>
      <c r="V653" t="s">
        <v>23</v>
      </c>
      <c r="W653">
        <f t="shared" si="20"/>
        <v>1</v>
      </c>
      <c r="X653">
        <v>1</v>
      </c>
      <c r="Y653">
        <f t="shared" si="21"/>
        <v>75</v>
      </c>
    </row>
    <row r="654" spans="1:25" x14ac:dyDescent="0.2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 s="4" t="str">
        <f>+VLOOKUP(S654,vlookup!$A$1:$B$4,2,TRUE)</f>
        <v>$0-$28</v>
      </c>
      <c r="U654">
        <v>655.29999999999995</v>
      </c>
      <c r="V654" t="s">
        <v>24</v>
      </c>
      <c r="W654">
        <f t="shared" si="20"/>
        <v>0</v>
      </c>
      <c r="X654">
        <v>1</v>
      </c>
      <c r="Y654">
        <f t="shared" si="21"/>
        <v>20</v>
      </c>
    </row>
    <row r="655" spans="1:25" x14ac:dyDescent="0.2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 s="4" t="str">
        <f>+VLOOKUP(S655,vlookup!$A$1:$B$4,2,TRUE)</f>
        <v>$0-$28</v>
      </c>
      <c r="U655">
        <v>475.25</v>
      </c>
      <c r="V655" t="s">
        <v>24</v>
      </c>
      <c r="W655">
        <f t="shared" si="20"/>
        <v>0</v>
      </c>
      <c r="X655">
        <v>1</v>
      </c>
      <c r="Y655">
        <f t="shared" si="21"/>
        <v>25</v>
      </c>
    </row>
    <row r="656" spans="1:25" x14ac:dyDescent="0.2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 s="4" t="str">
        <f>+VLOOKUP(S656,vlookup!$A$1:$B$4,2,TRUE)</f>
        <v>$0-$28</v>
      </c>
      <c r="U656">
        <v>164.3</v>
      </c>
      <c r="V656" t="s">
        <v>23</v>
      </c>
      <c r="W656">
        <f t="shared" si="20"/>
        <v>1</v>
      </c>
      <c r="X656">
        <v>1</v>
      </c>
      <c r="Y656">
        <f t="shared" si="21"/>
        <v>20</v>
      </c>
    </row>
    <row r="657" spans="1:25" x14ac:dyDescent="0.2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 s="4" t="str">
        <f>+VLOOKUP(S657,vlookup!$A$1:$B$4,2,TRUE)</f>
        <v>$68+</v>
      </c>
      <c r="U657">
        <v>865.1</v>
      </c>
      <c r="V657" t="s">
        <v>24</v>
      </c>
      <c r="W657">
        <f t="shared" si="20"/>
        <v>0</v>
      </c>
      <c r="X657">
        <v>1</v>
      </c>
      <c r="Y657">
        <f t="shared" si="21"/>
        <v>95</v>
      </c>
    </row>
    <row r="658" spans="1:25" x14ac:dyDescent="0.2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 s="4" t="str">
        <f>+VLOOKUP(S658,vlookup!$A$1:$B$4,2,TRUE)</f>
        <v>$68+</v>
      </c>
      <c r="U658">
        <v>6132.7</v>
      </c>
      <c r="V658" t="s">
        <v>24</v>
      </c>
      <c r="W658">
        <f t="shared" si="20"/>
        <v>0</v>
      </c>
      <c r="X658">
        <v>1</v>
      </c>
      <c r="Y658">
        <f t="shared" si="21"/>
        <v>89</v>
      </c>
    </row>
    <row r="659" spans="1:25" x14ac:dyDescent="0.2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 s="4" t="str">
        <f>+VLOOKUP(S659,vlookup!$A$1:$B$4,2,TRUE)</f>
        <v>$68+</v>
      </c>
      <c r="U659">
        <v>3597.5</v>
      </c>
      <c r="V659" t="s">
        <v>24</v>
      </c>
      <c r="W659">
        <f t="shared" si="20"/>
        <v>0</v>
      </c>
      <c r="X659">
        <v>1</v>
      </c>
      <c r="Y659">
        <f t="shared" si="21"/>
        <v>79</v>
      </c>
    </row>
    <row r="660" spans="1:25" x14ac:dyDescent="0.2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 s="4" t="str">
        <f>+VLOOKUP(S660,vlookup!$A$1:$B$4,2,TRUE)</f>
        <v>$0-$28</v>
      </c>
      <c r="U660">
        <v>35.9</v>
      </c>
      <c r="V660" t="s">
        <v>23</v>
      </c>
      <c r="W660">
        <f t="shared" si="20"/>
        <v>1</v>
      </c>
      <c r="X660">
        <v>1</v>
      </c>
      <c r="Y660">
        <f t="shared" si="21"/>
        <v>20</v>
      </c>
    </row>
    <row r="661" spans="1:25" x14ac:dyDescent="0.2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 s="4" t="str">
        <f>+VLOOKUP(S661,vlookup!$A$1:$B$4,2,TRUE)</f>
        <v>$0-$28</v>
      </c>
      <c r="U661">
        <v>697.65</v>
      </c>
      <c r="V661" t="s">
        <v>24</v>
      </c>
      <c r="W661">
        <f t="shared" si="20"/>
        <v>0</v>
      </c>
      <c r="X661">
        <v>1</v>
      </c>
      <c r="Y661">
        <f t="shared" si="21"/>
        <v>20</v>
      </c>
    </row>
    <row r="662" spans="1:25" x14ac:dyDescent="0.2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 s="4" t="str">
        <f>+VLOOKUP(S662,vlookup!$A$1:$B$4,2,TRUE)</f>
        <v>$0-$28</v>
      </c>
      <c r="U662">
        <v>96.05</v>
      </c>
      <c r="V662" t="s">
        <v>23</v>
      </c>
      <c r="W662">
        <f t="shared" si="20"/>
        <v>1</v>
      </c>
      <c r="X662">
        <v>1</v>
      </c>
      <c r="Y662">
        <f t="shared" si="21"/>
        <v>24</v>
      </c>
    </row>
    <row r="663" spans="1:25" x14ac:dyDescent="0.2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 s="4" t="str">
        <f>+VLOOKUP(S663,vlookup!$A$1:$B$4,2,TRUE)</f>
        <v>$43-$68</v>
      </c>
      <c r="U663">
        <v>428.7</v>
      </c>
      <c r="V663" t="s">
        <v>24</v>
      </c>
      <c r="W663">
        <f t="shared" si="20"/>
        <v>0</v>
      </c>
      <c r="X663">
        <v>1</v>
      </c>
      <c r="Y663">
        <f t="shared" si="21"/>
        <v>45</v>
      </c>
    </row>
    <row r="664" spans="1:25" x14ac:dyDescent="0.2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 s="4" t="str">
        <f>+VLOOKUP(S664,vlookup!$A$1:$B$4,2,TRUE)</f>
        <v>$0-$28</v>
      </c>
      <c r="U664">
        <v>20.05</v>
      </c>
      <c r="V664" t="s">
        <v>24</v>
      </c>
      <c r="W664">
        <f t="shared" si="20"/>
        <v>0</v>
      </c>
      <c r="X664">
        <v>1</v>
      </c>
      <c r="Y664">
        <f t="shared" si="21"/>
        <v>20</v>
      </c>
    </row>
    <row r="665" spans="1:25" x14ac:dyDescent="0.2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 s="4" t="str">
        <f>+VLOOKUP(S665,vlookup!$A$1:$B$4,2,TRUE)</f>
        <v>$68+</v>
      </c>
      <c r="U665">
        <v>4459.1499999999996</v>
      </c>
      <c r="V665" t="s">
        <v>24</v>
      </c>
      <c r="W665">
        <f t="shared" si="20"/>
        <v>0</v>
      </c>
      <c r="X665">
        <v>1</v>
      </c>
      <c r="Y665">
        <f t="shared" si="21"/>
        <v>70</v>
      </c>
    </row>
    <row r="666" spans="1:25" x14ac:dyDescent="0.2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 s="4" t="str">
        <f>+VLOOKUP(S666,vlookup!$A$1:$B$4,2,TRUE)</f>
        <v>$0-$28</v>
      </c>
      <c r="U666">
        <v>1167.5999999999999</v>
      </c>
      <c r="V666" t="s">
        <v>24</v>
      </c>
      <c r="W666">
        <f t="shared" si="20"/>
        <v>0</v>
      </c>
      <c r="X666">
        <v>1</v>
      </c>
      <c r="Y666">
        <f t="shared" si="21"/>
        <v>20</v>
      </c>
    </row>
    <row r="667" spans="1:25" x14ac:dyDescent="0.2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 s="4" t="str">
        <f>+VLOOKUP(S667,vlookup!$A$1:$B$4,2,TRUE)</f>
        <v>$68+</v>
      </c>
      <c r="U667">
        <v>238.1</v>
      </c>
      <c r="V667" t="s">
        <v>24</v>
      </c>
      <c r="W667">
        <f t="shared" si="20"/>
        <v>0</v>
      </c>
      <c r="X667">
        <v>1</v>
      </c>
      <c r="Y667">
        <f t="shared" si="21"/>
        <v>75</v>
      </c>
    </row>
    <row r="668" spans="1:25" x14ac:dyDescent="0.2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 s="4" t="str">
        <f>+VLOOKUP(S668,vlookup!$A$1:$B$4,2,TRUE)</f>
        <v>$68+</v>
      </c>
      <c r="U668">
        <v>145.15</v>
      </c>
      <c r="V668" t="s">
        <v>23</v>
      </c>
      <c r="W668">
        <f t="shared" si="20"/>
        <v>1</v>
      </c>
      <c r="X668">
        <v>1</v>
      </c>
      <c r="Y668">
        <f t="shared" si="21"/>
        <v>70</v>
      </c>
    </row>
    <row r="669" spans="1:25" x14ac:dyDescent="0.2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 s="4" t="str">
        <f>+VLOOKUP(S669,vlookup!$A$1:$B$4,2,TRUE)</f>
        <v>$28-$43</v>
      </c>
      <c r="U669">
        <v>1453.1</v>
      </c>
      <c r="V669" t="s">
        <v>24</v>
      </c>
      <c r="W669">
        <f t="shared" si="20"/>
        <v>0</v>
      </c>
      <c r="X669">
        <v>1</v>
      </c>
      <c r="Y669">
        <f t="shared" si="21"/>
        <v>30</v>
      </c>
    </row>
    <row r="670" spans="1:25" x14ac:dyDescent="0.2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 s="4" t="str">
        <f>+VLOOKUP(S670,vlookup!$A$1:$B$4,2,TRUE)</f>
        <v>$43-$68</v>
      </c>
      <c r="U670">
        <v>191.05</v>
      </c>
      <c r="V670" t="s">
        <v>23</v>
      </c>
      <c r="W670">
        <f t="shared" si="20"/>
        <v>1</v>
      </c>
      <c r="X670">
        <v>1</v>
      </c>
      <c r="Y670">
        <f t="shared" si="21"/>
        <v>46</v>
      </c>
    </row>
    <row r="671" spans="1:25" x14ac:dyDescent="0.2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 s="4" t="str">
        <f>+VLOOKUP(S671,vlookup!$A$1:$B$4,2,TRUE)</f>
        <v>$43-$68</v>
      </c>
      <c r="U671">
        <v>4039.3</v>
      </c>
      <c r="V671" t="s">
        <v>24</v>
      </c>
      <c r="W671">
        <f t="shared" si="20"/>
        <v>0</v>
      </c>
      <c r="X671">
        <v>1</v>
      </c>
      <c r="Y671">
        <f t="shared" si="21"/>
        <v>58</v>
      </c>
    </row>
    <row r="672" spans="1:25" x14ac:dyDescent="0.2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 s="4" t="str">
        <f>+VLOOKUP(S672,vlookup!$A$1:$B$4,2,TRUE)</f>
        <v>$0-$28</v>
      </c>
      <c r="U672">
        <v>1039.45</v>
      </c>
      <c r="V672" t="s">
        <v>24</v>
      </c>
      <c r="W672">
        <f t="shared" si="20"/>
        <v>0</v>
      </c>
      <c r="X672">
        <v>1</v>
      </c>
      <c r="Y672">
        <f t="shared" si="21"/>
        <v>20</v>
      </c>
    </row>
    <row r="673" spans="1:25" x14ac:dyDescent="0.2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 s="4" t="str">
        <f>+VLOOKUP(S673,vlookup!$A$1:$B$4,2,TRUE)</f>
        <v>$0-$28</v>
      </c>
      <c r="U673">
        <v>1336.1</v>
      </c>
      <c r="V673" t="s">
        <v>24</v>
      </c>
      <c r="W673">
        <f t="shared" si="20"/>
        <v>0</v>
      </c>
      <c r="X673">
        <v>1</v>
      </c>
      <c r="Y673">
        <f t="shared" si="21"/>
        <v>26</v>
      </c>
    </row>
    <row r="674" spans="1:25" x14ac:dyDescent="0.2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 s="4" t="str">
        <f>+VLOOKUP(S674,vlookup!$A$1:$B$4,2,TRUE)</f>
        <v>$68+</v>
      </c>
      <c r="U674">
        <v>75.05</v>
      </c>
      <c r="V674" t="s">
        <v>23</v>
      </c>
      <c r="W674">
        <f t="shared" si="20"/>
        <v>1</v>
      </c>
      <c r="X674">
        <v>1</v>
      </c>
      <c r="Y674">
        <f t="shared" si="21"/>
        <v>75</v>
      </c>
    </row>
    <row r="675" spans="1:25" x14ac:dyDescent="0.2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 s="4" t="str">
        <f>+VLOOKUP(S675,vlookup!$A$1:$B$4,2,TRUE)</f>
        <v>$0-$28</v>
      </c>
      <c r="U675">
        <v>493.4</v>
      </c>
      <c r="V675" t="s">
        <v>24</v>
      </c>
      <c r="W675">
        <f t="shared" si="20"/>
        <v>0</v>
      </c>
      <c r="X675">
        <v>1</v>
      </c>
      <c r="Y675">
        <f t="shared" si="21"/>
        <v>25</v>
      </c>
    </row>
    <row r="676" spans="1:25" x14ac:dyDescent="0.2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 s="4" t="str">
        <f>+VLOOKUP(S676,vlookup!$A$1:$B$4,2,TRUE)</f>
        <v>$43-$68</v>
      </c>
      <c r="U676">
        <v>2550.9</v>
      </c>
      <c r="V676" t="s">
        <v>23</v>
      </c>
      <c r="W676">
        <f t="shared" si="20"/>
        <v>1</v>
      </c>
      <c r="X676">
        <v>1</v>
      </c>
      <c r="Y676">
        <f t="shared" si="21"/>
        <v>49</v>
      </c>
    </row>
    <row r="677" spans="1:25" x14ac:dyDescent="0.2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 s="4" t="str">
        <f>+VLOOKUP(S677,vlookup!$A$1:$B$4,2,TRUE)</f>
        <v>$68+</v>
      </c>
      <c r="U677">
        <v>7246.15</v>
      </c>
      <c r="V677" t="s">
        <v>24</v>
      </c>
      <c r="W677">
        <f t="shared" si="20"/>
        <v>0</v>
      </c>
      <c r="X677">
        <v>1</v>
      </c>
      <c r="Y677">
        <f t="shared" si="21"/>
        <v>110</v>
      </c>
    </row>
    <row r="678" spans="1:25" x14ac:dyDescent="0.2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 s="4" t="str">
        <f>+VLOOKUP(S678,vlookup!$A$1:$B$4,2,TRUE)</f>
        <v>$0-$28</v>
      </c>
      <c r="U678">
        <v>1203.95</v>
      </c>
      <c r="V678" t="s">
        <v>24</v>
      </c>
      <c r="W678">
        <f t="shared" si="20"/>
        <v>0</v>
      </c>
      <c r="X678">
        <v>1</v>
      </c>
      <c r="Y678">
        <f t="shared" si="21"/>
        <v>25</v>
      </c>
    </row>
    <row r="679" spans="1:25" x14ac:dyDescent="0.2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 s="4" t="str">
        <f>+VLOOKUP(S679,vlookup!$A$1:$B$4,2,TRUE)</f>
        <v>$28-$43</v>
      </c>
      <c r="U679">
        <v>62.25</v>
      </c>
      <c r="V679" t="s">
        <v>23</v>
      </c>
      <c r="W679">
        <f t="shared" si="20"/>
        <v>1</v>
      </c>
      <c r="X679">
        <v>1</v>
      </c>
      <c r="Y679">
        <f t="shared" si="21"/>
        <v>35</v>
      </c>
    </row>
    <row r="680" spans="1:25" x14ac:dyDescent="0.2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 s="4" t="str">
        <f>+VLOOKUP(S680,vlookup!$A$1:$B$4,2,TRUE)</f>
        <v>$68+</v>
      </c>
      <c r="U680">
        <v>313.60000000000002</v>
      </c>
      <c r="V680" t="s">
        <v>24</v>
      </c>
      <c r="W680">
        <f t="shared" si="20"/>
        <v>0</v>
      </c>
      <c r="X680">
        <v>1</v>
      </c>
      <c r="Y680">
        <f t="shared" si="21"/>
        <v>108</v>
      </c>
    </row>
    <row r="681" spans="1:25" x14ac:dyDescent="0.2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 s="4" t="str">
        <f>+VLOOKUP(S681,vlookup!$A$1:$B$4,2,TRUE)</f>
        <v>$68+</v>
      </c>
      <c r="U681">
        <v>3775.85</v>
      </c>
      <c r="V681" t="s">
        <v>24</v>
      </c>
      <c r="W681">
        <f t="shared" si="20"/>
        <v>0</v>
      </c>
      <c r="X681">
        <v>1</v>
      </c>
      <c r="Y681">
        <f t="shared" si="21"/>
        <v>81</v>
      </c>
    </row>
    <row r="682" spans="1:25" x14ac:dyDescent="0.2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 s="4" t="str">
        <f>+VLOOKUP(S682,vlookup!$A$1:$B$4,2,TRUE)</f>
        <v>$68+</v>
      </c>
      <c r="U682">
        <v>80</v>
      </c>
      <c r="V682" t="s">
        <v>23</v>
      </c>
      <c r="W682">
        <f t="shared" si="20"/>
        <v>1</v>
      </c>
      <c r="X682">
        <v>1</v>
      </c>
      <c r="Y682">
        <f t="shared" si="21"/>
        <v>80</v>
      </c>
    </row>
    <row r="683" spans="1:25" x14ac:dyDescent="0.2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 s="4" t="str">
        <f>+VLOOKUP(S683,vlookup!$A$1:$B$4,2,TRUE)</f>
        <v>$68+</v>
      </c>
      <c r="U683">
        <v>4616.05</v>
      </c>
      <c r="V683" t="s">
        <v>24</v>
      </c>
      <c r="W683">
        <f t="shared" si="20"/>
        <v>0</v>
      </c>
      <c r="X683">
        <v>1</v>
      </c>
      <c r="Y683">
        <f t="shared" si="21"/>
        <v>74</v>
      </c>
    </row>
    <row r="684" spans="1:25" x14ac:dyDescent="0.2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 s="4" t="str">
        <f>+VLOOKUP(S684,vlookup!$A$1:$B$4,2,TRUE)</f>
        <v>$43-$68</v>
      </c>
      <c r="U684">
        <v>195.65</v>
      </c>
      <c r="V684" t="s">
        <v>24</v>
      </c>
      <c r="W684">
        <f t="shared" si="20"/>
        <v>0</v>
      </c>
      <c r="X684">
        <v>1</v>
      </c>
      <c r="Y684">
        <f t="shared" si="21"/>
        <v>64</v>
      </c>
    </row>
    <row r="685" spans="1:25" x14ac:dyDescent="0.2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 s="4" t="str">
        <f>+VLOOKUP(S685,vlookup!$A$1:$B$4,2,TRUE)</f>
        <v>$68+</v>
      </c>
      <c r="U685">
        <v>4188.3999999999996</v>
      </c>
      <c r="V685" t="s">
        <v>24</v>
      </c>
      <c r="W685">
        <f t="shared" si="20"/>
        <v>0</v>
      </c>
      <c r="X685">
        <v>1</v>
      </c>
      <c r="Y685">
        <f t="shared" si="21"/>
        <v>104</v>
      </c>
    </row>
    <row r="686" spans="1:25" x14ac:dyDescent="0.2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 s="4" t="str">
        <f>+VLOOKUP(S686,vlookup!$A$1:$B$4,2,TRUE)</f>
        <v>$68+</v>
      </c>
      <c r="U686">
        <v>71.099999999999994</v>
      </c>
      <c r="V686" t="s">
        <v>24</v>
      </c>
      <c r="W686">
        <f t="shared" si="20"/>
        <v>0</v>
      </c>
      <c r="X686">
        <v>1</v>
      </c>
      <c r="Y686">
        <f t="shared" si="21"/>
        <v>71</v>
      </c>
    </row>
    <row r="687" spans="1:25" x14ac:dyDescent="0.2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 s="4" t="str">
        <f>+VLOOKUP(S687,vlookup!$A$1:$B$4,2,TRUE)</f>
        <v>$43-$68</v>
      </c>
      <c r="U687">
        <v>49.9</v>
      </c>
      <c r="V687" t="s">
        <v>24</v>
      </c>
      <c r="W687">
        <f t="shared" si="20"/>
        <v>0</v>
      </c>
      <c r="X687">
        <v>1</v>
      </c>
      <c r="Y687">
        <f t="shared" si="21"/>
        <v>50</v>
      </c>
    </row>
    <row r="688" spans="1:25" x14ac:dyDescent="0.2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 s="4" t="str">
        <f>+VLOOKUP(S688,vlookup!$A$1:$B$4,2,TRUE)</f>
        <v>$0-$28</v>
      </c>
      <c r="U688">
        <v>1266.4000000000001</v>
      </c>
      <c r="V688" t="s">
        <v>24</v>
      </c>
      <c r="W688">
        <f t="shared" si="20"/>
        <v>0</v>
      </c>
      <c r="X688">
        <v>1</v>
      </c>
      <c r="Y688">
        <f t="shared" si="21"/>
        <v>25</v>
      </c>
    </row>
    <row r="689" spans="1:25" x14ac:dyDescent="0.2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 s="4" t="str">
        <f>+VLOOKUP(S689,vlookup!$A$1:$B$4,2,TRUE)</f>
        <v>$43-$68</v>
      </c>
      <c r="U689">
        <v>91.1</v>
      </c>
      <c r="V689" t="s">
        <v>23</v>
      </c>
      <c r="W689">
        <f t="shared" si="20"/>
        <v>1</v>
      </c>
      <c r="X689">
        <v>1</v>
      </c>
      <c r="Y689">
        <f t="shared" si="21"/>
        <v>49</v>
      </c>
    </row>
    <row r="690" spans="1:25" x14ac:dyDescent="0.2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 s="4" t="str">
        <f>+VLOOKUP(S690,vlookup!$A$1:$B$4,2,TRUE)</f>
        <v>$28-$43</v>
      </c>
      <c r="U690">
        <v>1623.4</v>
      </c>
      <c r="V690" t="s">
        <v>24</v>
      </c>
      <c r="W690">
        <f t="shared" si="20"/>
        <v>0</v>
      </c>
      <c r="X690">
        <v>1</v>
      </c>
      <c r="Y690">
        <f t="shared" si="21"/>
        <v>30</v>
      </c>
    </row>
    <row r="691" spans="1:25" x14ac:dyDescent="0.2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 s="4" t="str">
        <f>+VLOOKUP(S691,vlookup!$A$1:$B$4,2,TRUE)</f>
        <v>$68+</v>
      </c>
      <c r="U691">
        <v>4149.45</v>
      </c>
      <c r="V691" t="s">
        <v>24</v>
      </c>
      <c r="W691">
        <f t="shared" si="20"/>
        <v>0</v>
      </c>
      <c r="X691">
        <v>1</v>
      </c>
      <c r="Y691">
        <f t="shared" si="21"/>
        <v>83</v>
      </c>
    </row>
    <row r="692" spans="1:25" x14ac:dyDescent="0.2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 s="4" t="str">
        <f>+VLOOKUP(S692,vlookup!$A$1:$B$4,2,TRUE)</f>
        <v>$0-$28</v>
      </c>
      <c r="U692">
        <v>20.45</v>
      </c>
      <c r="V692" t="s">
        <v>24</v>
      </c>
      <c r="W692">
        <f t="shared" si="20"/>
        <v>0</v>
      </c>
      <c r="X692">
        <v>1</v>
      </c>
      <c r="Y692">
        <f t="shared" si="21"/>
        <v>20</v>
      </c>
    </row>
    <row r="693" spans="1:25" x14ac:dyDescent="0.2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 s="4" t="str">
        <f>+VLOOKUP(S693,vlookup!$A$1:$B$4,2,TRUE)</f>
        <v>$68+</v>
      </c>
      <c r="U693">
        <v>2344.5</v>
      </c>
      <c r="V693" t="s">
        <v>24</v>
      </c>
      <c r="W693">
        <f t="shared" si="20"/>
        <v>0</v>
      </c>
      <c r="X693">
        <v>1</v>
      </c>
      <c r="Y693">
        <f t="shared" si="21"/>
        <v>75</v>
      </c>
    </row>
    <row r="694" spans="1:25" x14ac:dyDescent="0.2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 s="4" t="str">
        <f>+VLOOKUP(S694,vlookup!$A$1:$B$4,2,TRUE)</f>
        <v>$0-$28</v>
      </c>
      <c r="U694">
        <v>1013.05</v>
      </c>
      <c r="V694" t="s">
        <v>24</v>
      </c>
      <c r="W694">
        <f t="shared" si="20"/>
        <v>0</v>
      </c>
      <c r="X694">
        <v>1</v>
      </c>
      <c r="Y694">
        <f t="shared" si="21"/>
        <v>21</v>
      </c>
    </row>
    <row r="695" spans="1:25" x14ac:dyDescent="0.2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 s="4" t="str">
        <f>+VLOOKUP(S695,vlookup!$A$1:$B$4,2,TRUE)</f>
        <v>$68+</v>
      </c>
      <c r="U695">
        <v>270.7</v>
      </c>
      <c r="V695" t="s">
        <v>23</v>
      </c>
      <c r="W695">
        <f t="shared" si="20"/>
        <v>1</v>
      </c>
      <c r="X695">
        <v>1</v>
      </c>
      <c r="Y695">
        <f t="shared" si="21"/>
        <v>75</v>
      </c>
    </row>
    <row r="696" spans="1:25" x14ac:dyDescent="0.2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 s="4" t="str">
        <f>+VLOOKUP(S696,vlookup!$A$1:$B$4,2,TRUE)</f>
        <v>$0-$28</v>
      </c>
      <c r="U696">
        <v>417</v>
      </c>
      <c r="V696" t="s">
        <v>24</v>
      </c>
      <c r="W696">
        <f t="shared" si="20"/>
        <v>0</v>
      </c>
      <c r="X696">
        <v>1</v>
      </c>
      <c r="Y696">
        <f t="shared" si="21"/>
        <v>20</v>
      </c>
    </row>
    <row r="697" spans="1:25" x14ac:dyDescent="0.2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 s="4" t="str">
        <f>+VLOOKUP(S697,vlookup!$A$1:$B$4,2,TRUE)</f>
        <v>$0-$28</v>
      </c>
      <c r="U697">
        <v>20.65</v>
      </c>
      <c r="V697" t="s">
        <v>24</v>
      </c>
      <c r="W697">
        <f t="shared" si="20"/>
        <v>0</v>
      </c>
      <c r="X697">
        <v>1</v>
      </c>
      <c r="Y697">
        <f t="shared" si="21"/>
        <v>21</v>
      </c>
    </row>
    <row r="698" spans="1:25" x14ac:dyDescent="0.2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 s="4" t="str">
        <f>+VLOOKUP(S698,vlookup!$A$1:$B$4,2,TRUE)</f>
        <v>$68+</v>
      </c>
      <c r="U698">
        <v>6316.2</v>
      </c>
      <c r="V698" t="s">
        <v>24</v>
      </c>
      <c r="W698">
        <f t="shared" si="20"/>
        <v>0</v>
      </c>
      <c r="X698">
        <v>1</v>
      </c>
      <c r="Y698">
        <f t="shared" si="21"/>
        <v>85</v>
      </c>
    </row>
    <row r="699" spans="1:25" x14ac:dyDescent="0.2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 s="4" t="str">
        <f>+VLOOKUP(S699,vlookup!$A$1:$B$4,2,TRUE)</f>
        <v>$43-$68</v>
      </c>
      <c r="U699">
        <v>168.15</v>
      </c>
      <c r="V699" t="s">
        <v>23</v>
      </c>
      <c r="W699">
        <f t="shared" si="20"/>
        <v>1</v>
      </c>
      <c r="X699">
        <v>1</v>
      </c>
      <c r="Y699">
        <f t="shared" si="21"/>
        <v>50</v>
      </c>
    </row>
    <row r="700" spans="1:25" x14ac:dyDescent="0.2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 s="4" t="str">
        <f>+VLOOKUP(S700,vlookup!$A$1:$B$4,2,TRUE)</f>
        <v>$68+</v>
      </c>
      <c r="U700">
        <v>4018.05</v>
      </c>
      <c r="V700" t="s">
        <v>24</v>
      </c>
      <c r="W700">
        <f t="shared" si="20"/>
        <v>0</v>
      </c>
      <c r="X700">
        <v>1</v>
      </c>
      <c r="Y700">
        <f t="shared" si="21"/>
        <v>85</v>
      </c>
    </row>
    <row r="701" spans="1:25" x14ac:dyDescent="0.2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 s="4" t="str">
        <f>+VLOOKUP(S701,vlookup!$A$1:$B$4,2,TRUE)</f>
        <v>$43-$68</v>
      </c>
      <c r="U701">
        <v>4811.6000000000004</v>
      </c>
      <c r="V701" t="s">
        <v>24</v>
      </c>
      <c r="W701">
        <f t="shared" si="20"/>
        <v>0</v>
      </c>
      <c r="X701">
        <v>1</v>
      </c>
      <c r="Y701">
        <f t="shared" si="21"/>
        <v>67</v>
      </c>
    </row>
    <row r="702" spans="1:25" x14ac:dyDescent="0.2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 s="4" t="str">
        <f>+VLOOKUP(S702,vlookup!$A$1:$B$4,2,TRUE)</f>
        <v>$43-$68</v>
      </c>
      <c r="U702">
        <v>4189.7</v>
      </c>
      <c r="V702" t="s">
        <v>24</v>
      </c>
      <c r="W702">
        <f t="shared" si="20"/>
        <v>0</v>
      </c>
      <c r="X702">
        <v>1</v>
      </c>
      <c r="Y702">
        <f t="shared" si="21"/>
        <v>63</v>
      </c>
    </row>
    <row r="703" spans="1:25" x14ac:dyDescent="0.2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 s="4" t="str">
        <f>+VLOOKUP(S703,vlookup!$A$1:$B$4,2,TRUE)</f>
        <v>$68+</v>
      </c>
      <c r="U703">
        <v>2848.45</v>
      </c>
      <c r="V703" t="s">
        <v>24</v>
      </c>
      <c r="W703">
        <f t="shared" si="20"/>
        <v>0</v>
      </c>
      <c r="X703">
        <v>1</v>
      </c>
      <c r="Y703">
        <f t="shared" si="21"/>
        <v>83</v>
      </c>
    </row>
    <row r="704" spans="1:25" x14ac:dyDescent="0.2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 s="4" t="str">
        <f>+VLOOKUP(S704,vlookup!$A$1:$B$4,2,TRUE)</f>
        <v>$68+</v>
      </c>
      <c r="U704">
        <v>2516.1999999999998</v>
      </c>
      <c r="V704" t="s">
        <v>24</v>
      </c>
      <c r="W704">
        <f t="shared" si="20"/>
        <v>0</v>
      </c>
      <c r="X704">
        <v>1</v>
      </c>
      <c r="Y704">
        <f t="shared" si="21"/>
        <v>85</v>
      </c>
    </row>
    <row r="705" spans="1:25" x14ac:dyDescent="0.2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 s="4" t="str">
        <f>+VLOOKUP(S705,vlookup!$A$1:$B$4,2,TRUE)</f>
        <v>$0-$28</v>
      </c>
      <c r="U705">
        <v>33.6</v>
      </c>
      <c r="V705" t="s">
        <v>24</v>
      </c>
      <c r="W705">
        <f t="shared" si="20"/>
        <v>0</v>
      </c>
      <c r="X705">
        <v>1</v>
      </c>
      <c r="Y705">
        <f t="shared" si="21"/>
        <v>21</v>
      </c>
    </row>
    <row r="706" spans="1:25" x14ac:dyDescent="0.2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 s="4" t="str">
        <f>+VLOOKUP(S706,vlookup!$A$1:$B$4,2,TRUE)</f>
        <v>$43-$68</v>
      </c>
      <c r="U706">
        <v>208.45</v>
      </c>
      <c r="V706" t="s">
        <v>24</v>
      </c>
      <c r="W706">
        <f t="shared" si="20"/>
        <v>0</v>
      </c>
      <c r="X706">
        <v>1</v>
      </c>
      <c r="Y706">
        <f t="shared" si="21"/>
        <v>49</v>
      </c>
    </row>
    <row r="707" spans="1:25" x14ac:dyDescent="0.2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 s="4" t="str">
        <f>+VLOOKUP(S707,vlookup!$A$1:$B$4,2,TRUE)</f>
        <v>$68+</v>
      </c>
      <c r="U707">
        <v>2015.35</v>
      </c>
      <c r="V707" t="s">
        <v>23</v>
      </c>
      <c r="W707">
        <f t="shared" ref="W707:W770" si="22">IF(V707="YES",1,0)</f>
        <v>1</v>
      </c>
      <c r="X707">
        <v>1</v>
      </c>
      <c r="Y707">
        <f t="shared" ref="Y707:Y770" si="23">ROUND(S707,0)</f>
        <v>80</v>
      </c>
    </row>
    <row r="708" spans="1:25" x14ac:dyDescent="0.2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 s="4" t="str">
        <f>+VLOOKUP(S708,vlookup!$A$1:$B$4,2,TRUE)</f>
        <v>$43-$68</v>
      </c>
      <c r="U708">
        <v>3739.8</v>
      </c>
      <c r="V708" t="s">
        <v>24</v>
      </c>
      <c r="W708">
        <f t="shared" si="22"/>
        <v>0</v>
      </c>
      <c r="X708">
        <v>1</v>
      </c>
      <c r="Y708">
        <f t="shared" si="23"/>
        <v>60</v>
      </c>
    </row>
    <row r="709" spans="1:25" x14ac:dyDescent="0.2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 s="4" t="str">
        <f>+VLOOKUP(S709,vlookup!$A$1:$B$4,2,TRUE)</f>
        <v>$68+</v>
      </c>
      <c r="U709">
        <v>2964</v>
      </c>
      <c r="V709" t="s">
        <v>24</v>
      </c>
      <c r="W709">
        <f t="shared" si="22"/>
        <v>0</v>
      </c>
      <c r="X709">
        <v>1</v>
      </c>
      <c r="Y709">
        <f t="shared" si="23"/>
        <v>105</v>
      </c>
    </row>
    <row r="710" spans="1:25" x14ac:dyDescent="0.2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 s="4" t="str">
        <f>+VLOOKUP(S710,vlookup!$A$1:$B$4,2,TRUE)</f>
        <v>$68+</v>
      </c>
      <c r="U710">
        <v>2263.4</v>
      </c>
      <c r="V710" t="s">
        <v>24</v>
      </c>
      <c r="W710">
        <f t="shared" si="22"/>
        <v>0</v>
      </c>
      <c r="X710">
        <v>1</v>
      </c>
      <c r="Y710">
        <f t="shared" si="23"/>
        <v>75</v>
      </c>
    </row>
    <row r="711" spans="1:25" x14ac:dyDescent="0.2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 s="4" t="str">
        <f>+VLOOKUP(S711,vlookup!$A$1:$B$4,2,TRUE)</f>
        <v>$68+</v>
      </c>
      <c r="U711">
        <v>2211.8000000000002</v>
      </c>
      <c r="V711" t="s">
        <v>24</v>
      </c>
      <c r="W711">
        <f t="shared" si="22"/>
        <v>0</v>
      </c>
      <c r="X711">
        <v>1</v>
      </c>
      <c r="Y711">
        <f t="shared" si="23"/>
        <v>80</v>
      </c>
    </row>
    <row r="712" spans="1:25" x14ac:dyDescent="0.2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 s="4" t="str">
        <f>+VLOOKUP(S712,vlookup!$A$1:$B$4,2,TRUE)</f>
        <v>$0-$28</v>
      </c>
      <c r="U712">
        <v>19.55</v>
      </c>
      <c r="V712" t="s">
        <v>23</v>
      </c>
      <c r="W712">
        <f t="shared" si="22"/>
        <v>1</v>
      </c>
      <c r="X712">
        <v>1</v>
      </c>
      <c r="Y712">
        <f t="shared" si="23"/>
        <v>20</v>
      </c>
    </row>
    <row r="713" spans="1:25" x14ac:dyDescent="0.2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 s="4" t="str">
        <f>+VLOOKUP(S713,vlookup!$A$1:$B$4,2,TRUE)</f>
        <v>$68+</v>
      </c>
      <c r="U713">
        <v>1683.7</v>
      </c>
      <c r="V713" t="s">
        <v>24</v>
      </c>
      <c r="W713">
        <f t="shared" si="22"/>
        <v>0</v>
      </c>
      <c r="X713">
        <v>1</v>
      </c>
      <c r="Y713">
        <f t="shared" si="23"/>
        <v>81</v>
      </c>
    </row>
    <row r="714" spans="1:25" x14ac:dyDescent="0.2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 s="4" t="str">
        <f>+VLOOKUP(S714,vlookup!$A$1:$B$4,2,TRUE)</f>
        <v>$0-$28</v>
      </c>
      <c r="U714">
        <v>1519</v>
      </c>
      <c r="V714" t="s">
        <v>24</v>
      </c>
      <c r="W714">
        <f t="shared" si="22"/>
        <v>0</v>
      </c>
      <c r="X714">
        <v>1</v>
      </c>
      <c r="Y714">
        <f t="shared" si="23"/>
        <v>25</v>
      </c>
    </row>
    <row r="715" spans="1:25" x14ac:dyDescent="0.2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 s="4" t="str">
        <f>+VLOOKUP(S715,vlookup!$A$1:$B$4,2,TRUE)</f>
        <v>$68+</v>
      </c>
      <c r="U715">
        <v>1164.05</v>
      </c>
      <c r="V715" t="s">
        <v>24</v>
      </c>
      <c r="W715">
        <f t="shared" si="22"/>
        <v>0</v>
      </c>
      <c r="X715">
        <v>1</v>
      </c>
      <c r="Y715">
        <f t="shared" si="23"/>
        <v>86</v>
      </c>
    </row>
    <row r="716" spans="1:25" x14ac:dyDescent="0.2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 s="4" t="str">
        <f>+VLOOKUP(S716,vlookup!$A$1:$B$4,2,TRUE)</f>
        <v>$0-$28</v>
      </c>
      <c r="U716">
        <v>1710.9</v>
      </c>
      <c r="V716" t="s">
        <v>24</v>
      </c>
      <c r="W716">
        <f t="shared" si="22"/>
        <v>0</v>
      </c>
      <c r="X716">
        <v>1</v>
      </c>
      <c r="Y716">
        <f t="shared" si="23"/>
        <v>25</v>
      </c>
    </row>
    <row r="717" spans="1:25" x14ac:dyDescent="0.2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 s="4" t="str">
        <f>+VLOOKUP(S717,vlookup!$A$1:$B$4,2,TRUE)</f>
        <v>$68+</v>
      </c>
      <c r="U717">
        <v>4245.55</v>
      </c>
      <c r="V717" t="s">
        <v>24</v>
      </c>
      <c r="W717">
        <f t="shared" si="22"/>
        <v>0</v>
      </c>
      <c r="X717">
        <v>1</v>
      </c>
      <c r="Y717">
        <f t="shared" si="23"/>
        <v>89</v>
      </c>
    </row>
    <row r="718" spans="1:25" x14ac:dyDescent="0.2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 s="4" t="str">
        <f>+VLOOKUP(S718,vlookup!$A$1:$B$4,2,TRUE)</f>
        <v>$43-$68</v>
      </c>
      <c r="U718">
        <v>4145.8999999999996</v>
      </c>
      <c r="V718" t="s">
        <v>24</v>
      </c>
      <c r="W718">
        <f t="shared" si="22"/>
        <v>0</v>
      </c>
      <c r="X718">
        <v>1</v>
      </c>
      <c r="Y718">
        <f t="shared" si="23"/>
        <v>58</v>
      </c>
    </row>
    <row r="719" spans="1:25" x14ac:dyDescent="0.2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 s="4" t="str">
        <f>+VLOOKUP(S719,vlookup!$A$1:$B$4,2,TRUE)</f>
        <v>$68+</v>
      </c>
      <c r="U719">
        <v>2664.3</v>
      </c>
      <c r="V719" t="s">
        <v>24</v>
      </c>
      <c r="W719">
        <f t="shared" si="22"/>
        <v>0</v>
      </c>
      <c r="X719">
        <v>1</v>
      </c>
      <c r="Y719">
        <f t="shared" si="23"/>
        <v>86</v>
      </c>
    </row>
    <row r="720" spans="1:25" x14ac:dyDescent="0.2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 s="4" t="str">
        <f>+VLOOKUP(S720,vlookup!$A$1:$B$4,2,TRUE)</f>
        <v>$43-$68</v>
      </c>
      <c r="U720">
        <v>1277.5</v>
      </c>
      <c r="V720" t="s">
        <v>24</v>
      </c>
      <c r="W720">
        <f t="shared" si="22"/>
        <v>0</v>
      </c>
      <c r="X720">
        <v>1</v>
      </c>
      <c r="Y720">
        <f t="shared" si="23"/>
        <v>50</v>
      </c>
    </row>
    <row r="721" spans="1:25" x14ac:dyDescent="0.2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 s="4" t="str">
        <f>+VLOOKUP(S721,vlookup!$A$1:$B$4,2,TRUE)</f>
        <v>$68+</v>
      </c>
      <c r="U721">
        <v>5589.3</v>
      </c>
      <c r="V721" t="s">
        <v>24</v>
      </c>
      <c r="W721">
        <f t="shared" si="22"/>
        <v>0</v>
      </c>
      <c r="X721">
        <v>1</v>
      </c>
      <c r="Y721">
        <f t="shared" si="23"/>
        <v>80</v>
      </c>
    </row>
    <row r="722" spans="1:25" x14ac:dyDescent="0.2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 s="4" t="str">
        <f>+VLOOKUP(S722,vlookup!$A$1:$B$4,2,TRUE)</f>
        <v>$0-$28</v>
      </c>
      <c r="U722">
        <v>34.75</v>
      </c>
      <c r="V722" t="s">
        <v>24</v>
      </c>
      <c r="W722">
        <f t="shared" si="22"/>
        <v>0</v>
      </c>
      <c r="X722">
        <v>1</v>
      </c>
      <c r="Y722">
        <f t="shared" si="23"/>
        <v>20</v>
      </c>
    </row>
    <row r="723" spans="1:25" x14ac:dyDescent="0.2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 s="4" t="str">
        <f>+VLOOKUP(S723,vlookup!$A$1:$B$4,2,TRUE)</f>
        <v>$0-$28</v>
      </c>
      <c r="U723">
        <v>1305.95</v>
      </c>
      <c r="V723" t="s">
        <v>24</v>
      </c>
      <c r="W723">
        <f t="shared" si="22"/>
        <v>0</v>
      </c>
      <c r="X723">
        <v>1</v>
      </c>
      <c r="Y723">
        <f t="shared" si="23"/>
        <v>21</v>
      </c>
    </row>
    <row r="724" spans="1:25" x14ac:dyDescent="0.2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 s="4" t="str">
        <f>+VLOOKUP(S724,vlookup!$A$1:$B$4,2,TRUE)</f>
        <v>$68+</v>
      </c>
      <c r="U724">
        <v>381.3</v>
      </c>
      <c r="V724" t="s">
        <v>23</v>
      </c>
      <c r="W724">
        <f t="shared" si="22"/>
        <v>1</v>
      </c>
      <c r="X724">
        <v>1</v>
      </c>
      <c r="Y724">
        <f t="shared" si="23"/>
        <v>86</v>
      </c>
    </row>
    <row r="725" spans="1:25" x14ac:dyDescent="0.2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 s="4" t="str">
        <f>+VLOOKUP(S725,vlookup!$A$1:$B$4,2,TRUE)</f>
        <v>$43-$68</v>
      </c>
      <c r="U725">
        <v>141.5</v>
      </c>
      <c r="V725" t="s">
        <v>23</v>
      </c>
      <c r="W725">
        <f t="shared" si="22"/>
        <v>1</v>
      </c>
      <c r="X725">
        <v>1</v>
      </c>
      <c r="Y725">
        <f t="shared" si="23"/>
        <v>45</v>
      </c>
    </row>
    <row r="726" spans="1:25" x14ac:dyDescent="0.2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 s="4" t="str">
        <f>+VLOOKUP(S726,vlookup!$A$1:$B$4,2,TRUE)</f>
        <v>$68+</v>
      </c>
      <c r="U726">
        <v>3105.55</v>
      </c>
      <c r="V726" t="s">
        <v>23</v>
      </c>
      <c r="W726">
        <f t="shared" si="22"/>
        <v>1</v>
      </c>
      <c r="X726">
        <v>1</v>
      </c>
      <c r="Y726">
        <f t="shared" si="23"/>
        <v>95</v>
      </c>
    </row>
    <row r="727" spans="1:25" x14ac:dyDescent="0.2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 s="4" t="str">
        <f>+VLOOKUP(S727,vlookup!$A$1:$B$4,2,TRUE)</f>
        <v>$0-$28</v>
      </c>
      <c r="U727">
        <v>204.55</v>
      </c>
      <c r="V727" t="s">
        <v>24</v>
      </c>
      <c r="W727">
        <f t="shared" si="22"/>
        <v>0</v>
      </c>
      <c r="X727">
        <v>1</v>
      </c>
      <c r="Y727">
        <f t="shared" si="23"/>
        <v>21</v>
      </c>
    </row>
    <row r="728" spans="1:25" x14ac:dyDescent="0.2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 s="4" t="str">
        <f>+VLOOKUP(S728,vlookup!$A$1:$B$4,2,TRUE)</f>
        <v>$0-$28</v>
      </c>
      <c r="U728">
        <v>605.9</v>
      </c>
      <c r="V728" t="s">
        <v>24</v>
      </c>
      <c r="W728">
        <f t="shared" si="22"/>
        <v>0</v>
      </c>
      <c r="X728">
        <v>1</v>
      </c>
      <c r="Y728">
        <f t="shared" si="23"/>
        <v>26</v>
      </c>
    </row>
    <row r="729" spans="1:25" x14ac:dyDescent="0.2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 s="4" t="str">
        <f>+VLOOKUP(S729,vlookup!$A$1:$B$4,2,TRUE)</f>
        <v>$68+</v>
      </c>
      <c r="U729">
        <v>356.1</v>
      </c>
      <c r="V729" t="s">
        <v>24</v>
      </c>
      <c r="W729">
        <f t="shared" si="22"/>
        <v>0</v>
      </c>
      <c r="X729">
        <v>1</v>
      </c>
      <c r="Y729">
        <f t="shared" si="23"/>
        <v>81</v>
      </c>
    </row>
    <row r="730" spans="1:25" x14ac:dyDescent="0.2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 s="4" t="str">
        <f>+VLOOKUP(S730,vlookup!$A$1:$B$4,2,TRUE)</f>
        <v>$68+</v>
      </c>
      <c r="U730">
        <v>2758.15</v>
      </c>
      <c r="V730" t="s">
        <v>23</v>
      </c>
      <c r="W730">
        <f t="shared" si="22"/>
        <v>1</v>
      </c>
      <c r="X730">
        <v>1</v>
      </c>
      <c r="Y730">
        <f t="shared" si="23"/>
        <v>92</v>
      </c>
    </row>
    <row r="731" spans="1:25" x14ac:dyDescent="0.2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 s="4" t="str">
        <f>+VLOOKUP(S731,vlookup!$A$1:$B$4,2,TRUE)</f>
        <v>$68+</v>
      </c>
      <c r="U731">
        <v>4805.6499999999996</v>
      </c>
      <c r="V731" t="s">
        <v>24</v>
      </c>
      <c r="W731">
        <f t="shared" si="22"/>
        <v>0</v>
      </c>
      <c r="X731">
        <v>1</v>
      </c>
      <c r="Y731">
        <f t="shared" si="23"/>
        <v>74</v>
      </c>
    </row>
    <row r="732" spans="1:25" x14ac:dyDescent="0.2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 s="4" t="str">
        <f>+VLOOKUP(S732,vlookup!$A$1:$B$4,2,TRUE)</f>
        <v>$68+</v>
      </c>
      <c r="U732">
        <v>3941.7</v>
      </c>
      <c r="V732" t="s">
        <v>23</v>
      </c>
      <c r="W732">
        <f t="shared" si="22"/>
        <v>1</v>
      </c>
      <c r="X732">
        <v>1</v>
      </c>
      <c r="Y732">
        <f t="shared" si="23"/>
        <v>87</v>
      </c>
    </row>
    <row r="733" spans="1:25" x14ac:dyDescent="0.2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 s="4" t="str">
        <f>+VLOOKUP(S733,vlookup!$A$1:$B$4,2,TRUE)</f>
        <v>$0-$28</v>
      </c>
      <c r="U733">
        <v>92.75</v>
      </c>
      <c r="V733" t="s">
        <v>24</v>
      </c>
      <c r="W733">
        <f t="shared" si="22"/>
        <v>0</v>
      </c>
      <c r="X733">
        <v>1</v>
      </c>
      <c r="Y733">
        <f t="shared" si="23"/>
        <v>20</v>
      </c>
    </row>
    <row r="734" spans="1:25" x14ac:dyDescent="0.2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 s="4" t="str">
        <f>+VLOOKUP(S734,vlookup!$A$1:$B$4,2,TRUE)</f>
        <v>$68+</v>
      </c>
      <c r="U734">
        <v>1901.05</v>
      </c>
      <c r="V734" t="s">
        <v>24</v>
      </c>
      <c r="W734">
        <f t="shared" si="22"/>
        <v>0</v>
      </c>
      <c r="X734">
        <v>1</v>
      </c>
      <c r="Y734">
        <f t="shared" si="23"/>
        <v>76</v>
      </c>
    </row>
    <row r="735" spans="1:25" x14ac:dyDescent="0.2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 s="4" t="str">
        <f>+VLOOKUP(S735,vlookup!$A$1:$B$4,2,TRUE)</f>
        <v>$68+</v>
      </c>
      <c r="U735">
        <v>5730.7</v>
      </c>
      <c r="V735" t="s">
        <v>24</v>
      </c>
      <c r="W735">
        <f t="shared" si="22"/>
        <v>0</v>
      </c>
      <c r="X735">
        <v>1</v>
      </c>
      <c r="Y735">
        <f t="shared" si="23"/>
        <v>79</v>
      </c>
    </row>
    <row r="736" spans="1:25" x14ac:dyDescent="0.2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 s="4" t="str">
        <f>+VLOOKUP(S736,vlookup!$A$1:$B$4,2,TRUE)</f>
        <v>$68+</v>
      </c>
      <c r="U736">
        <v>2423.4</v>
      </c>
      <c r="V736" t="s">
        <v>24</v>
      </c>
      <c r="W736">
        <f t="shared" si="22"/>
        <v>0</v>
      </c>
      <c r="X736">
        <v>1</v>
      </c>
      <c r="Y736">
        <f t="shared" si="23"/>
        <v>90</v>
      </c>
    </row>
    <row r="737" spans="1:25" x14ac:dyDescent="0.2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 s="4" t="str">
        <f>+VLOOKUP(S737,vlookup!$A$1:$B$4,2,TRUE)</f>
        <v>$43-$68</v>
      </c>
      <c r="U737">
        <v>1653.45</v>
      </c>
      <c r="V737" t="s">
        <v>24</v>
      </c>
      <c r="W737">
        <f t="shared" si="22"/>
        <v>0</v>
      </c>
      <c r="X737">
        <v>1</v>
      </c>
      <c r="Y737">
        <f t="shared" si="23"/>
        <v>51</v>
      </c>
    </row>
    <row r="738" spans="1:25" x14ac:dyDescent="0.2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 s="4" t="str">
        <f>+VLOOKUP(S738,vlookup!$A$1:$B$4,2,TRUE)</f>
        <v>$68+</v>
      </c>
      <c r="U738">
        <v>3327.05</v>
      </c>
      <c r="V738" t="s">
        <v>24</v>
      </c>
      <c r="W738">
        <f t="shared" si="22"/>
        <v>0</v>
      </c>
      <c r="X738">
        <v>1</v>
      </c>
      <c r="Y738">
        <f t="shared" si="23"/>
        <v>110</v>
      </c>
    </row>
    <row r="739" spans="1:25" x14ac:dyDescent="0.2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 s="4" t="str">
        <f>+VLOOKUP(S739,vlookup!$A$1:$B$4,2,TRUE)</f>
        <v>$68+</v>
      </c>
      <c r="U739">
        <v>7085.5</v>
      </c>
      <c r="V739" t="s">
        <v>24</v>
      </c>
      <c r="W739">
        <f t="shared" si="22"/>
        <v>0</v>
      </c>
      <c r="X739">
        <v>1</v>
      </c>
      <c r="Y739">
        <f t="shared" si="23"/>
        <v>101</v>
      </c>
    </row>
    <row r="740" spans="1:25" x14ac:dyDescent="0.2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 s="4" t="str">
        <f>+VLOOKUP(S740,vlookup!$A$1:$B$4,2,TRUE)</f>
        <v>$68+</v>
      </c>
      <c r="U740">
        <v>3344.1</v>
      </c>
      <c r="V740" t="s">
        <v>24</v>
      </c>
      <c r="W740">
        <f t="shared" si="22"/>
        <v>0</v>
      </c>
      <c r="X740">
        <v>1</v>
      </c>
      <c r="Y740">
        <f t="shared" si="23"/>
        <v>79</v>
      </c>
    </row>
    <row r="741" spans="1:25" x14ac:dyDescent="0.2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 s="4" t="str">
        <f>+VLOOKUP(S741,vlookup!$A$1:$B$4,2,TRUE)</f>
        <v>$68+</v>
      </c>
      <c r="U741">
        <v>6697.35</v>
      </c>
      <c r="V741" t="s">
        <v>24</v>
      </c>
      <c r="W741">
        <f t="shared" si="22"/>
        <v>0</v>
      </c>
      <c r="X741">
        <v>1</v>
      </c>
      <c r="Y741">
        <f t="shared" si="23"/>
        <v>90</v>
      </c>
    </row>
    <row r="742" spans="1:25" x14ac:dyDescent="0.2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 s="4" t="str">
        <f>+VLOOKUP(S742,vlookup!$A$1:$B$4,2,TRUE)</f>
        <v>$43-$68</v>
      </c>
      <c r="U742">
        <v>2879.9</v>
      </c>
      <c r="V742" t="s">
        <v>24</v>
      </c>
      <c r="W742">
        <f t="shared" si="22"/>
        <v>0</v>
      </c>
      <c r="X742">
        <v>1</v>
      </c>
      <c r="Y742">
        <f t="shared" si="23"/>
        <v>65</v>
      </c>
    </row>
    <row r="743" spans="1:25" x14ac:dyDescent="0.2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 s="4" t="str">
        <f>+VLOOKUP(S743,vlookup!$A$1:$B$4,2,TRUE)</f>
        <v>$68+</v>
      </c>
      <c r="U743">
        <v>137.1</v>
      </c>
      <c r="V743" t="s">
        <v>24</v>
      </c>
      <c r="W743">
        <f t="shared" si="22"/>
        <v>0</v>
      </c>
      <c r="X743">
        <v>1</v>
      </c>
      <c r="Y743">
        <f t="shared" si="23"/>
        <v>80</v>
      </c>
    </row>
    <row r="744" spans="1:25" x14ac:dyDescent="0.2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 s="4" t="str">
        <f>+VLOOKUP(S744,vlookup!$A$1:$B$4,2,TRUE)</f>
        <v>$68+</v>
      </c>
      <c r="U744">
        <v>1008.55</v>
      </c>
      <c r="V744" t="s">
        <v>23</v>
      </c>
      <c r="W744">
        <f t="shared" si="22"/>
        <v>1</v>
      </c>
      <c r="X744">
        <v>1</v>
      </c>
      <c r="Y744">
        <f t="shared" si="23"/>
        <v>99</v>
      </c>
    </row>
    <row r="745" spans="1:25" x14ac:dyDescent="0.2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 s="4" t="str">
        <f>+VLOOKUP(S745,vlookup!$A$1:$B$4,2,TRUE)</f>
        <v>$0-$28</v>
      </c>
      <c r="U745">
        <v>1551.6</v>
      </c>
      <c r="V745" t="s">
        <v>24</v>
      </c>
      <c r="W745">
        <f t="shared" si="22"/>
        <v>0</v>
      </c>
      <c r="X745">
        <v>1</v>
      </c>
      <c r="Y745">
        <f t="shared" si="23"/>
        <v>24</v>
      </c>
    </row>
    <row r="746" spans="1:25" x14ac:dyDescent="0.2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 s="4" t="str">
        <f>+VLOOKUP(S746,vlookup!$A$1:$B$4,2,TRUE)</f>
        <v>$43-$68</v>
      </c>
      <c r="U746">
        <v>202.15</v>
      </c>
      <c r="V746" t="s">
        <v>24</v>
      </c>
      <c r="W746">
        <f t="shared" si="22"/>
        <v>0</v>
      </c>
      <c r="X746">
        <v>1</v>
      </c>
      <c r="Y746">
        <f t="shared" si="23"/>
        <v>44</v>
      </c>
    </row>
    <row r="747" spans="1:25" x14ac:dyDescent="0.2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 s="4" t="str">
        <f>+VLOOKUP(S747,vlookup!$A$1:$B$4,2,TRUE)</f>
        <v>$68+</v>
      </c>
      <c r="U747">
        <v>7882.25</v>
      </c>
      <c r="V747" t="s">
        <v>24</v>
      </c>
      <c r="W747">
        <f t="shared" si="22"/>
        <v>0</v>
      </c>
      <c r="X747">
        <v>1</v>
      </c>
      <c r="Y747">
        <f t="shared" si="23"/>
        <v>111</v>
      </c>
    </row>
    <row r="748" spans="1:25" x14ac:dyDescent="0.2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 s="4" t="str">
        <f>+VLOOKUP(S748,vlookup!$A$1:$B$4,2,TRUE)</f>
        <v>$68+</v>
      </c>
      <c r="U748">
        <v>8196.4</v>
      </c>
      <c r="V748" t="s">
        <v>24</v>
      </c>
      <c r="W748">
        <f t="shared" si="22"/>
        <v>0</v>
      </c>
      <c r="X748">
        <v>1</v>
      </c>
      <c r="Y748">
        <f t="shared" si="23"/>
        <v>115</v>
      </c>
    </row>
    <row r="749" spans="1:25" x14ac:dyDescent="0.2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 s="4" t="str">
        <f>+VLOOKUP(S749,vlookup!$A$1:$B$4,2,TRUE)</f>
        <v>$68+</v>
      </c>
      <c r="U749">
        <v>202.9</v>
      </c>
      <c r="V749" t="s">
        <v>24</v>
      </c>
      <c r="W749">
        <f t="shared" si="22"/>
        <v>0</v>
      </c>
      <c r="X749">
        <v>1</v>
      </c>
      <c r="Y749">
        <f t="shared" si="23"/>
        <v>75</v>
      </c>
    </row>
    <row r="750" spans="1:25" x14ac:dyDescent="0.2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 s="4" t="str">
        <f>+VLOOKUP(S750,vlookup!$A$1:$B$4,2,TRUE)</f>
        <v>$0-$28</v>
      </c>
      <c r="U750">
        <v>855.1</v>
      </c>
      <c r="V750" t="s">
        <v>24</v>
      </c>
      <c r="W750">
        <f t="shared" si="22"/>
        <v>0</v>
      </c>
      <c r="X750">
        <v>1</v>
      </c>
      <c r="Y750">
        <f t="shared" si="23"/>
        <v>19</v>
      </c>
    </row>
    <row r="751" spans="1:25" x14ac:dyDescent="0.2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 s="4" t="str">
        <f>+VLOOKUP(S751,vlookup!$A$1:$B$4,2,TRUE)</f>
        <v>$68+</v>
      </c>
      <c r="U751">
        <v>5817</v>
      </c>
      <c r="V751" t="s">
        <v>24</v>
      </c>
      <c r="W751">
        <f t="shared" si="22"/>
        <v>0</v>
      </c>
      <c r="X751">
        <v>1</v>
      </c>
      <c r="Y751">
        <f t="shared" si="23"/>
        <v>90</v>
      </c>
    </row>
    <row r="752" spans="1:25" x14ac:dyDescent="0.2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 s="4" t="str">
        <f>+VLOOKUP(S752,vlookup!$A$1:$B$4,2,TRUE)</f>
        <v>$43-$68</v>
      </c>
      <c r="U752">
        <v>1652.95</v>
      </c>
      <c r="V752" t="s">
        <v>24</v>
      </c>
      <c r="W752">
        <f t="shared" si="22"/>
        <v>0</v>
      </c>
      <c r="X752">
        <v>1</v>
      </c>
      <c r="Y752">
        <f t="shared" si="23"/>
        <v>57</v>
      </c>
    </row>
    <row r="753" spans="1:25" x14ac:dyDescent="0.2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 s="4" t="str">
        <f>+VLOOKUP(S753,vlookup!$A$1:$B$4,2,TRUE)</f>
        <v>$68+</v>
      </c>
      <c r="U753">
        <v>5600.15</v>
      </c>
      <c r="V753" t="s">
        <v>24</v>
      </c>
      <c r="W753">
        <f t="shared" si="22"/>
        <v>0</v>
      </c>
      <c r="X753">
        <v>1</v>
      </c>
      <c r="Y753">
        <f t="shared" si="23"/>
        <v>80</v>
      </c>
    </row>
    <row r="754" spans="1:25" x14ac:dyDescent="0.2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 s="4" t="str">
        <f>+VLOOKUP(S754,vlookup!$A$1:$B$4,2,TRUE)</f>
        <v>$68+</v>
      </c>
      <c r="U754">
        <v>515.75</v>
      </c>
      <c r="V754" t="s">
        <v>24</v>
      </c>
      <c r="W754">
        <f t="shared" si="22"/>
        <v>0</v>
      </c>
      <c r="X754">
        <v>1</v>
      </c>
      <c r="Y754">
        <f t="shared" si="23"/>
        <v>71</v>
      </c>
    </row>
    <row r="755" spans="1:25" x14ac:dyDescent="0.2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s="4" t="str">
        <f>+VLOOKUP(S755,vlookup!$A$1:$B$4,2,TRUE)</f>
        <v>$0-$28</v>
      </c>
      <c r="U755" t="s">
        <v>525</v>
      </c>
      <c r="V755" t="s">
        <v>24</v>
      </c>
      <c r="W755">
        <f t="shared" si="22"/>
        <v>0</v>
      </c>
      <c r="X755">
        <v>1</v>
      </c>
      <c r="Y755">
        <f t="shared" si="23"/>
        <v>20</v>
      </c>
    </row>
    <row r="756" spans="1:25" x14ac:dyDescent="0.2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 s="4" t="str">
        <f>+VLOOKUP(S756,vlookup!$A$1:$B$4,2,TRUE)</f>
        <v>$68+</v>
      </c>
      <c r="U756">
        <v>190.5</v>
      </c>
      <c r="V756" t="s">
        <v>24</v>
      </c>
      <c r="W756">
        <f t="shared" si="22"/>
        <v>0</v>
      </c>
      <c r="X756">
        <v>1</v>
      </c>
      <c r="Y756">
        <f t="shared" si="23"/>
        <v>90</v>
      </c>
    </row>
    <row r="757" spans="1:25" x14ac:dyDescent="0.2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 s="4" t="str">
        <f>+VLOOKUP(S757,vlookup!$A$1:$B$4,2,TRUE)</f>
        <v>$68+</v>
      </c>
      <c r="U757">
        <v>1842.8</v>
      </c>
      <c r="V757" t="s">
        <v>23</v>
      </c>
      <c r="W757">
        <f t="shared" si="22"/>
        <v>1</v>
      </c>
      <c r="X757">
        <v>1</v>
      </c>
      <c r="Y757">
        <f t="shared" si="23"/>
        <v>99</v>
      </c>
    </row>
    <row r="758" spans="1:25" x14ac:dyDescent="0.2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 s="4" t="str">
        <f>+VLOOKUP(S758,vlookup!$A$1:$B$4,2,TRUE)</f>
        <v>$0-$28</v>
      </c>
      <c r="U758">
        <v>1253.8</v>
      </c>
      <c r="V758" t="s">
        <v>24</v>
      </c>
      <c r="W758">
        <f t="shared" si="22"/>
        <v>0</v>
      </c>
      <c r="X758">
        <v>1</v>
      </c>
      <c r="Y758">
        <f t="shared" si="23"/>
        <v>20</v>
      </c>
    </row>
    <row r="759" spans="1:25" x14ac:dyDescent="0.2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 s="4" t="str">
        <f>+VLOOKUP(S759,vlookup!$A$1:$B$4,2,TRUE)</f>
        <v>$0-$28</v>
      </c>
      <c r="U759">
        <v>57.2</v>
      </c>
      <c r="V759" t="s">
        <v>24</v>
      </c>
      <c r="W759">
        <f t="shared" si="22"/>
        <v>0</v>
      </c>
      <c r="X759">
        <v>1</v>
      </c>
      <c r="Y759">
        <f t="shared" si="23"/>
        <v>20</v>
      </c>
    </row>
    <row r="760" spans="1:25" x14ac:dyDescent="0.2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 s="4" t="str">
        <f>+VLOOKUP(S760,vlookup!$A$1:$B$4,2,TRUE)</f>
        <v>$68+</v>
      </c>
      <c r="U760">
        <v>1269.55</v>
      </c>
      <c r="V760" t="s">
        <v>23</v>
      </c>
      <c r="W760">
        <f t="shared" si="22"/>
        <v>1</v>
      </c>
      <c r="X760">
        <v>1</v>
      </c>
      <c r="Y760">
        <f t="shared" si="23"/>
        <v>86</v>
      </c>
    </row>
    <row r="761" spans="1:25" x14ac:dyDescent="0.2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 s="4" t="str">
        <f>+VLOOKUP(S761,vlookup!$A$1:$B$4,2,TRUE)</f>
        <v>$68+</v>
      </c>
      <c r="U761">
        <v>6563.4</v>
      </c>
      <c r="V761" t="s">
        <v>24</v>
      </c>
      <c r="W761">
        <f t="shared" si="22"/>
        <v>0</v>
      </c>
      <c r="X761">
        <v>1</v>
      </c>
      <c r="Y761">
        <f t="shared" si="23"/>
        <v>90</v>
      </c>
    </row>
    <row r="762" spans="1:25" x14ac:dyDescent="0.2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 s="4" t="str">
        <f>+VLOOKUP(S762,vlookup!$A$1:$B$4,2,TRUE)</f>
        <v>$0-$28</v>
      </c>
      <c r="U762">
        <v>20.8</v>
      </c>
      <c r="V762" t="s">
        <v>24</v>
      </c>
      <c r="W762">
        <f t="shared" si="22"/>
        <v>0</v>
      </c>
      <c r="X762">
        <v>1</v>
      </c>
      <c r="Y762">
        <f t="shared" si="23"/>
        <v>21</v>
      </c>
    </row>
    <row r="763" spans="1:25" x14ac:dyDescent="0.2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 s="4" t="str">
        <f>+VLOOKUP(S763,vlookup!$A$1:$B$4,2,TRUE)</f>
        <v>$68+</v>
      </c>
      <c r="U763">
        <v>1907.85</v>
      </c>
      <c r="V763" t="s">
        <v>23</v>
      </c>
      <c r="W763">
        <f t="shared" si="22"/>
        <v>1</v>
      </c>
      <c r="X763">
        <v>1</v>
      </c>
      <c r="Y763">
        <f t="shared" si="23"/>
        <v>89</v>
      </c>
    </row>
    <row r="764" spans="1:25" x14ac:dyDescent="0.2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 s="4" t="str">
        <f>+VLOOKUP(S764,vlookup!$A$1:$B$4,2,TRUE)</f>
        <v>$68+</v>
      </c>
      <c r="U764">
        <v>208.85</v>
      </c>
      <c r="V764" t="s">
        <v>23</v>
      </c>
      <c r="W764">
        <f t="shared" si="22"/>
        <v>1</v>
      </c>
      <c r="X764">
        <v>1</v>
      </c>
      <c r="Y764">
        <f t="shared" si="23"/>
        <v>70</v>
      </c>
    </row>
    <row r="765" spans="1:25" x14ac:dyDescent="0.2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 s="4" t="str">
        <f>+VLOOKUP(S765,vlookup!$A$1:$B$4,2,TRUE)</f>
        <v>$43-$68</v>
      </c>
      <c r="U765">
        <v>4758.8</v>
      </c>
      <c r="V765" t="s">
        <v>24</v>
      </c>
      <c r="W765">
        <f t="shared" si="22"/>
        <v>0</v>
      </c>
      <c r="X765">
        <v>1</v>
      </c>
      <c r="Y765">
        <f t="shared" si="23"/>
        <v>67</v>
      </c>
    </row>
    <row r="766" spans="1:25" x14ac:dyDescent="0.2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 s="4" t="str">
        <f>+VLOOKUP(S766,vlookup!$A$1:$B$4,2,TRUE)</f>
        <v>$0-$28</v>
      </c>
      <c r="U766">
        <v>1292.5999999999999</v>
      </c>
      <c r="V766" t="s">
        <v>24</v>
      </c>
      <c r="W766">
        <f t="shared" si="22"/>
        <v>0</v>
      </c>
      <c r="X766">
        <v>1</v>
      </c>
      <c r="Y766">
        <f t="shared" si="23"/>
        <v>20</v>
      </c>
    </row>
    <row r="767" spans="1:25" x14ac:dyDescent="0.2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 s="4" t="str">
        <f>+VLOOKUP(S767,vlookup!$A$1:$B$4,2,TRUE)</f>
        <v>$28-$43</v>
      </c>
      <c r="U767">
        <v>363.15</v>
      </c>
      <c r="V767" t="s">
        <v>24</v>
      </c>
      <c r="W767">
        <f t="shared" si="22"/>
        <v>0</v>
      </c>
      <c r="X767">
        <v>1</v>
      </c>
      <c r="Y767">
        <f t="shared" si="23"/>
        <v>36</v>
      </c>
    </row>
    <row r="768" spans="1:25" x14ac:dyDescent="0.2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 s="4" t="str">
        <f>+VLOOKUP(S768,vlookup!$A$1:$B$4,2,TRUE)</f>
        <v>$68+</v>
      </c>
      <c r="U768">
        <v>1600.25</v>
      </c>
      <c r="V768" t="s">
        <v>24</v>
      </c>
      <c r="W768">
        <f t="shared" si="22"/>
        <v>0</v>
      </c>
      <c r="X768">
        <v>1</v>
      </c>
      <c r="Y768">
        <f t="shared" si="23"/>
        <v>79</v>
      </c>
    </row>
    <row r="769" spans="1:25" x14ac:dyDescent="0.2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 s="4" t="str">
        <f>+VLOOKUP(S769,vlookup!$A$1:$B$4,2,TRUE)</f>
        <v>$0-$28</v>
      </c>
      <c r="U769">
        <v>275.7</v>
      </c>
      <c r="V769" t="s">
        <v>24</v>
      </c>
      <c r="W769">
        <f t="shared" si="22"/>
        <v>0</v>
      </c>
      <c r="X769">
        <v>1</v>
      </c>
      <c r="Y769">
        <f t="shared" si="23"/>
        <v>20</v>
      </c>
    </row>
    <row r="770" spans="1:25" x14ac:dyDescent="0.2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 s="4" t="str">
        <f>+VLOOKUP(S770,vlookup!$A$1:$B$4,2,TRUE)</f>
        <v>$68+</v>
      </c>
      <c r="U770">
        <v>3089.1</v>
      </c>
      <c r="V770" t="s">
        <v>24</v>
      </c>
      <c r="W770">
        <f t="shared" si="22"/>
        <v>0</v>
      </c>
      <c r="X770">
        <v>1</v>
      </c>
      <c r="Y770">
        <f t="shared" si="23"/>
        <v>74</v>
      </c>
    </row>
    <row r="771" spans="1:25" x14ac:dyDescent="0.2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 s="4" t="str">
        <f>+VLOOKUP(S771,vlookup!$A$1:$B$4,2,TRUE)</f>
        <v>$43-$68</v>
      </c>
      <c r="U771">
        <v>1175.5999999999999</v>
      </c>
      <c r="V771" t="s">
        <v>24</v>
      </c>
      <c r="W771">
        <f t="shared" ref="W771:W834" si="24">IF(V771="YES",1,0)</f>
        <v>0</v>
      </c>
      <c r="X771">
        <v>1</v>
      </c>
      <c r="Y771">
        <f t="shared" ref="Y771:Y834" si="25">ROUND(S771,0)</f>
        <v>65</v>
      </c>
    </row>
    <row r="772" spans="1:25" x14ac:dyDescent="0.2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 s="4" t="str">
        <f>+VLOOKUP(S772,vlookup!$A$1:$B$4,2,TRUE)</f>
        <v>$0-$28</v>
      </c>
      <c r="U772">
        <v>237.3</v>
      </c>
      <c r="V772" t="s">
        <v>24</v>
      </c>
      <c r="W772">
        <f t="shared" si="24"/>
        <v>0</v>
      </c>
      <c r="X772">
        <v>1</v>
      </c>
      <c r="Y772">
        <f t="shared" si="25"/>
        <v>20</v>
      </c>
    </row>
    <row r="773" spans="1:25" x14ac:dyDescent="0.2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 s="4" t="str">
        <f>+VLOOKUP(S773,vlookup!$A$1:$B$4,2,TRUE)</f>
        <v>$68+</v>
      </c>
      <c r="U773">
        <v>1444.65</v>
      </c>
      <c r="V773" t="s">
        <v>23</v>
      </c>
      <c r="W773">
        <f t="shared" si="24"/>
        <v>1</v>
      </c>
      <c r="X773">
        <v>1</v>
      </c>
      <c r="Y773">
        <f t="shared" si="25"/>
        <v>93</v>
      </c>
    </row>
    <row r="774" spans="1:25" x14ac:dyDescent="0.2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 s="4" t="str">
        <f>+VLOOKUP(S774,vlookup!$A$1:$B$4,2,TRUE)</f>
        <v>$0-$28</v>
      </c>
      <c r="U774">
        <v>19.899999999999999</v>
      </c>
      <c r="V774" t="s">
        <v>23</v>
      </c>
      <c r="W774">
        <f t="shared" si="24"/>
        <v>1</v>
      </c>
      <c r="X774">
        <v>1</v>
      </c>
      <c r="Y774">
        <f t="shared" si="25"/>
        <v>20</v>
      </c>
    </row>
    <row r="775" spans="1:25" x14ac:dyDescent="0.2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 s="4" t="str">
        <f>+VLOOKUP(S775,vlookup!$A$1:$B$4,2,TRUE)</f>
        <v>$68+</v>
      </c>
      <c r="U775">
        <v>454.15</v>
      </c>
      <c r="V775" t="s">
        <v>23</v>
      </c>
      <c r="W775">
        <f t="shared" si="24"/>
        <v>1</v>
      </c>
      <c r="X775">
        <v>1</v>
      </c>
      <c r="Y775">
        <f t="shared" si="25"/>
        <v>89</v>
      </c>
    </row>
    <row r="776" spans="1:25" x14ac:dyDescent="0.2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 s="4" t="str">
        <f>+VLOOKUP(S776,vlookup!$A$1:$B$4,2,TRUE)</f>
        <v>$68+</v>
      </c>
      <c r="U776">
        <v>3036.75</v>
      </c>
      <c r="V776" t="s">
        <v>23</v>
      </c>
      <c r="W776">
        <f t="shared" si="24"/>
        <v>1</v>
      </c>
      <c r="X776">
        <v>1</v>
      </c>
      <c r="Y776">
        <f t="shared" si="25"/>
        <v>96</v>
      </c>
    </row>
    <row r="777" spans="1:25" x14ac:dyDescent="0.2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 s="4" t="str">
        <f>+VLOOKUP(S777,vlookup!$A$1:$B$4,2,TRUE)</f>
        <v>$68+</v>
      </c>
      <c r="U777">
        <v>8065.65</v>
      </c>
      <c r="V777" t="s">
        <v>24</v>
      </c>
      <c r="W777">
        <f t="shared" si="24"/>
        <v>0</v>
      </c>
      <c r="X777">
        <v>1</v>
      </c>
      <c r="Y777">
        <f t="shared" si="25"/>
        <v>111</v>
      </c>
    </row>
    <row r="778" spans="1:25" x14ac:dyDescent="0.2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 s="4" t="str">
        <f>+VLOOKUP(S778,vlookup!$A$1:$B$4,2,TRUE)</f>
        <v>$28-$43</v>
      </c>
      <c r="U778">
        <v>92.5</v>
      </c>
      <c r="V778" t="s">
        <v>24</v>
      </c>
      <c r="W778">
        <f t="shared" si="24"/>
        <v>0</v>
      </c>
      <c r="X778">
        <v>1</v>
      </c>
      <c r="Y778">
        <f t="shared" si="25"/>
        <v>40</v>
      </c>
    </row>
    <row r="779" spans="1:25" x14ac:dyDescent="0.2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 s="4" t="str">
        <f>+VLOOKUP(S779,vlookup!$A$1:$B$4,2,TRUE)</f>
        <v>$68+</v>
      </c>
      <c r="U779">
        <v>184.65</v>
      </c>
      <c r="V779" t="s">
        <v>23</v>
      </c>
      <c r="W779">
        <f t="shared" si="24"/>
        <v>1</v>
      </c>
      <c r="X779">
        <v>1</v>
      </c>
      <c r="Y779">
        <f t="shared" si="25"/>
        <v>82</v>
      </c>
    </row>
    <row r="780" spans="1:25" x14ac:dyDescent="0.2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 s="4" t="str">
        <f>+VLOOKUP(S780,vlookup!$A$1:$B$4,2,TRUE)</f>
        <v>$68+</v>
      </c>
      <c r="U780">
        <v>6152.3</v>
      </c>
      <c r="V780" t="s">
        <v>24</v>
      </c>
      <c r="W780">
        <f t="shared" si="24"/>
        <v>0</v>
      </c>
      <c r="X780">
        <v>1</v>
      </c>
      <c r="Y780">
        <f t="shared" si="25"/>
        <v>107</v>
      </c>
    </row>
    <row r="781" spans="1:25" x14ac:dyDescent="0.2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 s="4" t="str">
        <f>+VLOOKUP(S781,vlookup!$A$1:$B$4,2,TRUE)</f>
        <v>$43-$68</v>
      </c>
      <c r="U781">
        <v>89.5</v>
      </c>
      <c r="V781" t="s">
        <v>23</v>
      </c>
      <c r="W781">
        <f t="shared" si="24"/>
        <v>1</v>
      </c>
      <c r="X781">
        <v>1</v>
      </c>
      <c r="Y781">
        <f t="shared" si="25"/>
        <v>45</v>
      </c>
    </row>
    <row r="782" spans="1:25" x14ac:dyDescent="0.2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 s="4" t="str">
        <f>+VLOOKUP(S782,vlookup!$A$1:$B$4,2,TRUE)</f>
        <v>$68+</v>
      </c>
      <c r="U782">
        <v>5154.5</v>
      </c>
      <c r="V782" t="s">
        <v>24</v>
      </c>
      <c r="W782">
        <f t="shared" si="24"/>
        <v>0</v>
      </c>
      <c r="X782">
        <v>1</v>
      </c>
      <c r="Y782">
        <f t="shared" si="25"/>
        <v>73</v>
      </c>
    </row>
    <row r="783" spans="1:25" x14ac:dyDescent="0.2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 s="4" t="str">
        <f>+VLOOKUP(S783,vlookup!$A$1:$B$4,2,TRUE)</f>
        <v>$43-$68</v>
      </c>
      <c r="U783">
        <v>220.45</v>
      </c>
      <c r="V783" t="s">
        <v>24</v>
      </c>
      <c r="W783">
        <f t="shared" si="24"/>
        <v>0</v>
      </c>
      <c r="X783">
        <v>1</v>
      </c>
      <c r="Y783">
        <f t="shared" si="25"/>
        <v>45</v>
      </c>
    </row>
    <row r="784" spans="1:25" x14ac:dyDescent="0.2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 s="4" t="str">
        <f>+VLOOKUP(S784,vlookup!$A$1:$B$4,2,TRUE)</f>
        <v>$43-$68</v>
      </c>
      <c r="U784">
        <v>1510.3</v>
      </c>
      <c r="V784" t="s">
        <v>24</v>
      </c>
      <c r="W784">
        <f t="shared" si="24"/>
        <v>0</v>
      </c>
      <c r="X784">
        <v>1</v>
      </c>
      <c r="Y784">
        <f t="shared" si="25"/>
        <v>55</v>
      </c>
    </row>
    <row r="785" spans="1:25" x14ac:dyDescent="0.2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 s="4" t="str">
        <f>+VLOOKUP(S785,vlookup!$A$1:$B$4,2,TRUE)</f>
        <v>$43-$68</v>
      </c>
      <c r="U785">
        <v>52.2</v>
      </c>
      <c r="V785" t="s">
        <v>23</v>
      </c>
      <c r="W785">
        <f t="shared" si="24"/>
        <v>1</v>
      </c>
      <c r="X785">
        <v>1</v>
      </c>
      <c r="Y785">
        <f t="shared" si="25"/>
        <v>52</v>
      </c>
    </row>
    <row r="786" spans="1:25" x14ac:dyDescent="0.2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 s="4" t="str">
        <f>+VLOOKUP(S786,vlookup!$A$1:$B$4,2,TRUE)</f>
        <v>$28-$43</v>
      </c>
      <c r="U786">
        <v>2588.9499999999998</v>
      </c>
      <c r="V786" t="s">
        <v>24</v>
      </c>
      <c r="W786">
        <f t="shared" si="24"/>
        <v>0</v>
      </c>
      <c r="X786">
        <v>1</v>
      </c>
      <c r="Y786">
        <f t="shared" si="25"/>
        <v>41</v>
      </c>
    </row>
    <row r="787" spans="1:25" x14ac:dyDescent="0.2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 s="4" t="str">
        <f>+VLOOKUP(S787,vlookup!$A$1:$B$4,2,TRUE)</f>
        <v>$68+</v>
      </c>
      <c r="U787">
        <v>4874.8</v>
      </c>
      <c r="V787" t="s">
        <v>23</v>
      </c>
      <c r="W787">
        <f t="shared" si="24"/>
        <v>1</v>
      </c>
      <c r="X787">
        <v>1</v>
      </c>
      <c r="Y787">
        <f t="shared" si="25"/>
        <v>110</v>
      </c>
    </row>
    <row r="788" spans="1:25" x14ac:dyDescent="0.2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 s="4" t="str">
        <f>+VLOOKUP(S788,vlookup!$A$1:$B$4,2,TRUE)</f>
        <v>$43-$68</v>
      </c>
      <c r="U788">
        <v>3983.6</v>
      </c>
      <c r="V788" t="s">
        <v>24</v>
      </c>
      <c r="W788">
        <f t="shared" si="24"/>
        <v>0</v>
      </c>
      <c r="X788">
        <v>1</v>
      </c>
      <c r="Y788">
        <f t="shared" si="25"/>
        <v>55</v>
      </c>
    </row>
    <row r="789" spans="1:25" x14ac:dyDescent="0.2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 s="4" t="str">
        <f>+VLOOKUP(S789,vlookup!$A$1:$B$4,2,TRUE)</f>
        <v>$43-$68</v>
      </c>
      <c r="U789">
        <v>2003.6</v>
      </c>
      <c r="V789" t="s">
        <v>24</v>
      </c>
      <c r="W789">
        <f t="shared" si="24"/>
        <v>0</v>
      </c>
      <c r="X789">
        <v>1</v>
      </c>
      <c r="Y789">
        <f t="shared" si="25"/>
        <v>61</v>
      </c>
    </row>
    <row r="790" spans="1:25" x14ac:dyDescent="0.2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 s="4" t="str">
        <f>+VLOOKUP(S790,vlookup!$A$1:$B$4,2,TRUE)</f>
        <v>$68+</v>
      </c>
      <c r="U790">
        <v>1832.4</v>
      </c>
      <c r="V790" t="s">
        <v>24</v>
      </c>
      <c r="W790">
        <f t="shared" si="24"/>
        <v>0</v>
      </c>
      <c r="X790">
        <v>1</v>
      </c>
      <c r="Y790">
        <f t="shared" si="25"/>
        <v>78</v>
      </c>
    </row>
    <row r="791" spans="1:25" x14ac:dyDescent="0.2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 s="4" t="str">
        <f>+VLOOKUP(S791,vlookup!$A$1:$B$4,2,TRUE)</f>
        <v>$68+</v>
      </c>
      <c r="U791">
        <v>4908.25</v>
      </c>
      <c r="V791" t="s">
        <v>24</v>
      </c>
      <c r="W791">
        <f t="shared" si="24"/>
        <v>0</v>
      </c>
      <c r="X791">
        <v>1</v>
      </c>
      <c r="Y791">
        <f t="shared" si="25"/>
        <v>70</v>
      </c>
    </row>
    <row r="792" spans="1:25" x14ac:dyDescent="0.2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 s="4" t="str">
        <f>+VLOOKUP(S792,vlookup!$A$1:$B$4,2,TRUE)</f>
        <v>$43-$68</v>
      </c>
      <c r="U792">
        <v>3590.2</v>
      </c>
      <c r="V792" t="s">
        <v>24</v>
      </c>
      <c r="W792">
        <f t="shared" si="24"/>
        <v>0</v>
      </c>
      <c r="X792">
        <v>1</v>
      </c>
      <c r="Y792">
        <f t="shared" si="25"/>
        <v>60</v>
      </c>
    </row>
    <row r="793" spans="1:25" x14ac:dyDescent="0.2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 s="4" t="str">
        <f>+VLOOKUP(S793,vlookup!$A$1:$B$4,2,TRUE)</f>
        <v>$68+</v>
      </c>
      <c r="U793">
        <v>5023</v>
      </c>
      <c r="V793" t="s">
        <v>24</v>
      </c>
      <c r="W793">
        <f t="shared" si="24"/>
        <v>0</v>
      </c>
      <c r="X793">
        <v>1</v>
      </c>
      <c r="Y793">
        <f t="shared" si="25"/>
        <v>77</v>
      </c>
    </row>
    <row r="794" spans="1:25" x14ac:dyDescent="0.2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 s="4" t="str">
        <f>+VLOOKUP(S794,vlookup!$A$1:$B$4,2,TRUE)</f>
        <v>$0-$28</v>
      </c>
      <c r="U794">
        <v>146.6</v>
      </c>
      <c r="V794" t="s">
        <v>24</v>
      </c>
      <c r="W794">
        <f t="shared" si="24"/>
        <v>0</v>
      </c>
      <c r="X794">
        <v>1</v>
      </c>
      <c r="Y794">
        <f t="shared" si="25"/>
        <v>20</v>
      </c>
    </row>
    <row r="795" spans="1:25" x14ac:dyDescent="0.2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 s="4" t="str">
        <f>+VLOOKUP(S795,vlookup!$A$1:$B$4,2,TRUE)</f>
        <v>$43-$68</v>
      </c>
      <c r="U795">
        <v>2339.3000000000002</v>
      </c>
      <c r="V795" t="s">
        <v>24</v>
      </c>
      <c r="W795">
        <f t="shared" si="24"/>
        <v>0</v>
      </c>
      <c r="X795">
        <v>1</v>
      </c>
      <c r="Y795">
        <f t="shared" si="25"/>
        <v>68</v>
      </c>
    </row>
    <row r="796" spans="1:25" x14ac:dyDescent="0.2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 s="4" t="str">
        <f>+VLOOKUP(S796,vlookup!$A$1:$B$4,2,TRUE)</f>
        <v>$43-$68</v>
      </c>
      <c r="U796">
        <v>298.7</v>
      </c>
      <c r="V796" t="s">
        <v>24</v>
      </c>
      <c r="W796">
        <f t="shared" si="24"/>
        <v>0</v>
      </c>
      <c r="X796">
        <v>1</v>
      </c>
      <c r="Y796">
        <f t="shared" si="25"/>
        <v>45</v>
      </c>
    </row>
    <row r="797" spans="1:25" x14ac:dyDescent="0.2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 s="4" t="str">
        <f>+VLOOKUP(S797,vlookup!$A$1:$B$4,2,TRUE)</f>
        <v>$43-$68</v>
      </c>
      <c r="U797">
        <v>143.65</v>
      </c>
      <c r="V797" t="s">
        <v>24</v>
      </c>
      <c r="W797">
        <f t="shared" si="24"/>
        <v>0</v>
      </c>
      <c r="X797">
        <v>1</v>
      </c>
      <c r="Y797">
        <f t="shared" si="25"/>
        <v>64</v>
      </c>
    </row>
    <row r="798" spans="1:25" x14ac:dyDescent="0.2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 s="4" t="str">
        <f>+VLOOKUP(S798,vlookup!$A$1:$B$4,2,TRUE)</f>
        <v>$68+</v>
      </c>
      <c r="U798">
        <v>2548.65</v>
      </c>
      <c r="V798" t="s">
        <v>24</v>
      </c>
      <c r="W798">
        <f t="shared" si="24"/>
        <v>0</v>
      </c>
      <c r="X798">
        <v>1</v>
      </c>
      <c r="Y798">
        <f t="shared" si="25"/>
        <v>82</v>
      </c>
    </row>
    <row r="799" spans="1:25" x14ac:dyDescent="0.2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 s="4" t="str">
        <f>+VLOOKUP(S799,vlookup!$A$1:$B$4,2,TRUE)</f>
        <v>$0-$28</v>
      </c>
      <c r="U799">
        <v>507.4</v>
      </c>
      <c r="V799" t="s">
        <v>24</v>
      </c>
      <c r="W799">
        <f t="shared" si="24"/>
        <v>0</v>
      </c>
      <c r="X799">
        <v>1</v>
      </c>
      <c r="Y799">
        <f t="shared" si="25"/>
        <v>26</v>
      </c>
    </row>
    <row r="800" spans="1:25" x14ac:dyDescent="0.2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 s="4" t="str">
        <f>+VLOOKUP(S800,vlookup!$A$1:$B$4,2,TRUE)</f>
        <v>$0-$28</v>
      </c>
      <c r="U800">
        <v>20</v>
      </c>
      <c r="V800" t="s">
        <v>24</v>
      </c>
      <c r="W800">
        <f t="shared" si="24"/>
        <v>0</v>
      </c>
      <c r="X800">
        <v>1</v>
      </c>
      <c r="Y800">
        <f t="shared" si="25"/>
        <v>20</v>
      </c>
    </row>
    <row r="801" spans="1:25" x14ac:dyDescent="0.2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 s="4" t="str">
        <f>+VLOOKUP(S801,vlookup!$A$1:$B$4,2,TRUE)</f>
        <v>$68+</v>
      </c>
      <c r="U801">
        <v>6125.4</v>
      </c>
      <c r="V801" t="s">
        <v>23</v>
      </c>
      <c r="W801">
        <f t="shared" si="24"/>
        <v>1</v>
      </c>
      <c r="X801">
        <v>1</v>
      </c>
      <c r="Y801">
        <f t="shared" si="25"/>
        <v>97</v>
      </c>
    </row>
    <row r="802" spans="1:25" x14ac:dyDescent="0.2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 s="4" t="str">
        <f>+VLOOKUP(S802,vlookup!$A$1:$B$4,2,TRUE)</f>
        <v>$68+</v>
      </c>
      <c r="U802">
        <v>5411.4</v>
      </c>
      <c r="V802" t="s">
        <v>24</v>
      </c>
      <c r="W802">
        <f t="shared" si="24"/>
        <v>0</v>
      </c>
      <c r="X802">
        <v>1</v>
      </c>
      <c r="Y802">
        <f t="shared" si="25"/>
        <v>76</v>
      </c>
    </row>
    <row r="803" spans="1:25" x14ac:dyDescent="0.2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 s="4" t="str">
        <f>+VLOOKUP(S803,vlookup!$A$1:$B$4,2,TRUE)</f>
        <v>$68+</v>
      </c>
      <c r="U803">
        <v>1058.25</v>
      </c>
      <c r="V803" t="s">
        <v>23</v>
      </c>
      <c r="W803">
        <f t="shared" si="24"/>
        <v>1</v>
      </c>
      <c r="X803">
        <v>1</v>
      </c>
      <c r="Y803">
        <f t="shared" si="25"/>
        <v>99</v>
      </c>
    </row>
    <row r="804" spans="1:25" x14ac:dyDescent="0.2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 s="4" t="str">
        <f>+VLOOKUP(S804,vlookup!$A$1:$B$4,2,TRUE)</f>
        <v>$0-$28</v>
      </c>
      <c r="U804">
        <v>903.8</v>
      </c>
      <c r="V804" t="s">
        <v>24</v>
      </c>
      <c r="W804">
        <f t="shared" si="24"/>
        <v>0</v>
      </c>
      <c r="X804">
        <v>1</v>
      </c>
      <c r="Y804">
        <f t="shared" si="25"/>
        <v>24</v>
      </c>
    </row>
    <row r="805" spans="1:25" x14ac:dyDescent="0.2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 s="4" t="str">
        <f>+VLOOKUP(S805,vlookup!$A$1:$B$4,2,TRUE)</f>
        <v>$43-$68</v>
      </c>
      <c r="U805">
        <v>3009.5</v>
      </c>
      <c r="V805" t="s">
        <v>24</v>
      </c>
      <c r="W805">
        <f t="shared" si="24"/>
        <v>0</v>
      </c>
      <c r="X805">
        <v>1</v>
      </c>
      <c r="Y805">
        <f t="shared" si="25"/>
        <v>64</v>
      </c>
    </row>
    <row r="806" spans="1:25" x14ac:dyDescent="0.2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 s="4" t="str">
        <f>+VLOOKUP(S806,vlookup!$A$1:$B$4,2,TRUE)</f>
        <v>$68+</v>
      </c>
      <c r="U806">
        <v>489.45</v>
      </c>
      <c r="V806" t="s">
        <v>23</v>
      </c>
      <c r="W806">
        <f t="shared" si="24"/>
        <v>1</v>
      </c>
      <c r="X806">
        <v>1</v>
      </c>
      <c r="Y806">
        <f t="shared" si="25"/>
        <v>85</v>
      </c>
    </row>
    <row r="807" spans="1:25" x14ac:dyDescent="0.2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 s="4" t="str">
        <f>+VLOOKUP(S807,vlookup!$A$1:$B$4,2,TRUE)</f>
        <v>$68+</v>
      </c>
      <c r="U807">
        <v>5468.45</v>
      </c>
      <c r="V807" t="s">
        <v>24</v>
      </c>
      <c r="W807">
        <f t="shared" si="24"/>
        <v>0</v>
      </c>
      <c r="X807">
        <v>1</v>
      </c>
      <c r="Y807">
        <f t="shared" si="25"/>
        <v>77</v>
      </c>
    </row>
    <row r="808" spans="1:25" x14ac:dyDescent="0.2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 s="4" t="str">
        <f>+VLOOKUP(S808,vlookup!$A$1:$B$4,2,TRUE)</f>
        <v>$43-$68</v>
      </c>
      <c r="U808">
        <v>1058.0999999999999</v>
      </c>
      <c r="V808" t="s">
        <v>24</v>
      </c>
      <c r="W808">
        <f t="shared" si="24"/>
        <v>0</v>
      </c>
      <c r="X808">
        <v>1</v>
      </c>
      <c r="Y808">
        <f t="shared" si="25"/>
        <v>55</v>
      </c>
    </row>
    <row r="809" spans="1:25" x14ac:dyDescent="0.2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 s="4" t="str">
        <f>+VLOOKUP(S809,vlookup!$A$1:$B$4,2,TRUE)</f>
        <v>$68+</v>
      </c>
      <c r="U809">
        <v>7616</v>
      </c>
      <c r="V809" t="s">
        <v>24</v>
      </c>
      <c r="W809">
        <f t="shared" si="24"/>
        <v>0</v>
      </c>
      <c r="X809">
        <v>1</v>
      </c>
      <c r="Y809">
        <f t="shared" si="25"/>
        <v>109</v>
      </c>
    </row>
    <row r="810" spans="1:25" x14ac:dyDescent="0.2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 s="4" t="str">
        <f>+VLOOKUP(S810,vlookup!$A$1:$B$4,2,TRUE)</f>
        <v>$68+</v>
      </c>
      <c r="U810">
        <v>4113.1000000000004</v>
      </c>
      <c r="V810" t="s">
        <v>23</v>
      </c>
      <c r="W810">
        <f t="shared" si="24"/>
        <v>1</v>
      </c>
      <c r="X810">
        <v>1</v>
      </c>
      <c r="Y810">
        <f t="shared" si="25"/>
        <v>101</v>
      </c>
    </row>
    <row r="811" spans="1:25" x14ac:dyDescent="0.2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 s="4" t="str">
        <f>+VLOOKUP(S811,vlookup!$A$1:$B$4,2,TRUE)</f>
        <v>$68+</v>
      </c>
      <c r="U811">
        <v>69.55</v>
      </c>
      <c r="V811" t="s">
        <v>23</v>
      </c>
      <c r="W811">
        <f t="shared" si="24"/>
        <v>1</v>
      </c>
      <c r="X811">
        <v>1</v>
      </c>
      <c r="Y811">
        <f t="shared" si="25"/>
        <v>70</v>
      </c>
    </row>
    <row r="812" spans="1:25" x14ac:dyDescent="0.2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 s="4" t="str">
        <f>+VLOOKUP(S812,vlookup!$A$1:$B$4,2,TRUE)</f>
        <v>$68+</v>
      </c>
      <c r="U812">
        <v>6017.65</v>
      </c>
      <c r="V812" t="s">
        <v>23</v>
      </c>
      <c r="W812">
        <f t="shared" si="24"/>
        <v>1</v>
      </c>
      <c r="X812">
        <v>1</v>
      </c>
      <c r="Y812">
        <f t="shared" si="25"/>
        <v>103</v>
      </c>
    </row>
    <row r="813" spans="1:25" x14ac:dyDescent="0.2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 s="4" t="str">
        <f>+VLOOKUP(S813,vlookup!$A$1:$B$4,2,TRUE)</f>
        <v>$68+</v>
      </c>
      <c r="U813">
        <v>7250.15</v>
      </c>
      <c r="V813" t="s">
        <v>23</v>
      </c>
      <c r="W813">
        <f t="shared" si="24"/>
        <v>1</v>
      </c>
      <c r="X813">
        <v>1</v>
      </c>
      <c r="Y813">
        <f t="shared" si="25"/>
        <v>104</v>
      </c>
    </row>
    <row r="814" spans="1:25" x14ac:dyDescent="0.2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 s="4" t="str">
        <f>+VLOOKUP(S814,vlookup!$A$1:$B$4,2,TRUE)</f>
        <v>$0-$28</v>
      </c>
      <c r="U814">
        <v>1108.2</v>
      </c>
      <c r="V814" t="s">
        <v>24</v>
      </c>
      <c r="W814">
        <f t="shared" si="24"/>
        <v>0</v>
      </c>
      <c r="X814">
        <v>1</v>
      </c>
      <c r="Y814">
        <f t="shared" si="25"/>
        <v>25</v>
      </c>
    </row>
    <row r="815" spans="1:25" x14ac:dyDescent="0.2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 s="4" t="str">
        <f>+VLOOKUP(S815,vlookup!$A$1:$B$4,2,TRUE)</f>
        <v>$28-$43</v>
      </c>
      <c r="U815">
        <v>938.65</v>
      </c>
      <c r="V815" t="s">
        <v>24</v>
      </c>
      <c r="W815">
        <f t="shared" si="24"/>
        <v>0</v>
      </c>
      <c r="X815">
        <v>1</v>
      </c>
      <c r="Y815">
        <f t="shared" si="25"/>
        <v>30</v>
      </c>
    </row>
    <row r="816" spans="1:25" x14ac:dyDescent="0.2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 s="4" t="str">
        <f>+VLOOKUP(S816,vlookup!$A$1:$B$4,2,TRUE)</f>
        <v>$0-$28</v>
      </c>
      <c r="U816">
        <v>94.15</v>
      </c>
      <c r="V816" t="s">
        <v>24</v>
      </c>
      <c r="W816">
        <f t="shared" si="24"/>
        <v>0</v>
      </c>
      <c r="X816">
        <v>1</v>
      </c>
      <c r="Y816">
        <f t="shared" si="25"/>
        <v>20</v>
      </c>
    </row>
    <row r="817" spans="1:25" x14ac:dyDescent="0.2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 s="4" t="str">
        <f>+VLOOKUP(S817,vlookup!$A$1:$B$4,2,TRUE)</f>
        <v>$68+</v>
      </c>
      <c r="U817">
        <v>2088.0500000000002</v>
      </c>
      <c r="V817" t="s">
        <v>24</v>
      </c>
      <c r="W817">
        <f t="shared" si="24"/>
        <v>0</v>
      </c>
      <c r="X817">
        <v>1</v>
      </c>
      <c r="Y817">
        <f t="shared" si="25"/>
        <v>85</v>
      </c>
    </row>
    <row r="818" spans="1:25" x14ac:dyDescent="0.2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 s="4" t="str">
        <f>+VLOOKUP(S818,vlookup!$A$1:$B$4,2,TRUE)</f>
        <v>$68+</v>
      </c>
      <c r="U818">
        <v>178.7</v>
      </c>
      <c r="V818" t="s">
        <v>23</v>
      </c>
      <c r="W818">
        <f t="shared" si="24"/>
        <v>1</v>
      </c>
      <c r="X818">
        <v>1</v>
      </c>
      <c r="Y818">
        <f t="shared" si="25"/>
        <v>86</v>
      </c>
    </row>
    <row r="819" spans="1:25" x14ac:dyDescent="0.2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 s="4" t="str">
        <f>+VLOOKUP(S819,vlookup!$A$1:$B$4,2,TRUE)</f>
        <v>$68+</v>
      </c>
      <c r="U819">
        <v>5656.75</v>
      </c>
      <c r="V819" t="s">
        <v>24</v>
      </c>
      <c r="W819">
        <f t="shared" si="24"/>
        <v>0</v>
      </c>
      <c r="X819">
        <v>1</v>
      </c>
      <c r="Y819">
        <f t="shared" si="25"/>
        <v>104</v>
      </c>
    </row>
    <row r="820" spans="1:25" x14ac:dyDescent="0.2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 s="4" t="str">
        <f>+VLOOKUP(S820,vlookup!$A$1:$B$4,2,TRUE)</f>
        <v>$68+</v>
      </c>
      <c r="U820">
        <v>2317.1</v>
      </c>
      <c r="V820" t="s">
        <v>23</v>
      </c>
      <c r="W820">
        <f t="shared" si="24"/>
        <v>1</v>
      </c>
      <c r="X820">
        <v>1</v>
      </c>
      <c r="Y820">
        <f t="shared" si="25"/>
        <v>111</v>
      </c>
    </row>
    <row r="821" spans="1:25" x14ac:dyDescent="0.2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 s="4" t="str">
        <f>+VLOOKUP(S821,vlookup!$A$1:$B$4,2,TRUE)</f>
        <v>$68+</v>
      </c>
      <c r="U821">
        <v>5986.45</v>
      </c>
      <c r="V821" t="s">
        <v>24</v>
      </c>
      <c r="W821">
        <f t="shared" si="24"/>
        <v>0</v>
      </c>
      <c r="X821">
        <v>1</v>
      </c>
      <c r="Y821">
        <f t="shared" si="25"/>
        <v>88</v>
      </c>
    </row>
    <row r="822" spans="1:25" x14ac:dyDescent="0.2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 s="4" t="str">
        <f>+VLOOKUP(S822,vlookup!$A$1:$B$4,2,TRUE)</f>
        <v>$68+</v>
      </c>
      <c r="U822">
        <v>6751.35</v>
      </c>
      <c r="V822" t="s">
        <v>24</v>
      </c>
      <c r="W822">
        <f t="shared" si="24"/>
        <v>0</v>
      </c>
      <c r="X822">
        <v>1</v>
      </c>
      <c r="Y822">
        <f t="shared" si="25"/>
        <v>106</v>
      </c>
    </row>
    <row r="823" spans="1:25" x14ac:dyDescent="0.2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 s="4" t="str">
        <f>+VLOOKUP(S823,vlookup!$A$1:$B$4,2,TRUE)</f>
        <v>$68+</v>
      </c>
      <c r="U823">
        <v>3566.6</v>
      </c>
      <c r="V823" t="s">
        <v>24</v>
      </c>
      <c r="W823">
        <f t="shared" si="24"/>
        <v>0</v>
      </c>
      <c r="X823">
        <v>1</v>
      </c>
      <c r="Y823">
        <f t="shared" si="25"/>
        <v>79</v>
      </c>
    </row>
    <row r="824" spans="1:25" x14ac:dyDescent="0.2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 s="4" t="str">
        <f>+VLOOKUP(S824,vlookup!$A$1:$B$4,2,TRUE)</f>
        <v>$68+</v>
      </c>
      <c r="U824">
        <v>4889.3</v>
      </c>
      <c r="V824" t="s">
        <v>24</v>
      </c>
      <c r="W824">
        <f t="shared" si="24"/>
        <v>0</v>
      </c>
      <c r="X824">
        <v>1</v>
      </c>
      <c r="Y824">
        <f t="shared" si="25"/>
        <v>103</v>
      </c>
    </row>
    <row r="825" spans="1:25" x14ac:dyDescent="0.2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 s="4" t="str">
        <f>+VLOOKUP(S825,vlookup!$A$1:$B$4,2,TRUE)</f>
        <v>$43-$68</v>
      </c>
      <c r="U825">
        <v>318.10000000000002</v>
      </c>
      <c r="V825" t="s">
        <v>24</v>
      </c>
      <c r="W825">
        <f t="shared" si="24"/>
        <v>0</v>
      </c>
      <c r="X825">
        <v>1</v>
      </c>
      <c r="Y825">
        <f t="shared" si="25"/>
        <v>64</v>
      </c>
    </row>
    <row r="826" spans="1:25" x14ac:dyDescent="0.2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 s="4" t="str">
        <f>+VLOOKUP(S826,vlookup!$A$1:$B$4,2,TRUE)</f>
        <v>$0-$28</v>
      </c>
      <c r="U826">
        <v>1563.95</v>
      </c>
      <c r="V826" t="s">
        <v>24</v>
      </c>
      <c r="W826">
        <f t="shared" si="24"/>
        <v>0</v>
      </c>
      <c r="X826">
        <v>1</v>
      </c>
      <c r="Y826">
        <f t="shared" si="25"/>
        <v>26</v>
      </c>
    </row>
    <row r="827" spans="1:25" x14ac:dyDescent="0.2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 s="4" t="str">
        <f>+VLOOKUP(S827,vlookup!$A$1:$B$4,2,TRUE)</f>
        <v>$68+</v>
      </c>
      <c r="U827">
        <v>1430.25</v>
      </c>
      <c r="V827" t="s">
        <v>23</v>
      </c>
      <c r="W827">
        <f t="shared" si="24"/>
        <v>1</v>
      </c>
      <c r="X827">
        <v>1</v>
      </c>
      <c r="Y827">
        <f t="shared" si="25"/>
        <v>89</v>
      </c>
    </row>
    <row r="828" spans="1:25" x14ac:dyDescent="0.2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 s="4" t="str">
        <f>+VLOOKUP(S828,vlookup!$A$1:$B$4,2,TRUE)</f>
        <v>$68+</v>
      </c>
      <c r="U828">
        <v>644.35</v>
      </c>
      <c r="V828" t="s">
        <v>23</v>
      </c>
      <c r="W828">
        <f t="shared" si="24"/>
        <v>1</v>
      </c>
      <c r="X828">
        <v>1</v>
      </c>
      <c r="Y828">
        <f t="shared" si="25"/>
        <v>96</v>
      </c>
    </row>
    <row r="829" spans="1:25" x14ac:dyDescent="0.2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 s="4" t="str">
        <f>+VLOOKUP(S829,vlookup!$A$1:$B$4,2,TRUE)</f>
        <v>$0-$28</v>
      </c>
      <c r="U829">
        <v>372.45</v>
      </c>
      <c r="V829" t="s">
        <v>24</v>
      </c>
      <c r="W829">
        <f t="shared" si="24"/>
        <v>0</v>
      </c>
      <c r="X829">
        <v>1</v>
      </c>
      <c r="Y829">
        <f t="shared" si="25"/>
        <v>26</v>
      </c>
    </row>
    <row r="830" spans="1:25" x14ac:dyDescent="0.2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 s="4" t="str">
        <f>+VLOOKUP(S830,vlookup!$A$1:$B$4,2,TRUE)</f>
        <v>$68+</v>
      </c>
      <c r="U830">
        <v>5453.4</v>
      </c>
      <c r="V830" t="s">
        <v>23</v>
      </c>
      <c r="W830">
        <f t="shared" si="24"/>
        <v>1</v>
      </c>
      <c r="X830">
        <v>1</v>
      </c>
      <c r="Y830">
        <f t="shared" si="25"/>
        <v>91</v>
      </c>
    </row>
    <row r="831" spans="1:25" x14ac:dyDescent="0.2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 s="4" t="str">
        <f>+VLOOKUP(S831,vlookup!$A$1:$B$4,2,TRUE)</f>
        <v>$43-$68</v>
      </c>
      <c r="U831">
        <v>1442.6</v>
      </c>
      <c r="V831" t="s">
        <v>24</v>
      </c>
      <c r="W831">
        <f t="shared" si="24"/>
        <v>0</v>
      </c>
      <c r="X831">
        <v>1</v>
      </c>
      <c r="Y831">
        <f t="shared" si="25"/>
        <v>45</v>
      </c>
    </row>
    <row r="832" spans="1:25" x14ac:dyDescent="0.2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 s="4" t="str">
        <f>+VLOOKUP(S832,vlookup!$A$1:$B$4,2,TRUE)</f>
        <v>$68+</v>
      </c>
      <c r="U832">
        <v>5610.7</v>
      </c>
      <c r="V832" t="s">
        <v>23</v>
      </c>
      <c r="W832">
        <f t="shared" si="24"/>
        <v>1</v>
      </c>
      <c r="X832">
        <v>1</v>
      </c>
      <c r="Y832">
        <f t="shared" si="25"/>
        <v>109</v>
      </c>
    </row>
    <row r="833" spans="1:25" x14ac:dyDescent="0.2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 s="4" t="str">
        <f>+VLOOKUP(S833,vlookup!$A$1:$B$4,2,TRUE)</f>
        <v>$0-$28</v>
      </c>
      <c r="U833">
        <v>963.95</v>
      </c>
      <c r="V833" t="s">
        <v>24</v>
      </c>
      <c r="W833">
        <f t="shared" si="24"/>
        <v>0</v>
      </c>
      <c r="X833">
        <v>1</v>
      </c>
      <c r="Y833">
        <f t="shared" si="25"/>
        <v>25</v>
      </c>
    </row>
    <row r="834" spans="1:25" x14ac:dyDescent="0.2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 s="4" t="str">
        <f>+VLOOKUP(S834,vlookup!$A$1:$B$4,2,TRUE)</f>
        <v>$68+</v>
      </c>
      <c r="U834">
        <v>5222.3</v>
      </c>
      <c r="V834" t="s">
        <v>24</v>
      </c>
      <c r="W834">
        <f t="shared" si="24"/>
        <v>0</v>
      </c>
      <c r="X834">
        <v>1</v>
      </c>
      <c r="Y834">
        <f t="shared" si="25"/>
        <v>74</v>
      </c>
    </row>
    <row r="835" spans="1:25" x14ac:dyDescent="0.2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 s="4" t="str">
        <f>+VLOOKUP(S835,vlookup!$A$1:$B$4,2,TRUE)</f>
        <v>$68+</v>
      </c>
      <c r="U835">
        <v>3340.55</v>
      </c>
      <c r="V835" t="s">
        <v>24</v>
      </c>
      <c r="W835">
        <f t="shared" ref="W835:W898" si="26">IF(V835="YES",1,0)</f>
        <v>0</v>
      </c>
      <c r="X835">
        <v>1</v>
      </c>
      <c r="Y835">
        <f t="shared" ref="Y835:Y898" si="27">ROUND(S835,0)</f>
        <v>89</v>
      </c>
    </row>
    <row r="836" spans="1:25" x14ac:dyDescent="0.2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 s="4" t="str">
        <f>+VLOOKUP(S836,vlookup!$A$1:$B$4,2,TRUE)</f>
        <v>$68+</v>
      </c>
      <c r="U836">
        <v>292.8</v>
      </c>
      <c r="V836" t="s">
        <v>23</v>
      </c>
      <c r="W836">
        <f t="shared" si="26"/>
        <v>1</v>
      </c>
      <c r="X836">
        <v>1</v>
      </c>
      <c r="Y836">
        <f t="shared" si="27"/>
        <v>79</v>
      </c>
    </row>
    <row r="837" spans="1:25" x14ac:dyDescent="0.2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 s="4" t="str">
        <f>+VLOOKUP(S837,vlookup!$A$1:$B$4,2,TRUE)</f>
        <v>$68+</v>
      </c>
      <c r="U837">
        <v>5774.55</v>
      </c>
      <c r="V837" t="s">
        <v>24</v>
      </c>
      <c r="W837">
        <f t="shared" si="26"/>
        <v>0</v>
      </c>
      <c r="X837">
        <v>1</v>
      </c>
      <c r="Y837">
        <f t="shared" si="27"/>
        <v>93</v>
      </c>
    </row>
    <row r="838" spans="1:25" x14ac:dyDescent="0.2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 s="4" t="str">
        <f>+VLOOKUP(S838,vlookup!$A$1:$B$4,2,TRUE)</f>
        <v>$68+</v>
      </c>
      <c r="U838">
        <v>4487.3</v>
      </c>
      <c r="V838" t="s">
        <v>24</v>
      </c>
      <c r="W838">
        <f t="shared" si="26"/>
        <v>0</v>
      </c>
      <c r="X838">
        <v>1</v>
      </c>
      <c r="Y838">
        <f t="shared" si="27"/>
        <v>71</v>
      </c>
    </row>
    <row r="839" spans="1:25" x14ac:dyDescent="0.2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 s="4" t="str">
        <f>+VLOOKUP(S839,vlookup!$A$1:$B$4,2,TRUE)</f>
        <v>$43-$68</v>
      </c>
      <c r="U839">
        <v>44.4</v>
      </c>
      <c r="V839" t="s">
        <v>23</v>
      </c>
      <c r="W839">
        <f t="shared" si="26"/>
        <v>1</v>
      </c>
      <c r="X839">
        <v>1</v>
      </c>
      <c r="Y839">
        <f t="shared" si="27"/>
        <v>44</v>
      </c>
    </row>
    <row r="840" spans="1:25" x14ac:dyDescent="0.2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 s="4" t="str">
        <f>+VLOOKUP(S840,vlookup!$A$1:$B$4,2,TRUE)</f>
        <v>$68+</v>
      </c>
      <c r="U840">
        <v>2854.95</v>
      </c>
      <c r="V840" t="s">
        <v>24</v>
      </c>
      <c r="W840">
        <f t="shared" si="26"/>
        <v>0</v>
      </c>
      <c r="X840">
        <v>1</v>
      </c>
      <c r="Y840">
        <f t="shared" si="27"/>
        <v>79</v>
      </c>
    </row>
    <row r="841" spans="1:25" x14ac:dyDescent="0.2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 s="4" t="str">
        <f>+VLOOKUP(S841,vlookup!$A$1:$B$4,2,TRUE)</f>
        <v>$0-$28</v>
      </c>
      <c r="U841">
        <v>905.55</v>
      </c>
      <c r="V841" t="s">
        <v>24</v>
      </c>
      <c r="W841">
        <f t="shared" si="26"/>
        <v>0</v>
      </c>
      <c r="X841">
        <v>1</v>
      </c>
      <c r="Y841">
        <f t="shared" si="27"/>
        <v>20</v>
      </c>
    </row>
    <row r="842" spans="1:25" x14ac:dyDescent="0.2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 s="4" t="str">
        <f>+VLOOKUP(S842,vlookup!$A$1:$B$4,2,TRUE)</f>
        <v>$68+</v>
      </c>
      <c r="U842">
        <v>5509.3</v>
      </c>
      <c r="V842" t="s">
        <v>23</v>
      </c>
      <c r="W842">
        <f t="shared" si="26"/>
        <v>1</v>
      </c>
      <c r="X842">
        <v>1</v>
      </c>
      <c r="Y842">
        <f t="shared" si="27"/>
        <v>100</v>
      </c>
    </row>
    <row r="843" spans="1:25" x14ac:dyDescent="0.2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 s="4" t="str">
        <f>+VLOOKUP(S843,vlookup!$A$1:$B$4,2,TRUE)</f>
        <v>$68+</v>
      </c>
      <c r="U843">
        <v>7589.8</v>
      </c>
      <c r="V843" t="s">
        <v>24</v>
      </c>
      <c r="W843">
        <f t="shared" si="26"/>
        <v>0</v>
      </c>
      <c r="X843">
        <v>1</v>
      </c>
      <c r="Y843">
        <f t="shared" si="27"/>
        <v>105</v>
      </c>
    </row>
    <row r="844" spans="1:25" x14ac:dyDescent="0.2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 s="4" t="str">
        <f>+VLOOKUP(S844,vlookup!$A$1:$B$4,2,TRUE)</f>
        <v>$0-$28</v>
      </c>
      <c r="U844">
        <v>229.6</v>
      </c>
      <c r="V844" t="s">
        <v>23</v>
      </c>
      <c r="W844">
        <f t="shared" si="26"/>
        <v>1</v>
      </c>
      <c r="X844">
        <v>1</v>
      </c>
      <c r="Y844">
        <f t="shared" si="27"/>
        <v>20</v>
      </c>
    </row>
    <row r="845" spans="1:25" x14ac:dyDescent="0.2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 s="4" t="str">
        <f>+VLOOKUP(S845,vlookup!$A$1:$B$4,2,TRUE)</f>
        <v>$28-$43</v>
      </c>
      <c r="U845">
        <v>394.1</v>
      </c>
      <c r="V845" t="s">
        <v>24</v>
      </c>
      <c r="W845">
        <f t="shared" si="26"/>
        <v>0</v>
      </c>
      <c r="X845">
        <v>1</v>
      </c>
      <c r="Y845">
        <f t="shared" si="27"/>
        <v>31</v>
      </c>
    </row>
    <row r="846" spans="1:25" x14ac:dyDescent="0.2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 s="4" t="str">
        <f>+VLOOKUP(S846,vlookup!$A$1:$B$4,2,TRUE)</f>
        <v>$68+</v>
      </c>
      <c r="U846">
        <v>89.9</v>
      </c>
      <c r="V846" t="s">
        <v>23</v>
      </c>
      <c r="W846">
        <f t="shared" si="26"/>
        <v>1</v>
      </c>
      <c r="X846">
        <v>1</v>
      </c>
      <c r="Y846">
        <f t="shared" si="27"/>
        <v>90</v>
      </c>
    </row>
    <row r="847" spans="1:25" x14ac:dyDescent="0.2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 s="4" t="str">
        <f>+VLOOKUP(S847,vlookup!$A$1:$B$4,2,TRUE)</f>
        <v>$0-$28</v>
      </c>
      <c r="U847">
        <v>295.95</v>
      </c>
      <c r="V847" t="s">
        <v>24</v>
      </c>
      <c r="W847">
        <f t="shared" si="26"/>
        <v>0</v>
      </c>
      <c r="X847">
        <v>1</v>
      </c>
      <c r="Y847">
        <f t="shared" si="27"/>
        <v>21</v>
      </c>
    </row>
    <row r="848" spans="1:25" x14ac:dyDescent="0.2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 s="4" t="str">
        <f>+VLOOKUP(S848,vlookup!$A$1:$B$4,2,TRUE)</f>
        <v>$68+</v>
      </c>
      <c r="U848">
        <v>5459.2</v>
      </c>
      <c r="V848" t="s">
        <v>24</v>
      </c>
      <c r="W848">
        <f t="shared" si="26"/>
        <v>0</v>
      </c>
      <c r="X848">
        <v>1</v>
      </c>
      <c r="Y848">
        <f t="shared" si="27"/>
        <v>85</v>
      </c>
    </row>
    <row r="849" spans="1:25" x14ac:dyDescent="0.2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 s="4" t="str">
        <f>+VLOOKUP(S849,vlookup!$A$1:$B$4,2,TRUE)</f>
        <v>$28-$43</v>
      </c>
      <c r="U849">
        <v>444.75</v>
      </c>
      <c r="V849" t="s">
        <v>24</v>
      </c>
      <c r="W849">
        <f t="shared" si="26"/>
        <v>0</v>
      </c>
      <c r="X849">
        <v>1</v>
      </c>
      <c r="Y849">
        <f t="shared" si="27"/>
        <v>33</v>
      </c>
    </row>
    <row r="850" spans="1:25" x14ac:dyDescent="0.2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 s="4" t="str">
        <f>+VLOOKUP(S850,vlookup!$A$1:$B$4,2,TRUE)</f>
        <v>$68+</v>
      </c>
      <c r="U850">
        <v>6782.15</v>
      </c>
      <c r="V850" t="s">
        <v>24</v>
      </c>
      <c r="W850">
        <f t="shared" si="26"/>
        <v>0</v>
      </c>
      <c r="X850">
        <v>1</v>
      </c>
      <c r="Y850">
        <f t="shared" si="27"/>
        <v>92</v>
      </c>
    </row>
    <row r="851" spans="1:25" x14ac:dyDescent="0.2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 s="4" t="str">
        <f>+VLOOKUP(S851,vlookup!$A$1:$B$4,2,TRUE)</f>
        <v>$68+</v>
      </c>
      <c r="U851">
        <v>6510.45</v>
      </c>
      <c r="V851" t="s">
        <v>24</v>
      </c>
      <c r="W851">
        <f t="shared" si="26"/>
        <v>0</v>
      </c>
      <c r="X851">
        <v>1</v>
      </c>
      <c r="Y851">
        <f t="shared" si="27"/>
        <v>90</v>
      </c>
    </row>
    <row r="852" spans="1:25" x14ac:dyDescent="0.2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 s="4" t="str">
        <f>+VLOOKUP(S852,vlookup!$A$1:$B$4,2,TRUE)</f>
        <v>$68+</v>
      </c>
      <c r="U852">
        <v>8476.5</v>
      </c>
      <c r="V852" t="s">
        <v>24</v>
      </c>
      <c r="W852">
        <f t="shared" si="26"/>
        <v>0</v>
      </c>
      <c r="X852">
        <v>1</v>
      </c>
      <c r="Y852">
        <f t="shared" si="27"/>
        <v>116</v>
      </c>
    </row>
    <row r="853" spans="1:25" x14ac:dyDescent="0.2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 s="4" t="str">
        <f>+VLOOKUP(S853,vlookup!$A$1:$B$4,2,TRUE)</f>
        <v>$68+</v>
      </c>
      <c r="U853">
        <v>4461.8500000000004</v>
      </c>
      <c r="V853" t="s">
        <v>24</v>
      </c>
      <c r="W853">
        <f t="shared" si="26"/>
        <v>0</v>
      </c>
      <c r="X853">
        <v>1</v>
      </c>
      <c r="Y853">
        <f t="shared" si="27"/>
        <v>85</v>
      </c>
    </row>
    <row r="854" spans="1:25" x14ac:dyDescent="0.2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 s="4" t="str">
        <f>+VLOOKUP(S854,vlookup!$A$1:$B$4,2,TRUE)</f>
        <v>$0-$28</v>
      </c>
      <c r="U854">
        <v>62</v>
      </c>
      <c r="V854" t="s">
        <v>24</v>
      </c>
      <c r="W854">
        <f t="shared" si="26"/>
        <v>0</v>
      </c>
      <c r="X854">
        <v>1</v>
      </c>
      <c r="Y854">
        <f t="shared" si="27"/>
        <v>25</v>
      </c>
    </row>
    <row r="855" spans="1:25" x14ac:dyDescent="0.2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 s="4" t="str">
        <f>+VLOOKUP(S855,vlookup!$A$1:$B$4,2,TRUE)</f>
        <v>$43-$68</v>
      </c>
      <c r="U855">
        <v>352.65</v>
      </c>
      <c r="V855" t="s">
        <v>24</v>
      </c>
      <c r="W855">
        <f t="shared" si="26"/>
        <v>0</v>
      </c>
      <c r="X855">
        <v>1</v>
      </c>
      <c r="Y855">
        <f t="shared" si="27"/>
        <v>64</v>
      </c>
    </row>
    <row r="856" spans="1:25" x14ac:dyDescent="0.2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 s="4" t="str">
        <f>+VLOOKUP(S856,vlookup!$A$1:$B$4,2,TRUE)</f>
        <v>$0-$28</v>
      </c>
      <c r="U856">
        <v>1424.9</v>
      </c>
      <c r="V856" t="s">
        <v>24</v>
      </c>
      <c r="W856">
        <f t="shared" si="26"/>
        <v>0</v>
      </c>
      <c r="X856">
        <v>1</v>
      </c>
      <c r="Y856">
        <f t="shared" si="27"/>
        <v>21</v>
      </c>
    </row>
    <row r="857" spans="1:25" x14ac:dyDescent="0.2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 s="4" t="str">
        <f>+VLOOKUP(S857,vlookup!$A$1:$B$4,2,TRUE)</f>
        <v>$68+</v>
      </c>
      <c r="U857">
        <v>6413.65</v>
      </c>
      <c r="V857" t="s">
        <v>23</v>
      </c>
      <c r="W857">
        <f t="shared" si="26"/>
        <v>1</v>
      </c>
      <c r="X857">
        <v>1</v>
      </c>
      <c r="Y857">
        <f t="shared" si="27"/>
        <v>100</v>
      </c>
    </row>
    <row r="858" spans="1:25" x14ac:dyDescent="0.2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 s="4" t="str">
        <f>+VLOOKUP(S858,vlookup!$A$1:$B$4,2,TRUE)</f>
        <v>$68+</v>
      </c>
      <c r="U858">
        <v>6309.65</v>
      </c>
      <c r="V858" t="s">
        <v>24</v>
      </c>
      <c r="W858">
        <f t="shared" si="26"/>
        <v>0</v>
      </c>
      <c r="X858">
        <v>1</v>
      </c>
      <c r="Y858">
        <f t="shared" si="27"/>
        <v>86</v>
      </c>
    </row>
    <row r="859" spans="1:25" x14ac:dyDescent="0.2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 s="4" t="str">
        <f>+VLOOKUP(S859,vlookup!$A$1:$B$4,2,TRUE)</f>
        <v>$43-$68</v>
      </c>
      <c r="U859">
        <v>50.8</v>
      </c>
      <c r="V859" t="s">
        <v>23</v>
      </c>
      <c r="W859">
        <f t="shared" si="26"/>
        <v>1</v>
      </c>
      <c r="X859">
        <v>1</v>
      </c>
      <c r="Y859">
        <f t="shared" si="27"/>
        <v>51</v>
      </c>
    </row>
    <row r="860" spans="1:25" x14ac:dyDescent="0.2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 s="4" t="str">
        <f>+VLOOKUP(S860,vlookup!$A$1:$B$4,2,TRUE)</f>
        <v>$68+</v>
      </c>
      <c r="U860">
        <v>5898.6</v>
      </c>
      <c r="V860" t="s">
        <v>24</v>
      </c>
      <c r="W860">
        <f t="shared" si="26"/>
        <v>0</v>
      </c>
      <c r="X860">
        <v>1</v>
      </c>
      <c r="Y860">
        <f t="shared" si="27"/>
        <v>89</v>
      </c>
    </row>
    <row r="861" spans="1:25" x14ac:dyDescent="0.2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 s="4" t="str">
        <f>+VLOOKUP(S861,vlookup!$A$1:$B$4,2,TRUE)</f>
        <v>$43-$68</v>
      </c>
      <c r="U861">
        <v>4719.75</v>
      </c>
      <c r="V861" t="s">
        <v>24</v>
      </c>
      <c r="W861">
        <f t="shared" si="26"/>
        <v>0</v>
      </c>
      <c r="X861">
        <v>1</v>
      </c>
      <c r="Y861">
        <f t="shared" si="27"/>
        <v>65</v>
      </c>
    </row>
    <row r="862" spans="1:25" x14ac:dyDescent="0.2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 s="4" t="str">
        <f>+VLOOKUP(S862,vlookup!$A$1:$B$4,2,TRUE)</f>
        <v>$0-$28</v>
      </c>
      <c r="U862">
        <v>457.3</v>
      </c>
      <c r="V862" t="s">
        <v>24</v>
      </c>
      <c r="W862">
        <f t="shared" si="26"/>
        <v>0</v>
      </c>
      <c r="X862">
        <v>1</v>
      </c>
      <c r="Y862">
        <f t="shared" si="27"/>
        <v>20</v>
      </c>
    </row>
    <row r="863" spans="1:25" x14ac:dyDescent="0.2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 s="4" t="str">
        <f>+VLOOKUP(S863,vlookup!$A$1:$B$4,2,TRUE)</f>
        <v>$68+</v>
      </c>
      <c r="U863">
        <v>5822.3</v>
      </c>
      <c r="V863" t="s">
        <v>24</v>
      </c>
      <c r="W863">
        <f t="shared" si="26"/>
        <v>0</v>
      </c>
      <c r="X863">
        <v>1</v>
      </c>
      <c r="Y863">
        <f t="shared" si="27"/>
        <v>93</v>
      </c>
    </row>
    <row r="864" spans="1:25" x14ac:dyDescent="0.2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 s="4" t="str">
        <f>+VLOOKUP(S864,vlookup!$A$1:$B$4,2,TRUE)</f>
        <v>$68+</v>
      </c>
      <c r="U864">
        <v>1463.5</v>
      </c>
      <c r="V864" t="s">
        <v>23</v>
      </c>
      <c r="W864">
        <f t="shared" si="26"/>
        <v>1</v>
      </c>
      <c r="X864">
        <v>1</v>
      </c>
      <c r="Y864">
        <f t="shared" si="27"/>
        <v>74</v>
      </c>
    </row>
    <row r="865" spans="1:25" x14ac:dyDescent="0.2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 s="4" t="str">
        <f>+VLOOKUP(S865,vlookup!$A$1:$B$4,2,TRUE)</f>
        <v>$68+</v>
      </c>
      <c r="U865">
        <v>307.39999999999998</v>
      </c>
      <c r="V865" t="s">
        <v>23</v>
      </c>
      <c r="W865">
        <f t="shared" si="26"/>
        <v>1</v>
      </c>
      <c r="X865">
        <v>1</v>
      </c>
      <c r="Y865">
        <f t="shared" si="27"/>
        <v>95</v>
      </c>
    </row>
    <row r="866" spans="1:25" x14ac:dyDescent="0.2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 s="4" t="str">
        <f>+VLOOKUP(S866,vlookup!$A$1:$B$4,2,TRUE)</f>
        <v>$68+</v>
      </c>
      <c r="U866">
        <v>2104.5500000000002</v>
      </c>
      <c r="V866" t="s">
        <v>23</v>
      </c>
      <c r="W866">
        <f t="shared" si="26"/>
        <v>1</v>
      </c>
      <c r="X866">
        <v>1</v>
      </c>
      <c r="Y866">
        <f t="shared" si="27"/>
        <v>95</v>
      </c>
    </row>
    <row r="867" spans="1:25" x14ac:dyDescent="0.2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 s="4" t="str">
        <f>+VLOOKUP(S867,vlookup!$A$1:$B$4,2,TRUE)</f>
        <v>$68+</v>
      </c>
      <c r="U867">
        <v>319.14999999999998</v>
      </c>
      <c r="V867" t="s">
        <v>23</v>
      </c>
      <c r="W867">
        <f t="shared" si="26"/>
        <v>1</v>
      </c>
      <c r="X867">
        <v>1</v>
      </c>
      <c r="Y867">
        <f t="shared" si="27"/>
        <v>81</v>
      </c>
    </row>
    <row r="868" spans="1:25" x14ac:dyDescent="0.2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 s="4" t="str">
        <f>+VLOOKUP(S868,vlookup!$A$1:$B$4,2,TRUE)</f>
        <v>$28-$43</v>
      </c>
      <c r="U868">
        <v>2337.4499999999998</v>
      </c>
      <c r="V868" t="s">
        <v>24</v>
      </c>
      <c r="W868">
        <f t="shared" si="26"/>
        <v>0</v>
      </c>
      <c r="X868">
        <v>1</v>
      </c>
      <c r="Y868">
        <f t="shared" si="27"/>
        <v>39</v>
      </c>
    </row>
    <row r="869" spans="1:25" x14ac:dyDescent="0.2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 s="4" t="str">
        <f>+VLOOKUP(S869,vlookup!$A$1:$B$4,2,TRUE)</f>
        <v>$0-$28</v>
      </c>
      <c r="U869">
        <v>104.3</v>
      </c>
      <c r="V869" t="s">
        <v>24</v>
      </c>
      <c r="W869">
        <f t="shared" si="26"/>
        <v>0</v>
      </c>
      <c r="X869">
        <v>1</v>
      </c>
      <c r="Y869">
        <f t="shared" si="27"/>
        <v>21</v>
      </c>
    </row>
    <row r="870" spans="1:25" x14ac:dyDescent="0.2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 s="4" t="str">
        <f>+VLOOKUP(S870,vlookup!$A$1:$B$4,2,TRUE)</f>
        <v>$68+</v>
      </c>
      <c r="U870">
        <v>5084.6499999999996</v>
      </c>
      <c r="V870" t="s">
        <v>23</v>
      </c>
      <c r="W870">
        <f t="shared" si="26"/>
        <v>1</v>
      </c>
      <c r="X870">
        <v>1</v>
      </c>
      <c r="Y870">
        <f t="shared" si="27"/>
        <v>86</v>
      </c>
    </row>
    <row r="871" spans="1:25" x14ac:dyDescent="0.2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 s="4" t="str">
        <f>+VLOOKUP(S871,vlookup!$A$1:$B$4,2,TRUE)</f>
        <v>$0-$28</v>
      </c>
      <c r="U871">
        <v>121.25</v>
      </c>
      <c r="V871" t="s">
        <v>24</v>
      </c>
      <c r="W871">
        <f t="shared" si="26"/>
        <v>0</v>
      </c>
      <c r="X871">
        <v>1</v>
      </c>
      <c r="Y871">
        <f t="shared" si="27"/>
        <v>26</v>
      </c>
    </row>
    <row r="872" spans="1:25" x14ac:dyDescent="0.2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 s="4" t="str">
        <f>+VLOOKUP(S872,vlookup!$A$1:$B$4,2,TRUE)</f>
        <v>$68+</v>
      </c>
      <c r="U872">
        <v>7015.9</v>
      </c>
      <c r="V872" t="s">
        <v>24</v>
      </c>
      <c r="W872">
        <f t="shared" si="26"/>
        <v>0</v>
      </c>
      <c r="X872">
        <v>1</v>
      </c>
      <c r="Y872">
        <f t="shared" si="27"/>
        <v>98</v>
      </c>
    </row>
    <row r="873" spans="1:25" x14ac:dyDescent="0.2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 s="4" t="str">
        <f>+VLOOKUP(S873,vlookup!$A$1:$B$4,2,TRUE)</f>
        <v>$68+</v>
      </c>
      <c r="U873">
        <v>5598</v>
      </c>
      <c r="V873" t="s">
        <v>24</v>
      </c>
      <c r="W873">
        <f t="shared" si="26"/>
        <v>0</v>
      </c>
      <c r="X873">
        <v>1</v>
      </c>
      <c r="Y873">
        <f t="shared" si="27"/>
        <v>98</v>
      </c>
    </row>
    <row r="874" spans="1:25" x14ac:dyDescent="0.2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 s="4" t="str">
        <f>+VLOOKUP(S874,vlookup!$A$1:$B$4,2,TRUE)</f>
        <v>$0-$28</v>
      </c>
      <c r="U874">
        <v>1269.0999999999999</v>
      </c>
      <c r="V874" t="s">
        <v>24</v>
      </c>
      <c r="W874">
        <f t="shared" si="26"/>
        <v>0</v>
      </c>
      <c r="X874">
        <v>1</v>
      </c>
      <c r="Y874">
        <f t="shared" si="27"/>
        <v>20</v>
      </c>
    </row>
    <row r="875" spans="1:25" x14ac:dyDescent="0.2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 s="4" t="str">
        <f>+VLOOKUP(S875,vlookup!$A$1:$B$4,2,TRUE)</f>
        <v>$43-$68</v>
      </c>
      <c r="U875">
        <v>3027.4</v>
      </c>
      <c r="V875" t="s">
        <v>23</v>
      </c>
      <c r="W875">
        <f t="shared" si="26"/>
        <v>1</v>
      </c>
      <c r="X875">
        <v>1</v>
      </c>
      <c r="Y875">
        <f t="shared" si="27"/>
        <v>51</v>
      </c>
    </row>
    <row r="876" spans="1:25" x14ac:dyDescent="0.2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 s="4" t="str">
        <f>+VLOOKUP(S876,vlookup!$A$1:$B$4,2,TRUE)</f>
        <v>$68+</v>
      </c>
      <c r="U876">
        <v>4634.3500000000004</v>
      </c>
      <c r="V876" t="s">
        <v>24</v>
      </c>
      <c r="W876">
        <f t="shared" si="26"/>
        <v>0</v>
      </c>
      <c r="X876">
        <v>1</v>
      </c>
      <c r="Y876">
        <f t="shared" si="27"/>
        <v>100</v>
      </c>
    </row>
    <row r="877" spans="1:25" x14ac:dyDescent="0.2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 s="4" t="str">
        <f>+VLOOKUP(S877,vlookup!$A$1:$B$4,2,TRUE)</f>
        <v>$28-$43</v>
      </c>
      <c r="U877">
        <v>113.95</v>
      </c>
      <c r="V877" t="s">
        <v>24</v>
      </c>
      <c r="W877">
        <f t="shared" si="26"/>
        <v>0</v>
      </c>
      <c r="X877">
        <v>1</v>
      </c>
      <c r="Y877">
        <f t="shared" si="27"/>
        <v>35</v>
      </c>
    </row>
    <row r="878" spans="1:25" x14ac:dyDescent="0.2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 s="4" t="str">
        <f>+VLOOKUP(S878,vlookup!$A$1:$B$4,2,TRUE)</f>
        <v>$68+</v>
      </c>
      <c r="U878">
        <v>1582.75</v>
      </c>
      <c r="V878" t="s">
        <v>23</v>
      </c>
      <c r="W878">
        <f t="shared" si="26"/>
        <v>1</v>
      </c>
      <c r="X878">
        <v>1</v>
      </c>
      <c r="Y878">
        <f t="shared" si="27"/>
        <v>105</v>
      </c>
    </row>
    <row r="879" spans="1:25" x14ac:dyDescent="0.2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 s="4" t="str">
        <f>+VLOOKUP(S879,vlookup!$A$1:$B$4,2,TRUE)</f>
        <v>$43-$68</v>
      </c>
      <c r="U879">
        <v>3077</v>
      </c>
      <c r="V879" t="s">
        <v>24</v>
      </c>
      <c r="W879">
        <f t="shared" si="26"/>
        <v>0</v>
      </c>
      <c r="X879">
        <v>1</v>
      </c>
      <c r="Y879">
        <f t="shared" si="27"/>
        <v>60</v>
      </c>
    </row>
    <row r="880" spans="1:25" x14ac:dyDescent="0.2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 s="4" t="str">
        <f>+VLOOKUP(S880,vlookup!$A$1:$B$4,2,TRUE)</f>
        <v>$43-$68</v>
      </c>
      <c r="U880">
        <v>4039.5</v>
      </c>
      <c r="V880" t="s">
        <v>24</v>
      </c>
      <c r="W880">
        <f t="shared" si="26"/>
        <v>0</v>
      </c>
      <c r="X880">
        <v>1</v>
      </c>
      <c r="Y880">
        <f t="shared" si="27"/>
        <v>65</v>
      </c>
    </row>
    <row r="881" spans="1:25" x14ac:dyDescent="0.2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 s="4" t="str">
        <f>+VLOOKUP(S881,vlookup!$A$1:$B$4,2,TRUE)</f>
        <v>$43-$68</v>
      </c>
      <c r="U881">
        <v>1665.2</v>
      </c>
      <c r="V881" t="s">
        <v>24</v>
      </c>
      <c r="W881">
        <f t="shared" si="26"/>
        <v>0</v>
      </c>
      <c r="X881">
        <v>1</v>
      </c>
      <c r="Y881">
        <f t="shared" si="27"/>
        <v>55</v>
      </c>
    </row>
    <row r="882" spans="1:25" x14ac:dyDescent="0.2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 s="4" t="str">
        <f>+VLOOKUP(S882,vlookup!$A$1:$B$4,2,TRUE)</f>
        <v>$68+</v>
      </c>
      <c r="U882">
        <v>1043.3</v>
      </c>
      <c r="V882" t="s">
        <v>23</v>
      </c>
      <c r="W882">
        <f t="shared" si="26"/>
        <v>1</v>
      </c>
      <c r="X882">
        <v>1</v>
      </c>
      <c r="Y882">
        <f t="shared" si="27"/>
        <v>110</v>
      </c>
    </row>
    <row r="883" spans="1:25" x14ac:dyDescent="0.2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 s="4" t="str">
        <f>+VLOOKUP(S883,vlookup!$A$1:$B$4,2,TRUE)</f>
        <v>$0-$28</v>
      </c>
      <c r="U883">
        <v>504.2</v>
      </c>
      <c r="V883" t="s">
        <v>24</v>
      </c>
      <c r="W883">
        <f t="shared" si="26"/>
        <v>0</v>
      </c>
      <c r="X883">
        <v>1</v>
      </c>
      <c r="Y883">
        <f t="shared" si="27"/>
        <v>19</v>
      </c>
    </row>
    <row r="884" spans="1:25" x14ac:dyDescent="0.2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 s="4" t="str">
        <f>+VLOOKUP(S884,vlookup!$A$1:$B$4,2,TRUE)</f>
        <v>$68+</v>
      </c>
      <c r="U884">
        <v>497.55</v>
      </c>
      <c r="V884" t="s">
        <v>23</v>
      </c>
      <c r="W884">
        <f t="shared" si="26"/>
        <v>1</v>
      </c>
      <c r="X884">
        <v>1</v>
      </c>
      <c r="Y884">
        <f t="shared" si="27"/>
        <v>84</v>
      </c>
    </row>
    <row r="885" spans="1:25" x14ac:dyDescent="0.2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 s="4" t="str">
        <f>+VLOOKUP(S885,vlookup!$A$1:$B$4,2,TRUE)</f>
        <v>$68+</v>
      </c>
      <c r="U885">
        <v>7511.65</v>
      </c>
      <c r="V885" t="s">
        <v>24</v>
      </c>
      <c r="W885">
        <f t="shared" si="26"/>
        <v>0</v>
      </c>
      <c r="X885">
        <v>1</v>
      </c>
      <c r="Y885">
        <f t="shared" si="27"/>
        <v>111</v>
      </c>
    </row>
    <row r="886" spans="1:25" x14ac:dyDescent="0.2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 s="4" t="str">
        <f>+VLOOKUP(S886,vlookup!$A$1:$B$4,2,TRUE)</f>
        <v>$28-$43</v>
      </c>
      <c r="U886">
        <v>1782</v>
      </c>
      <c r="V886" t="s">
        <v>24</v>
      </c>
      <c r="W886">
        <f t="shared" si="26"/>
        <v>0</v>
      </c>
      <c r="X886">
        <v>1</v>
      </c>
      <c r="Y886">
        <f t="shared" si="27"/>
        <v>36</v>
      </c>
    </row>
    <row r="887" spans="1:25" x14ac:dyDescent="0.2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 s="4" t="str">
        <f>+VLOOKUP(S887,vlookup!$A$1:$B$4,2,TRUE)</f>
        <v>$0-$28</v>
      </c>
      <c r="U887">
        <v>20.05</v>
      </c>
      <c r="V887" t="s">
        <v>24</v>
      </c>
      <c r="W887">
        <f t="shared" si="26"/>
        <v>0</v>
      </c>
      <c r="X887">
        <v>1</v>
      </c>
      <c r="Y887">
        <f t="shared" si="27"/>
        <v>20</v>
      </c>
    </row>
    <row r="888" spans="1:25" x14ac:dyDescent="0.2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 s="4" t="str">
        <f>+VLOOKUP(S888,vlookup!$A$1:$B$4,2,TRUE)</f>
        <v>$68+</v>
      </c>
      <c r="U888">
        <v>609.65</v>
      </c>
      <c r="V888" t="s">
        <v>24</v>
      </c>
      <c r="W888">
        <f t="shared" si="26"/>
        <v>0</v>
      </c>
      <c r="X888">
        <v>1</v>
      </c>
      <c r="Y888">
        <f t="shared" si="27"/>
        <v>84</v>
      </c>
    </row>
    <row r="889" spans="1:25" x14ac:dyDescent="0.2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 s="4" t="str">
        <f>+VLOOKUP(S889,vlookup!$A$1:$B$4,2,TRUE)</f>
        <v>$68+</v>
      </c>
      <c r="U889">
        <v>2857.6</v>
      </c>
      <c r="V889" t="s">
        <v>24</v>
      </c>
      <c r="W889">
        <f t="shared" si="26"/>
        <v>0</v>
      </c>
      <c r="X889">
        <v>1</v>
      </c>
      <c r="Y889">
        <f t="shared" si="27"/>
        <v>111</v>
      </c>
    </row>
    <row r="890" spans="1:25" x14ac:dyDescent="0.2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 s="4" t="str">
        <f>+VLOOKUP(S890,vlookup!$A$1:$B$4,2,TRUE)</f>
        <v>$68+</v>
      </c>
      <c r="U890">
        <v>3247.55</v>
      </c>
      <c r="V890" t="s">
        <v>24</v>
      </c>
      <c r="W890">
        <f t="shared" si="26"/>
        <v>0</v>
      </c>
      <c r="X890">
        <v>1</v>
      </c>
      <c r="Y890">
        <f t="shared" si="27"/>
        <v>91</v>
      </c>
    </row>
    <row r="891" spans="1:25" x14ac:dyDescent="0.2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 s="4" t="str">
        <f>+VLOOKUP(S891,vlookup!$A$1:$B$4,2,TRUE)</f>
        <v>$68+</v>
      </c>
      <c r="U891">
        <v>6215.35</v>
      </c>
      <c r="V891" t="s">
        <v>23</v>
      </c>
      <c r="W891">
        <f t="shared" si="26"/>
        <v>1</v>
      </c>
      <c r="X891">
        <v>1</v>
      </c>
      <c r="Y891">
        <f t="shared" si="27"/>
        <v>101</v>
      </c>
    </row>
    <row r="892" spans="1:25" x14ac:dyDescent="0.2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 s="4" t="str">
        <f>+VLOOKUP(S892,vlookup!$A$1:$B$4,2,TRUE)</f>
        <v>$68+</v>
      </c>
      <c r="U892">
        <v>2823</v>
      </c>
      <c r="V892" t="s">
        <v>24</v>
      </c>
      <c r="W892">
        <f t="shared" si="26"/>
        <v>0</v>
      </c>
      <c r="X892">
        <v>1</v>
      </c>
      <c r="Y892">
        <f t="shared" si="27"/>
        <v>89</v>
      </c>
    </row>
    <row r="893" spans="1:25" x14ac:dyDescent="0.2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 s="4" t="str">
        <f>+VLOOKUP(S893,vlookup!$A$1:$B$4,2,TRUE)</f>
        <v>$68+</v>
      </c>
      <c r="U893">
        <v>5017.8999999999996</v>
      </c>
      <c r="V893" t="s">
        <v>23</v>
      </c>
      <c r="W893">
        <f t="shared" si="26"/>
        <v>1</v>
      </c>
      <c r="X893">
        <v>1</v>
      </c>
      <c r="Y893">
        <f t="shared" si="27"/>
        <v>104</v>
      </c>
    </row>
    <row r="894" spans="1:25" x14ac:dyDescent="0.2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 s="4" t="str">
        <f>+VLOOKUP(S894,vlookup!$A$1:$B$4,2,TRUE)</f>
        <v>$68+</v>
      </c>
      <c r="U894">
        <v>2619.25</v>
      </c>
      <c r="V894" t="s">
        <v>24</v>
      </c>
      <c r="W894">
        <f t="shared" si="26"/>
        <v>0</v>
      </c>
      <c r="X894">
        <v>1</v>
      </c>
      <c r="Y894">
        <f t="shared" si="27"/>
        <v>81</v>
      </c>
    </row>
    <row r="895" spans="1:25" x14ac:dyDescent="0.2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 s="4" t="str">
        <f>+VLOOKUP(S895,vlookup!$A$1:$B$4,2,TRUE)</f>
        <v>$0-$28</v>
      </c>
      <c r="U895">
        <v>24.6</v>
      </c>
      <c r="V895" t="s">
        <v>23</v>
      </c>
      <c r="W895">
        <f t="shared" si="26"/>
        <v>1</v>
      </c>
      <c r="X895">
        <v>1</v>
      </c>
      <c r="Y895">
        <f t="shared" si="27"/>
        <v>25</v>
      </c>
    </row>
    <row r="896" spans="1:25" x14ac:dyDescent="0.2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 s="4" t="str">
        <f>+VLOOKUP(S896,vlookup!$A$1:$B$4,2,TRUE)</f>
        <v>$68+</v>
      </c>
      <c r="U896">
        <v>4965.1000000000004</v>
      </c>
      <c r="V896" t="s">
        <v>24</v>
      </c>
      <c r="W896">
        <f t="shared" si="26"/>
        <v>0</v>
      </c>
      <c r="X896">
        <v>1</v>
      </c>
      <c r="Y896">
        <f t="shared" si="27"/>
        <v>81</v>
      </c>
    </row>
    <row r="897" spans="1:25" x14ac:dyDescent="0.2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 s="4" t="str">
        <f>+VLOOKUP(S897,vlookup!$A$1:$B$4,2,TRUE)</f>
        <v>$68+</v>
      </c>
      <c r="U897">
        <v>2679.7</v>
      </c>
      <c r="V897" t="s">
        <v>24</v>
      </c>
      <c r="W897">
        <f t="shared" si="26"/>
        <v>0</v>
      </c>
      <c r="X897">
        <v>1</v>
      </c>
      <c r="Y897">
        <f t="shared" si="27"/>
        <v>94</v>
      </c>
    </row>
    <row r="898" spans="1:25" x14ac:dyDescent="0.2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 s="4" t="str">
        <f>+VLOOKUP(S898,vlookup!$A$1:$B$4,2,TRUE)</f>
        <v>$68+</v>
      </c>
      <c r="U898">
        <v>8310.5499999999993</v>
      </c>
      <c r="V898" t="s">
        <v>24</v>
      </c>
      <c r="W898">
        <f t="shared" si="26"/>
        <v>0</v>
      </c>
      <c r="X898">
        <v>1</v>
      </c>
      <c r="Y898">
        <f t="shared" si="27"/>
        <v>116</v>
      </c>
    </row>
    <row r="899" spans="1:25" x14ac:dyDescent="0.2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 s="4" t="str">
        <f>+VLOOKUP(S899,vlookup!$A$1:$B$4,2,TRUE)</f>
        <v>$68+</v>
      </c>
      <c r="U899">
        <v>5682.25</v>
      </c>
      <c r="V899" t="s">
        <v>24</v>
      </c>
      <c r="W899">
        <f t="shared" ref="W899:W962" si="28">IF(V899="YES",1,0)</f>
        <v>0</v>
      </c>
      <c r="X899">
        <v>1</v>
      </c>
      <c r="Y899">
        <f t="shared" ref="Y899:Y962" si="29">ROUND(S899,0)</f>
        <v>106</v>
      </c>
    </row>
    <row r="900" spans="1:25" x14ac:dyDescent="0.2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 s="4" t="str">
        <f>+VLOOKUP(S900,vlookup!$A$1:$B$4,2,TRUE)</f>
        <v>$68+</v>
      </c>
      <c r="U900">
        <v>1120.95</v>
      </c>
      <c r="V900" t="s">
        <v>23</v>
      </c>
      <c r="W900">
        <f t="shared" si="28"/>
        <v>1</v>
      </c>
      <c r="X900">
        <v>1</v>
      </c>
      <c r="Y900">
        <f t="shared" si="29"/>
        <v>99</v>
      </c>
    </row>
    <row r="901" spans="1:25" x14ac:dyDescent="0.2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 s="4" t="str">
        <f>+VLOOKUP(S901,vlookup!$A$1:$B$4,2,TRUE)</f>
        <v>$68+</v>
      </c>
      <c r="U901">
        <v>4914.8999999999996</v>
      </c>
      <c r="V901" t="s">
        <v>24</v>
      </c>
      <c r="W901">
        <f t="shared" si="28"/>
        <v>0</v>
      </c>
      <c r="X901">
        <v>1</v>
      </c>
      <c r="Y901">
        <f t="shared" si="29"/>
        <v>94</v>
      </c>
    </row>
    <row r="902" spans="1:25" x14ac:dyDescent="0.2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 s="4" t="str">
        <f>+VLOOKUP(S902,vlookup!$A$1:$B$4,2,TRUE)</f>
        <v>$0-$28</v>
      </c>
      <c r="U902">
        <v>27.55</v>
      </c>
      <c r="V902" t="s">
        <v>24</v>
      </c>
      <c r="W902">
        <f t="shared" si="28"/>
        <v>0</v>
      </c>
      <c r="X902">
        <v>1</v>
      </c>
      <c r="Y902">
        <f t="shared" si="29"/>
        <v>20</v>
      </c>
    </row>
    <row r="903" spans="1:25" x14ac:dyDescent="0.2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 s="4" t="str">
        <f>+VLOOKUP(S903,vlookup!$A$1:$B$4,2,TRUE)</f>
        <v>$68+</v>
      </c>
      <c r="U903">
        <v>923.5</v>
      </c>
      <c r="V903" t="s">
        <v>23</v>
      </c>
      <c r="W903">
        <f t="shared" si="28"/>
        <v>1</v>
      </c>
      <c r="X903">
        <v>1</v>
      </c>
      <c r="Y903">
        <f t="shared" si="29"/>
        <v>98</v>
      </c>
    </row>
    <row r="904" spans="1:25" x14ac:dyDescent="0.2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 s="4" t="str">
        <f>+VLOOKUP(S904,vlookup!$A$1:$B$4,2,TRUE)</f>
        <v>$68+</v>
      </c>
      <c r="U904">
        <v>1625.65</v>
      </c>
      <c r="V904" t="s">
        <v>23</v>
      </c>
      <c r="W904">
        <f t="shared" si="28"/>
        <v>1</v>
      </c>
      <c r="X904">
        <v>1</v>
      </c>
      <c r="Y904">
        <f t="shared" si="29"/>
        <v>94</v>
      </c>
    </row>
    <row r="905" spans="1:25" x14ac:dyDescent="0.2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 s="4" t="str">
        <f>+VLOOKUP(S905,vlookup!$A$1:$B$4,2,TRUE)</f>
        <v>$68+</v>
      </c>
      <c r="U905">
        <v>6068.65</v>
      </c>
      <c r="V905" t="s">
        <v>24</v>
      </c>
      <c r="W905">
        <f t="shared" si="28"/>
        <v>0</v>
      </c>
      <c r="X905">
        <v>1</v>
      </c>
      <c r="Y905">
        <f t="shared" si="29"/>
        <v>106</v>
      </c>
    </row>
    <row r="906" spans="1:25" x14ac:dyDescent="0.2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 s="4" t="str">
        <f>+VLOOKUP(S906,vlookup!$A$1:$B$4,2,TRUE)</f>
        <v>$68+</v>
      </c>
      <c r="U906">
        <v>5398.6</v>
      </c>
      <c r="V906" t="s">
        <v>24</v>
      </c>
      <c r="W906">
        <f t="shared" si="28"/>
        <v>0</v>
      </c>
      <c r="X906">
        <v>1</v>
      </c>
      <c r="Y906">
        <f t="shared" si="29"/>
        <v>81</v>
      </c>
    </row>
    <row r="907" spans="1:25" x14ac:dyDescent="0.2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 s="4" t="str">
        <f>+VLOOKUP(S907,vlookup!$A$1:$B$4,2,TRUE)</f>
        <v>$68+</v>
      </c>
      <c r="U907">
        <v>918.6</v>
      </c>
      <c r="V907" t="s">
        <v>23</v>
      </c>
      <c r="W907">
        <f t="shared" si="28"/>
        <v>1</v>
      </c>
      <c r="X907">
        <v>1</v>
      </c>
      <c r="Y907">
        <f t="shared" si="29"/>
        <v>101</v>
      </c>
    </row>
    <row r="908" spans="1:25" x14ac:dyDescent="0.2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 s="4" t="str">
        <f>+VLOOKUP(S908,vlookup!$A$1:$B$4,2,TRUE)</f>
        <v>$43-$68</v>
      </c>
      <c r="U908">
        <v>234.85</v>
      </c>
      <c r="V908" t="s">
        <v>24</v>
      </c>
      <c r="W908">
        <f t="shared" si="28"/>
        <v>0</v>
      </c>
      <c r="X908">
        <v>1</v>
      </c>
      <c r="Y908">
        <f t="shared" si="29"/>
        <v>56</v>
      </c>
    </row>
    <row r="909" spans="1:25" x14ac:dyDescent="0.2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 s="4" t="str">
        <f>+VLOOKUP(S909,vlookup!$A$1:$B$4,2,TRUE)</f>
        <v>$43-$68</v>
      </c>
      <c r="U909">
        <v>1231.8499999999999</v>
      </c>
      <c r="V909" t="s">
        <v>24</v>
      </c>
      <c r="W909">
        <f t="shared" si="28"/>
        <v>0</v>
      </c>
      <c r="X909">
        <v>1</v>
      </c>
      <c r="Y909">
        <f t="shared" si="29"/>
        <v>65</v>
      </c>
    </row>
    <row r="910" spans="1:25" x14ac:dyDescent="0.2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 s="4" t="str">
        <f>+VLOOKUP(S910,vlookup!$A$1:$B$4,2,TRUE)</f>
        <v>$0-$28</v>
      </c>
      <c r="U910">
        <v>170.9</v>
      </c>
      <c r="V910" t="s">
        <v>24</v>
      </c>
      <c r="W910">
        <f t="shared" si="28"/>
        <v>0</v>
      </c>
      <c r="X910">
        <v>1</v>
      </c>
      <c r="Y910">
        <f t="shared" si="29"/>
        <v>20</v>
      </c>
    </row>
    <row r="911" spans="1:25" x14ac:dyDescent="0.2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 s="4" t="str">
        <f>+VLOOKUP(S911,vlookup!$A$1:$B$4,2,TRUE)</f>
        <v>$68+</v>
      </c>
      <c r="U911">
        <v>7984.15</v>
      </c>
      <c r="V911" t="s">
        <v>24</v>
      </c>
      <c r="W911">
        <f t="shared" si="28"/>
        <v>0</v>
      </c>
      <c r="X911">
        <v>1</v>
      </c>
      <c r="Y911">
        <f t="shared" si="29"/>
        <v>111</v>
      </c>
    </row>
    <row r="912" spans="1:25" x14ac:dyDescent="0.2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 s="4" t="str">
        <f>+VLOOKUP(S912,vlookup!$A$1:$B$4,2,TRUE)</f>
        <v>$68+</v>
      </c>
      <c r="U912">
        <v>688.65</v>
      </c>
      <c r="V912" t="s">
        <v>23</v>
      </c>
      <c r="W912">
        <f t="shared" si="28"/>
        <v>1</v>
      </c>
      <c r="X912">
        <v>1</v>
      </c>
      <c r="Y912">
        <f t="shared" si="29"/>
        <v>73</v>
      </c>
    </row>
    <row r="913" spans="1:25" x14ac:dyDescent="0.2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 s="4" t="str">
        <f>+VLOOKUP(S913,vlookup!$A$1:$B$4,2,TRUE)</f>
        <v>$68+</v>
      </c>
      <c r="U913">
        <v>1288.3</v>
      </c>
      <c r="V913" t="s">
        <v>24</v>
      </c>
      <c r="W913">
        <f t="shared" si="28"/>
        <v>0</v>
      </c>
      <c r="X913">
        <v>1</v>
      </c>
      <c r="Y913">
        <f t="shared" si="29"/>
        <v>89</v>
      </c>
    </row>
    <row r="914" spans="1:25" x14ac:dyDescent="0.2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 s="4" t="str">
        <f>+VLOOKUP(S914,vlookup!$A$1:$B$4,2,TRUE)</f>
        <v>$68+</v>
      </c>
      <c r="U914">
        <v>7848.5</v>
      </c>
      <c r="V914" t="s">
        <v>24</v>
      </c>
      <c r="W914">
        <f t="shared" si="28"/>
        <v>0</v>
      </c>
      <c r="X914">
        <v>1</v>
      </c>
      <c r="Y914">
        <f t="shared" si="29"/>
        <v>106</v>
      </c>
    </row>
    <row r="915" spans="1:25" x14ac:dyDescent="0.2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 s="4" t="str">
        <f>+VLOOKUP(S915,vlookup!$A$1:$B$4,2,TRUE)</f>
        <v>$0-$28</v>
      </c>
      <c r="U915">
        <v>267</v>
      </c>
      <c r="V915" t="s">
        <v>24</v>
      </c>
      <c r="W915">
        <f t="shared" si="28"/>
        <v>0</v>
      </c>
      <c r="X915">
        <v>1</v>
      </c>
      <c r="Y915">
        <f t="shared" si="29"/>
        <v>20</v>
      </c>
    </row>
    <row r="916" spans="1:25" x14ac:dyDescent="0.2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 s="4" t="str">
        <f>+VLOOKUP(S916,vlookup!$A$1:$B$4,2,TRUE)</f>
        <v>$0-$28</v>
      </c>
      <c r="U916">
        <v>1798.9</v>
      </c>
      <c r="V916" t="s">
        <v>24</v>
      </c>
      <c r="W916">
        <f t="shared" si="28"/>
        <v>0</v>
      </c>
      <c r="X916">
        <v>1</v>
      </c>
      <c r="Y916">
        <f t="shared" si="29"/>
        <v>25</v>
      </c>
    </row>
    <row r="917" spans="1:25" x14ac:dyDescent="0.2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 s="4" t="str">
        <f>+VLOOKUP(S917,vlookup!$A$1:$B$4,2,TRUE)</f>
        <v>$68+</v>
      </c>
      <c r="U917">
        <v>73.55</v>
      </c>
      <c r="V917" t="s">
        <v>23</v>
      </c>
      <c r="W917">
        <f t="shared" si="28"/>
        <v>1</v>
      </c>
      <c r="X917">
        <v>1</v>
      </c>
      <c r="Y917">
        <f t="shared" si="29"/>
        <v>74</v>
      </c>
    </row>
    <row r="918" spans="1:25" x14ac:dyDescent="0.2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 s="4" t="str">
        <f>+VLOOKUP(S918,vlookup!$A$1:$B$4,2,TRUE)</f>
        <v>$68+</v>
      </c>
      <c r="U918">
        <v>1643.55</v>
      </c>
      <c r="V918" t="s">
        <v>24</v>
      </c>
      <c r="W918">
        <f t="shared" si="28"/>
        <v>0</v>
      </c>
      <c r="X918">
        <v>1</v>
      </c>
      <c r="Y918">
        <f t="shared" si="29"/>
        <v>75</v>
      </c>
    </row>
    <row r="919" spans="1:25" x14ac:dyDescent="0.2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 s="4" t="str">
        <f>+VLOOKUP(S919,vlookup!$A$1:$B$4,2,TRUE)</f>
        <v>$43-$68</v>
      </c>
      <c r="U919">
        <v>4807.45</v>
      </c>
      <c r="V919" t="s">
        <v>24</v>
      </c>
      <c r="W919">
        <f t="shared" si="28"/>
        <v>0</v>
      </c>
      <c r="X919">
        <v>1</v>
      </c>
      <c r="Y919">
        <f t="shared" si="29"/>
        <v>66</v>
      </c>
    </row>
    <row r="920" spans="1:25" x14ac:dyDescent="0.2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 s="4" t="str">
        <f>+VLOOKUP(S920,vlookup!$A$1:$B$4,2,TRUE)</f>
        <v>$68+</v>
      </c>
      <c r="U920">
        <v>2193</v>
      </c>
      <c r="V920" t="s">
        <v>24</v>
      </c>
      <c r="W920">
        <f t="shared" si="28"/>
        <v>0</v>
      </c>
      <c r="X920">
        <v>1</v>
      </c>
      <c r="Y920">
        <f t="shared" si="29"/>
        <v>81</v>
      </c>
    </row>
    <row r="921" spans="1:25" x14ac:dyDescent="0.2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 s="4" t="str">
        <f>+VLOOKUP(S921,vlookup!$A$1:$B$4,2,TRUE)</f>
        <v>$68+</v>
      </c>
      <c r="U921">
        <v>2239.4</v>
      </c>
      <c r="V921" t="s">
        <v>24</v>
      </c>
      <c r="W921">
        <f t="shared" si="28"/>
        <v>0</v>
      </c>
      <c r="X921">
        <v>1</v>
      </c>
      <c r="Y921">
        <f t="shared" si="29"/>
        <v>105</v>
      </c>
    </row>
    <row r="922" spans="1:25" x14ac:dyDescent="0.2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 s="4" t="str">
        <f>+VLOOKUP(S922,vlookup!$A$1:$B$4,2,TRUE)</f>
        <v>$0-$28</v>
      </c>
      <c r="U922">
        <v>1505.9</v>
      </c>
      <c r="V922" t="s">
        <v>24</v>
      </c>
      <c r="W922">
        <f t="shared" si="28"/>
        <v>0</v>
      </c>
      <c r="X922">
        <v>1</v>
      </c>
      <c r="Y922">
        <f t="shared" si="29"/>
        <v>24</v>
      </c>
    </row>
    <row r="923" spans="1:25" x14ac:dyDescent="0.2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 s="4" t="str">
        <f>+VLOOKUP(S923,vlookup!$A$1:$B$4,2,TRUE)</f>
        <v>$0-$28</v>
      </c>
      <c r="U923">
        <v>255.35</v>
      </c>
      <c r="V923" t="s">
        <v>24</v>
      </c>
      <c r="W923">
        <f t="shared" si="28"/>
        <v>0</v>
      </c>
      <c r="X923">
        <v>1</v>
      </c>
      <c r="Y923">
        <f t="shared" si="29"/>
        <v>20</v>
      </c>
    </row>
    <row r="924" spans="1:25" x14ac:dyDescent="0.2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 s="4" t="str">
        <f>+VLOOKUP(S924,vlookup!$A$1:$B$4,2,TRUE)</f>
        <v>$68+</v>
      </c>
      <c r="U924">
        <v>1189.4000000000001</v>
      </c>
      <c r="V924" t="s">
        <v>24</v>
      </c>
      <c r="W924">
        <f t="shared" si="28"/>
        <v>0</v>
      </c>
      <c r="X924">
        <v>1</v>
      </c>
      <c r="Y924">
        <f t="shared" si="29"/>
        <v>75</v>
      </c>
    </row>
    <row r="925" spans="1:25" x14ac:dyDescent="0.2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 s="4" t="str">
        <f>+VLOOKUP(S925,vlookup!$A$1:$B$4,2,TRUE)</f>
        <v>$68+</v>
      </c>
      <c r="U925">
        <v>4786.1499999999996</v>
      </c>
      <c r="V925" t="s">
        <v>24</v>
      </c>
      <c r="W925">
        <f t="shared" si="28"/>
        <v>0</v>
      </c>
      <c r="X925">
        <v>1</v>
      </c>
      <c r="Y925">
        <f t="shared" si="29"/>
        <v>80</v>
      </c>
    </row>
    <row r="926" spans="1:25" x14ac:dyDescent="0.2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 s="4" t="str">
        <f>+VLOOKUP(S926,vlookup!$A$1:$B$4,2,TRUE)</f>
        <v>$68+</v>
      </c>
      <c r="U926">
        <v>1820.9</v>
      </c>
      <c r="V926" t="s">
        <v>24</v>
      </c>
      <c r="W926">
        <f t="shared" si="28"/>
        <v>0</v>
      </c>
      <c r="X926">
        <v>1</v>
      </c>
      <c r="Y926">
        <f t="shared" si="29"/>
        <v>82</v>
      </c>
    </row>
    <row r="927" spans="1:25" x14ac:dyDescent="0.2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 s="4" t="str">
        <f>+VLOOKUP(S927,vlookup!$A$1:$B$4,2,TRUE)</f>
        <v>$68+</v>
      </c>
      <c r="U927">
        <v>2404.15</v>
      </c>
      <c r="V927" t="s">
        <v>24</v>
      </c>
      <c r="W927">
        <f t="shared" si="28"/>
        <v>0</v>
      </c>
      <c r="X927">
        <v>1</v>
      </c>
      <c r="Y927">
        <f t="shared" si="29"/>
        <v>76</v>
      </c>
    </row>
    <row r="928" spans="1:25" x14ac:dyDescent="0.2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 s="4" t="str">
        <f>+VLOOKUP(S928,vlookup!$A$1:$B$4,2,TRUE)</f>
        <v>$68+</v>
      </c>
      <c r="U928">
        <v>205.05</v>
      </c>
      <c r="V928" t="s">
        <v>23</v>
      </c>
      <c r="W928">
        <f t="shared" si="28"/>
        <v>1</v>
      </c>
      <c r="X928">
        <v>1</v>
      </c>
      <c r="Y928">
        <f t="shared" si="29"/>
        <v>79</v>
      </c>
    </row>
    <row r="929" spans="1:25" x14ac:dyDescent="0.2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 s="4" t="str">
        <f>+VLOOKUP(S929,vlookup!$A$1:$B$4,2,TRUE)</f>
        <v>$68+</v>
      </c>
      <c r="U929">
        <v>952.3</v>
      </c>
      <c r="V929" t="s">
        <v>23</v>
      </c>
      <c r="W929">
        <f t="shared" si="28"/>
        <v>1</v>
      </c>
      <c r="X929">
        <v>1</v>
      </c>
      <c r="Y929">
        <f t="shared" si="29"/>
        <v>81</v>
      </c>
    </row>
    <row r="930" spans="1:25" x14ac:dyDescent="0.2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 s="4" t="str">
        <f>+VLOOKUP(S930,vlookup!$A$1:$B$4,2,TRUE)</f>
        <v>$68+</v>
      </c>
      <c r="U930">
        <v>7039.45</v>
      </c>
      <c r="V930" t="s">
        <v>24</v>
      </c>
      <c r="W930">
        <f t="shared" si="28"/>
        <v>0</v>
      </c>
      <c r="X930">
        <v>1</v>
      </c>
      <c r="Y930">
        <f t="shared" si="29"/>
        <v>104</v>
      </c>
    </row>
    <row r="931" spans="1:25" x14ac:dyDescent="0.2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 s="4" t="str">
        <f>+VLOOKUP(S931,vlookup!$A$1:$B$4,2,TRUE)</f>
        <v>$68+</v>
      </c>
      <c r="U931">
        <v>2538.0500000000002</v>
      </c>
      <c r="V931" t="s">
        <v>24</v>
      </c>
      <c r="W931">
        <f t="shared" si="28"/>
        <v>0</v>
      </c>
      <c r="X931">
        <v>1</v>
      </c>
      <c r="Y931">
        <f t="shared" si="29"/>
        <v>86</v>
      </c>
    </row>
    <row r="932" spans="1:25" x14ac:dyDescent="0.2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 s="4" t="str">
        <f>+VLOOKUP(S932,vlookup!$A$1:$B$4,2,TRUE)</f>
        <v>$68+</v>
      </c>
      <c r="U932">
        <v>1212.8499999999999</v>
      </c>
      <c r="V932" t="s">
        <v>24</v>
      </c>
      <c r="W932">
        <f t="shared" si="28"/>
        <v>0</v>
      </c>
      <c r="X932">
        <v>1</v>
      </c>
      <c r="Y932">
        <f t="shared" si="29"/>
        <v>75</v>
      </c>
    </row>
    <row r="933" spans="1:25" x14ac:dyDescent="0.2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 s="4" t="str">
        <f>+VLOOKUP(S933,vlookup!$A$1:$B$4,2,TRUE)</f>
        <v>$68+</v>
      </c>
      <c r="U933">
        <v>2651.1</v>
      </c>
      <c r="V933" t="s">
        <v>24</v>
      </c>
      <c r="W933">
        <f t="shared" si="28"/>
        <v>0</v>
      </c>
      <c r="X933">
        <v>1</v>
      </c>
      <c r="Y933">
        <f t="shared" si="29"/>
        <v>81</v>
      </c>
    </row>
    <row r="934" spans="1:25" x14ac:dyDescent="0.2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 s="4" t="str">
        <f>+VLOOKUP(S934,vlookup!$A$1:$B$4,2,TRUE)</f>
        <v>$0-$28</v>
      </c>
      <c r="U934">
        <v>1304.8</v>
      </c>
      <c r="V934" t="s">
        <v>24</v>
      </c>
      <c r="W934">
        <f t="shared" si="28"/>
        <v>0</v>
      </c>
      <c r="X934">
        <v>1</v>
      </c>
      <c r="Y934">
        <f t="shared" si="29"/>
        <v>19</v>
      </c>
    </row>
    <row r="935" spans="1:25" x14ac:dyDescent="0.2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 s="4" t="str">
        <f>+VLOOKUP(S935,vlookup!$A$1:$B$4,2,TRUE)</f>
        <v>$68+</v>
      </c>
      <c r="U935">
        <v>360.1</v>
      </c>
      <c r="V935" t="s">
        <v>23</v>
      </c>
      <c r="W935">
        <f t="shared" si="28"/>
        <v>1</v>
      </c>
      <c r="X935">
        <v>1</v>
      </c>
      <c r="Y935">
        <f t="shared" si="29"/>
        <v>85</v>
      </c>
    </row>
    <row r="936" spans="1:25" x14ac:dyDescent="0.2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 s="4" t="str">
        <f>+VLOOKUP(S936,vlookup!$A$1:$B$4,2,TRUE)</f>
        <v>$28-$43</v>
      </c>
      <c r="U936">
        <v>435.45</v>
      </c>
      <c r="V936" t="s">
        <v>24</v>
      </c>
      <c r="W936">
        <f t="shared" si="28"/>
        <v>0</v>
      </c>
      <c r="X936">
        <v>1</v>
      </c>
      <c r="Y936">
        <f t="shared" si="29"/>
        <v>34</v>
      </c>
    </row>
    <row r="937" spans="1:25" x14ac:dyDescent="0.2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 s="4" t="str">
        <f>+VLOOKUP(S937,vlookup!$A$1:$B$4,2,TRUE)</f>
        <v>$68+</v>
      </c>
      <c r="U937">
        <v>308.05</v>
      </c>
      <c r="V937" t="s">
        <v>24</v>
      </c>
      <c r="W937">
        <f t="shared" si="28"/>
        <v>0</v>
      </c>
      <c r="X937">
        <v>1</v>
      </c>
      <c r="Y937">
        <f t="shared" si="29"/>
        <v>83</v>
      </c>
    </row>
    <row r="938" spans="1:25" x14ac:dyDescent="0.2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s="4" t="str">
        <f>+VLOOKUP(S938,vlookup!$A$1:$B$4,2,TRUE)</f>
        <v>$68+</v>
      </c>
      <c r="U938" t="s">
        <v>525</v>
      </c>
      <c r="V938" t="s">
        <v>24</v>
      </c>
      <c r="W938">
        <f t="shared" si="28"/>
        <v>0</v>
      </c>
      <c r="X938">
        <v>1</v>
      </c>
      <c r="Y938">
        <f t="shared" si="29"/>
        <v>81</v>
      </c>
    </row>
    <row r="939" spans="1:25" x14ac:dyDescent="0.2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 s="4" t="str">
        <f>+VLOOKUP(S939,vlookup!$A$1:$B$4,2,TRUE)</f>
        <v>$68+</v>
      </c>
      <c r="U939">
        <v>434.5</v>
      </c>
      <c r="V939" t="s">
        <v>23</v>
      </c>
      <c r="W939">
        <f t="shared" si="28"/>
        <v>1</v>
      </c>
      <c r="X939">
        <v>1</v>
      </c>
      <c r="Y939">
        <f t="shared" si="29"/>
        <v>79</v>
      </c>
    </row>
    <row r="940" spans="1:25" x14ac:dyDescent="0.2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 s="4" t="str">
        <f>+VLOOKUP(S940,vlookup!$A$1:$B$4,2,TRUE)</f>
        <v>$68+</v>
      </c>
      <c r="U940">
        <v>7118.9</v>
      </c>
      <c r="V940" t="s">
        <v>24</v>
      </c>
      <c r="W940">
        <f t="shared" si="28"/>
        <v>0</v>
      </c>
      <c r="X940">
        <v>1</v>
      </c>
      <c r="Y940">
        <f t="shared" si="29"/>
        <v>108</v>
      </c>
    </row>
    <row r="941" spans="1:25" x14ac:dyDescent="0.2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 s="4" t="str">
        <f>+VLOOKUP(S941,vlookup!$A$1:$B$4,2,TRUE)</f>
        <v>$0-$28</v>
      </c>
      <c r="U941">
        <v>320.45</v>
      </c>
      <c r="V941" t="s">
        <v>24</v>
      </c>
      <c r="W941">
        <f t="shared" si="28"/>
        <v>0</v>
      </c>
      <c r="X941">
        <v>1</v>
      </c>
      <c r="Y941">
        <f t="shared" si="29"/>
        <v>20</v>
      </c>
    </row>
    <row r="942" spans="1:25" x14ac:dyDescent="0.2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 s="4" t="str">
        <f>+VLOOKUP(S942,vlookup!$A$1:$B$4,2,TRUE)</f>
        <v>$0-$28</v>
      </c>
      <c r="U942">
        <v>531.54999999999995</v>
      </c>
      <c r="V942" t="s">
        <v>24</v>
      </c>
      <c r="W942">
        <f t="shared" si="28"/>
        <v>0</v>
      </c>
      <c r="X942">
        <v>1</v>
      </c>
      <c r="Y942">
        <f t="shared" si="29"/>
        <v>21</v>
      </c>
    </row>
    <row r="943" spans="1:25" x14ac:dyDescent="0.2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 s="4" t="str">
        <f>+VLOOKUP(S943,vlookup!$A$1:$B$4,2,TRUE)</f>
        <v>$28-$43</v>
      </c>
      <c r="U943">
        <v>382.2</v>
      </c>
      <c r="V943" t="s">
        <v>24</v>
      </c>
      <c r="W943">
        <f t="shared" si="28"/>
        <v>0</v>
      </c>
      <c r="X943">
        <v>1</v>
      </c>
      <c r="Y943">
        <f t="shared" si="29"/>
        <v>30</v>
      </c>
    </row>
    <row r="944" spans="1:25" x14ac:dyDescent="0.2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 s="4" t="str">
        <f>+VLOOKUP(S944,vlookup!$A$1:$B$4,2,TRUE)</f>
        <v>$68+</v>
      </c>
      <c r="U944">
        <v>2001</v>
      </c>
      <c r="V944" t="s">
        <v>24</v>
      </c>
      <c r="W944">
        <f t="shared" si="28"/>
        <v>0</v>
      </c>
      <c r="X944">
        <v>1</v>
      </c>
      <c r="Y944">
        <f t="shared" si="29"/>
        <v>80</v>
      </c>
    </row>
    <row r="945" spans="1:25" x14ac:dyDescent="0.2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 s="4" t="str">
        <f>+VLOOKUP(S945,vlookup!$A$1:$B$4,2,TRUE)</f>
        <v>$43-$68</v>
      </c>
      <c r="U945">
        <v>4919.7</v>
      </c>
      <c r="V945" t="s">
        <v>24</v>
      </c>
      <c r="W945">
        <f t="shared" si="28"/>
        <v>0</v>
      </c>
      <c r="X945">
        <v>1</v>
      </c>
      <c r="Y945">
        <f t="shared" si="29"/>
        <v>66</v>
      </c>
    </row>
    <row r="946" spans="1:25" x14ac:dyDescent="0.2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 s="4" t="str">
        <f>+VLOOKUP(S946,vlookup!$A$1:$B$4,2,TRUE)</f>
        <v>$68+</v>
      </c>
      <c r="U946">
        <v>5645.8</v>
      </c>
      <c r="V946" t="s">
        <v>24</v>
      </c>
      <c r="W946">
        <f t="shared" si="28"/>
        <v>0</v>
      </c>
      <c r="X946">
        <v>1</v>
      </c>
      <c r="Y946">
        <f t="shared" si="29"/>
        <v>104</v>
      </c>
    </row>
    <row r="947" spans="1:25" x14ac:dyDescent="0.2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 s="4" t="str">
        <f>+VLOOKUP(S947,vlookup!$A$1:$B$4,2,TRUE)</f>
        <v>$68+</v>
      </c>
      <c r="U947">
        <v>215.8</v>
      </c>
      <c r="V947" t="s">
        <v>23</v>
      </c>
      <c r="W947">
        <f t="shared" si="28"/>
        <v>1</v>
      </c>
      <c r="X947">
        <v>1</v>
      </c>
      <c r="Y947">
        <f t="shared" si="29"/>
        <v>74</v>
      </c>
    </row>
    <row r="948" spans="1:25" x14ac:dyDescent="0.2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 s="4" t="str">
        <f>+VLOOKUP(S948,vlookup!$A$1:$B$4,2,TRUE)</f>
        <v>$0-$28</v>
      </c>
      <c r="U948">
        <v>77.599999999999994</v>
      </c>
      <c r="V948" t="s">
        <v>24</v>
      </c>
      <c r="W948">
        <f t="shared" si="28"/>
        <v>0</v>
      </c>
      <c r="X948">
        <v>1</v>
      </c>
      <c r="Y948">
        <f t="shared" si="29"/>
        <v>21</v>
      </c>
    </row>
    <row r="949" spans="1:25" x14ac:dyDescent="0.2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 s="4" t="str">
        <f>+VLOOKUP(S949,vlookup!$A$1:$B$4,2,TRUE)</f>
        <v>$68+</v>
      </c>
      <c r="U949">
        <v>2896.55</v>
      </c>
      <c r="V949" t="s">
        <v>24</v>
      </c>
      <c r="W949">
        <f t="shared" si="28"/>
        <v>0</v>
      </c>
      <c r="X949">
        <v>1</v>
      </c>
      <c r="Y949">
        <f t="shared" si="29"/>
        <v>91</v>
      </c>
    </row>
    <row r="950" spans="1:25" x14ac:dyDescent="0.2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 s="4" t="str">
        <f>+VLOOKUP(S950,vlookup!$A$1:$B$4,2,TRUE)</f>
        <v>$68+</v>
      </c>
      <c r="U950">
        <v>3395.8</v>
      </c>
      <c r="V950" t="s">
        <v>23</v>
      </c>
      <c r="W950">
        <f t="shared" si="28"/>
        <v>1</v>
      </c>
      <c r="X950">
        <v>1</v>
      </c>
      <c r="Y950">
        <f t="shared" si="29"/>
        <v>99</v>
      </c>
    </row>
    <row r="951" spans="1:25" x14ac:dyDescent="0.2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 s="4" t="str">
        <f>+VLOOKUP(S951,vlookup!$A$1:$B$4,2,TRUE)</f>
        <v>$0-$28</v>
      </c>
      <c r="U951">
        <v>759.35</v>
      </c>
      <c r="V951" t="s">
        <v>24</v>
      </c>
      <c r="W951">
        <f t="shared" si="28"/>
        <v>0</v>
      </c>
      <c r="X951">
        <v>1</v>
      </c>
      <c r="Y951">
        <f t="shared" si="29"/>
        <v>21</v>
      </c>
    </row>
    <row r="952" spans="1:25" x14ac:dyDescent="0.2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 s="4" t="str">
        <f>+VLOOKUP(S952,vlookup!$A$1:$B$4,2,TRUE)</f>
        <v>$43-$68</v>
      </c>
      <c r="U952">
        <v>85.15</v>
      </c>
      <c r="V952" t="s">
        <v>23</v>
      </c>
      <c r="W952">
        <f t="shared" si="28"/>
        <v>1</v>
      </c>
      <c r="X952">
        <v>1</v>
      </c>
      <c r="Y952">
        <f t="shared" si="29"/>
        <v>45</v>
      </c>
    </row>
    <row r="953" spans="1:25" x14ac:dyDescent="0.2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 s="4" t="str">
        <f>+VLOOKUP(S953,vlookup!$A$1:$B$4,2,TRUE)</f>
        <v>$68+</v>
      </c>
      <c r="U953">
        <v>535.54999999999995</v>
      </c>
      <c r="V953" t="s">
        <v>24</v>
      </c>
      <c r="W953">
        <f t="shared" si="28"/>
        <v>0</v>
      </c>
      <c r="X953">
        <v>1</v>
      </c>
      <c r="Y953">
        <f t="shared" si="29"/>
        <v>76</v>
      </c>
    </row>
    <row r="954" spans="1:25" x14ac:dyDescent="0.2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 s="4" t="str">
        <f>+VLOOKUP(S954,vlookup!$A$1:$B$4,2,TRUE)</f>
        <v>$43-$68</v>
      </c>
      <c r="U954">
        <v>1253.1500000000001</v>
      </c>
      <c r="V954" t="s">
        <v>24</v>
      </c>
      <c r="W954">
        <f t="shared" si="28"/>
        <v>0</v>
      </c>
      <c r="X954">
        <v>1</v>
      </c>
      <c r="Y954">
        <f t="shared" si="29"/>
        <v>55</v>
      </c>
    </row>
    <row r="955" spans="1:25" x14ac:dyDescent="0.2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 s="4" t="str">
        <f>+VLOOKUP(S955,vlookup!$A$1:$B$4,2,TRUE)</f>
        <v>$43-$68</v>
      </c>
      <c r="U955">
        <v>955.15</v>
      </c>
      <c r="V955" t="s">
        <v>24</v>
      </c>
      <c r="W955">
        <f t="shared" si="28"/>
        <v>0</v>
      </c>
      <c r="X955">
        <v>1</v>
      </c>
      <c r="Y955">
        <f t="shared" si="29"/>
        <v>59</v>
      </c>
    </row>
    <row r="956" spans="1:25" x14ac:dyDescent="0.2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 s="4" t="str">
        <f>+VLOOKUP(S956,vlookup!$A$1:$B$4,2,TRUE)</f>
        <v>$68+</v>
      </c>
      <c r="U956">
        <v>2162.6</v>
      </c>
      <c r="V956" t="s">
        <v>24</v>
      </c>
      <c r="W956">
        <f t="shared" si="28"/>
        <v>0</v>
      </c>
      <c r="X956">
        <v>1</v>
      </c>
      <c r="Y956">
        <f t="shared" si="29"/>
        <v>95</v>
      </c>
    </row>
    <row r="957" spans="1:25" x14ac:dyDescent="0.2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 s="4" t="str">
        <f>+VLOOKUP(S957,vlookup!$A$1:$B$4,2,TRUE)</f>
        <v>$43-$68</v>
      </c>
      <c r="U957">
        <v>44.7</v>
      </c>
      <c r="V957" t="s">
        <v>23</v>
      </c>
      <c r="W957">
        <f t="shared" si="28"/>
        <v>1</v>
      </c>
      <c r="X957">
        <v>1</v>
      </c>
      <c r="Y957">
        <f t="shared" si="29"/>
        <v>45</v>
      </c>
    </row>
    <row r="958" spans="1:25" x14ac:dyDescent="0.2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 s="4" t="str">
        <f>+VLOOKUP(S958,vlookup!$A$1:$B$4,2,TRUE)</f>
        <v>$0-$28</v>
      </c>
      <c r="U958">
        <v>1813.35</v>
      </c>
      <c r="V958" t="s">
        <v>24</v>
      </c>
      <c r="W958">
        <f t="shared" si="28"/>
        <v>0</v>
      </c>
      <c r="X958">
        <v>1</v>
      </c>
      <c r="Y958">
        <f t="shared" si="29"/>
        <v>25</v>
      </c>
    </row>
    <row r="959" spans="1:25" x14ac:dyDescent="0.2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 s="4" t="str">
        <f>+VLOOKUP(S959,vlookup!$A$1:$B$4,2,TRUE)</f>
        <v>$43-$68</v>
      </c>
      <c r="U959">
        <v>245.15</v>
      </c>
      <c r="V959" t="s">
        <v>24</v>
      </c>
      <c r="W959">
        <f t="shared" si="28"/>
        <v>0</v>
      </c>
      <c r="X959">
        <v>1</v>
      </c>
      <c r="Y959">
        <f t="shared" si="29"/>
        <v>57</v>
      </c>
    </row>
    <row r="960" spans="1:25" x14ac:dyDescent="0.2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 s="4" t="str">
        <f>+VLOOKUP(S960,vlookup!$A$1:$B$4,2,TRUE)</f>
        <v>$68+</v>
      </c>
      <c r="U960">
        <v>2028.8</v>
      </c>
      <c r="V960" t="s">
        <v>24</v>
      </c>
      <c r="W960">
        <f t="shared" si="28"/>
        <v>0</v>
      </c>
      <c r="X960">
        <v>1</v>
      </c>
      <c r="Y960">
        <f t="shared" si="29"/>
        <v>82</v>
      </c>
    </row>
    <row r="961" spans="1:25" x14ac:dyDescent="0.2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 s="4" t="str">
        <f>+VLOOKUP(S961,vlookup!$A$1:$B$4,2,TRUE)</f>
        <v>$68+</v>
      </c>
      <c r="U961">
        <v>2723.75</v>
      </c>
      <c r="V961" t="s">
        <v>24</v>
      </c>
      <c r="W961">
        <f t="shared" si="28"/>
        <v>0</v>
      </c>
      <c r="X961">
        <v>1</v>
      </c>
      <c r="Y961">
        <f t="shared" si="29"/>
        <v>86</v>
      </c>
    </row>
    <row r="962" spans="1:25" x14ac:dyDescent="0.2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 s="4" t="str">
        <f>+VLOOKUP(S962,vlookup!$A$1:$B$4,2,TRUE)</f>
        <v>$28-$43</v>
      </c>
      <c r="U962">
        <v>220.45</v>
      </c>
      <c r="V962" t="s">
        <v>24</v>
      </c>
      <c r="W962">
        <f t="shared" si="28"/>
        <v>0</v>
      </c>
      <c r="X962">
        <v>1</v>
      </c>
      <c r="Y962">
        <f t="shared" si="29"/>
        <v>30</v>
      </c>
    </row>
    <row r="963" spans="1:25" x14ac:dyDescent="0.2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 s="4" t="str">
        <f>+VLOOKUP(S963,vlookup!$A$1:$B$4,2,TRUE)</f>
        <v>$0-$28</v>
      </c>
      <c r="U963">
        <v>365.8</v>
      </c>
      <c r="V963" t="s">
        <v>24</v>
      </c>
      <c r="W963">
        <f t="shared" ref="W963:W1026" si="30">IF(V963="YES",1,0)</f>
        <v>0</v>
      </c>
      <c r="X963">
        <v>1</v>
      </c>
      <c r="Y963">
        <f t="shared" ref="Y963:Y1026" si="31">ROUND(S963,0)</f>
        <v>21</v>
      </c>
    </row>
    <row r="964" spans="1:25" x14ac:dyDescent="0.2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 s="4" t="str">
        <f>+VLOOKUP(S964,vlookup!$A$1:$B$4,2,TRUE)</f>
        <v>$43-$68</v>
      </c>
      <c r="U964">
        <v>551.95000000000005</v>
      </c>
      <c r="V964" t="s">
        <v>24</v>
      </c>
      <c r="W964">
        <f t="shared" si="30"/>
        <v>0</v>
      </c>
      <c r="X964">
        <v>1</v>
      </c>
      <c r="Y964">
        <f t="shared" si="31"/>
        <v>61</v>
      </c>
    </row>
    <row r="965" spans="1:25" x14ac:dyDescent="0.2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 s="4" t="str">
        <f>+VLOOKUP(S965,vlookup!$A$1:$B$4,2,TRUE)</f>
        <v>$68+</v>
      </c>
      <c r="U965">
        <v>4054.2</v>
      </c>
      <c r="V965" t="s">
        <v>24</v>
      </c>
      <c r="W965">
        <f t="shared" si="30"/>
        <v>0</v>
      </c>
      <c r="X965">
        <v>1</v>
      </c>
      <c r="Y965">
        <f t="shared" si="31"/>
        <v>73</v>
      </c>
    </row>
    <row r="966" spans="1:25" x14ac:dyDescent="0.2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 s="4" t="str">
        <f>+VLOOKUP(S966,vlookup!$A$1:$B$4,2,TRUE)</f>
        <v>$43-$68</v>
      </c>
      <c r="U966">
        <v>45.7</v>
      </c>
      <c r="V966" t="s">
        <v>23</v>
      </c>
      <c r="W966">
        <f t="shared" si="30"/>
        <v>1</v>
      </c>
      <c r="X966">
        <v>1</v>
      </c>
      <c r="Y966">
        <f t="shared" si="31"/>
        <v>46</v>
      </c>
    </row>
    <row r="967" spans="1:25" x14ac:dyDescent="0.2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 s="4" t="str">
        <f>+VLOOKUP(S967,vlookup!$A$1:$B$4,2,TRUE)</f>
        <v>$68+</v>
      </c>
      <c r="U967">
        <v>832.35</v>
      </c>
      <c r="V967" t="s">
        <v>23</v>
      </c>
      <c r="W967">
        <f t="shared" si="30"/>
        <v>1</v>
      </c>
      <c r="X967">
        <v>1</v>
      </c>
      <c r="Y967">
        <f t="shared" si="31"/>
        <v>100</v>
      </c>
    </row>
    <row r="968" spans="1:25" x14ac:dyDescent="0.2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 s="4" t="str">
        <f>+VLOOKUP(S968,vlookup!$A$1:$B$4,2,TRUE)</f>
        <v>$0-$28</v>
      </c>
      <c r="U968">
        <v>112.3</v>
      </c>
      <c r="V968" t="s">
        <v>23</v>
      </c>
      <c r="W968">
        <f t="shared" si="30"/>
        <v>1</v>
      </c>
      <c r="X968">
        <v>1</v>
      </c>
      <c r="Y968">
        <f t="shared" si="31"/>
        <v>19</v>
      </c>
    </row>
    <row r="969" spans="1:25" x14ac:dyDescent="0.2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 s="4" t="str">
        <f>+VLOOKUP(S969,vlookup!$A$1:$B$4,2,TRUE)</f>
        <v>$0-$28</v>
      </c>
      <c r="U969">
        <v>60.65</v>
      </c>
      <c r="V969" t="s">
        <v>24</v>
      </c>
      <c r="W969">
        <f t="shared" si="30"/>
        <v>0</v>
      </c>
      <c r="X969">
        <v>1</v>
      </c>
      <c r="Y969">
        <f t="shared" si="31"/>
        <v>21</v>
      </c>
    </row>
    <row r="970" spans="1:25" x14ac:dyDescent="0.2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 s="4" t="str">
        <f>+VLOOKUP(S970,vlookup!$A$1:$B$4,2,TRUE)</f>
        <v>$68+</v>
      </c>
      <c r="U970">
        <v>5550.1</v>
      </c>
      <c r="V970" t="s">
        <v>24</v>
      </c>
      <c r="W970">
        <f t="shared" si="30"/>
        <v>0</v>
      </c>
      <c r="X970">
        <v>1</v>
      </c>
      <c r="Y970">
        <f t="shared" si="31"/>
        <v>77</v>
      </c>
    </row>
    <row r="971" spans="1:25" x14ac:dyDescent="0.2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 s="4" t="str">
        <f>+VLOOKUP(S971,vlookup!$A$1:$B$4,2,TRUE)</f>
        <v>$68+</v>
      </c>
      <c r="U971">
        <v>174.8</v>
      </c>
      <c r="V971" t="s">
        <v>23</v>
      </c>
      <c r="W971">
        <f t="shared" si="30"/>
        <v>1</v>
      </c>
      <c r="X971">
        <v>1</v>
      </c>
      <c r="Y971">
        <f t="shared" si="31"/>
        <v>96</v>
      </c>
    </row>
    <row r="972" spans="1:25" x14ac:dyDescent="0.2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 s="4" t="str">
        <f>+VLOOKUP(S972,vlookup!$A$1:$B$4,2,TRUE)</f>
        <v>$68+</v>
      </c>
      <c r="U972">
        <v>90.55</v>
      </c>
      <c r="V972" t="s">
        <v>23</v>
      </c>
      <c r="W972">
        <f t="shared" si="30"/>
        <v>1</v>
      </c>
      <c r="X972">
        <v>1</v>
      </c>
      <c r="Y972">
        <f t="shared" si="31"/>
        <v>91</v>
      </c>
    </row>
    <row r="973" spans="1:25" x14ac:dyDescent="0.2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 s="4" t="str">
        <f>+VLOOKUP(S973,vlookup!$A$1:$B$4,2,TRUE)</f>
        <v>$68+</v>
      </c>
      <c r="U973">
        <v>4733.1000000000004</v>
      </c>
      <c r="V973" t="s">
        <v>24</v>
      </c>
      <c r="W973">
        <f t="shared" si="30"/>
        <v>0</v>
      </c>
      <c r="X973">
        <v>1</v>
      </c>
      <c r="Y973">
        <f t="shared" si="31"/>
        <v>94</v>
      </c>
    </row>
    <row r="974" spans="1:25" x14ac:dyDescent="0.2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 s="4" t="str">
        <f>+VLOOKUP(S974,vlookup!$A$1:$B$4,2,TRUE)</f>
        <v>$68+</v>
      </c>
      <c r="U974">
        <v>4048.95</v>
      </c>
      <c r="V974" t="s">
        <v>24</v>
      </c>
      <c r="W974">
        <f t="shared" si="30"/>
        <v>0</v>
      </c>
      <c r="X974">
        <v>1</v>
      </c>
      <c r="Y974">
        <f t="shared" si="31"/>
        <v>70</v>
      </c>
    </row>
    <row r="975" spans="1:25" x14ac:dyDescent="0.2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 s="4" t="str">
        <f>+VLOOKUP(S975,vlookup!$A$1:$B$4,2,TRUE)</f>
        <v>$28-$43</v>
      </c>
      <c r="U975">
        <v>1359.7</v>
      </c>
      <c r="V975" t="s">
        <v>23</v>
      </c>
      <c r="W975">
        <f t="shared" si="30"/>
        <v>1</v>
      </c>
      <c r="X975">
        <v>1</v>
      </c>
      <c r="Y975">
        <f t="shared" si="31"/>
        <v>30</v>
      </c>
    </row>
    <row r="976" spans="1:25" x14ac:dyDescent="0.2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 s="4" t="str">
        <f>+VLOOKUP(S976,vlookup!$A$1:$B$4,2,TRUE)</f>
        <v>$68+</v>
      </c>
      <c r="U976">
        <v>4542.3500000000004</v>
      </c>
      <c r="V976" t="s">
        <v>24</v>
      </c>
      <c r="W976">
        <f t="shared" si="30"/>
        <v>0</v>
      </c>
      <c r="X976">
        <v>1</v>
      </c>
      <c r="Y976">
        <f t="shared" si="31"/>
        <v>76</v>
      </c>
    </row>
    <row r="977" spans="1:25" x14ac:dyDescent="0.2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 s="4" t="str">
        <f>+VLOOKUP(S977,vlookup!$A$1:$B$4,2,TRUE)</f>
        <v>$68+</v>
      </c>
      <c r="U977">
        <v>7532.15</v>
      </c>
      <c r="V977" t="s">
        <v>23</v>
      </c>
      <c r="W977">
        <f t="shared" si="30"/>
        <v>1</v>
      </c>
      <c r="X977">
        <v>1</v>
      </c>
      <c r="Y977">
        <f t="shared" si="31"/>
        <v>108</v>
      </c>
    </row>
    <row r="978" spans="1:25" x14ac:dyDescent="0.2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 s="4" t="str">
        <f>+VLOOKUP(S978,vlookup!$A$1:$B$4,2,TRUE)</f>
        <v>$68+</v>
      </c>
      <c r="U978">
        <v>69.900000000000006</v>
      </c>
      <c r="V978" t="s">
        <v>23</v>
      </c>
      <c r="W978">
        <f t="shared" si="30"/>
        <v>1</v>
      </c>
      <c r="X978">
        <v>1</v>
      </c>
      <c r="Y978">
        <f t="shared" si="31"/>
        <v>70</v>
      </c>
    </row>
    <row r="979" spans="1:25" x14ac:dyDescent="0.2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 s="4" t="str">
        <f>+VLOOKUP(S979,vlookup!$A$1:$B$4,2,TRUE)</f>
        <v>$68+</v>
      </c>
      <c r="U979">
        <v>888.65</v>
      </c>
      <c r="V979" t="s">
        <v>24</v>
      </c>
      <c r="W979">
        <f t="shared" si="30"/>
        <v>0</v>
      </c>
      <c r="X979">
        <v>1</v>
      </c>
      <c r="Y979">
        <f t="shared" si="31"/>
        <v>75</v>
      </c>
    </row>
    <row r="980" spans="1:25" x14ac:dyDescent="0.2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 s="4" t="str">
        <f>+VLOOKUP(S980,vlookup!$A$1:$B$4,2,TRUE)</f>
        <v>$68+</v>
      </c>
      <c r="U980">
        <v>6383.35</v>
      </c>
      <c r="V980" t="s">
        <v>23</v>
      </c>
      <c r="W980">
        <f t="shared" si="30"/>
        <v>1</v>
      </c>
      <c r="X980">
        <v>1</v>
      </c>
      <c r="Y980">
        <f t="shared" si="31"/>
        <v>104</v>
      </c>
    </row>
    <row r="981" spans="1:25" x14ac:dyDescent="0.2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 s="4" t="str">
        <f>+VLOOKUP(S981,vlookup!$A$1:$B$4,2,TRUE)</f>
        <v>$43-$68</v>
      </c>
      <c r="U981">
        <v>1916</v>
      </c>
      <c r="V981" t="s">
        <v>24</v>
      </c>
      <c r="W981">
        <f t="shared" si="30"/>
        <v>0</v>
      </c>
      <c r="X981">
        <v>1</v>
      </c>
      <c r="Y981">
        <f t="shared" si="31"/>
        <v>55</v>
      </c>
    </row>
    <row r="982" spans="1:25" x14ac:dyDescent="0.2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 s="4" t="str">
        <f>+VLOOKUP(S982,vlookup!$A$1:$B$4,2,TRUE)</f>
        <v>$0-$28</v>
      </c>
      <c r="U982">
        <v>413</v>
      </c>
      <c r="V982" t="s">
        <v>24</v>
      </c>
      <c r="W982">
        <f t="shared" si="30"/>
        <v>0</v>
      </c>
      <c r="X982">
        <v>1</v>
      </c>
      <c r="Y982">
        <f t="shared" si="31"/>
        <v>20</v>
      </c>
    </row>
    <row r="983" spans="1:25" x14ac:dyDescent="0.2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 s="4" t="str">
        <f>+VLOOKUP(S983,vlookup!$A$1:$B$4,2,TRUE)</f>
        <v>$0-$28</v>
      </c>
      <c r="U983">
        <v>808.95</v>
      </c>
      <c r="V983" t="s">
        <v>24</v>
      </c>
      <c r="W983">
        <f t="shared" si="30"/>
        <v>0</v>
      </c>
      <c r="X983">
        <v>1</v>
      </c>
      <c r="Y983">
        <f t="shared" si="31"/>
        <v>20</v>
      </c>
    </row>
    <row r="984" spans="1:25" x14ac:dyDescent="0.2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 s="4" t="str">
        <f>+VLOOKUP(S984,vlookup!$A$1:$B$4,2,TRUE)</f>
        <v>$43-$68</v>
      </c>
      <c r="U984">
        <v>1886.4</v>
      </c>
      <c r="V984" t="s">
        <v>24</v>
      </c>
      <c r="W984">
        <f t="shared" si="30"/>
        <v>0</v>
      </c>
      <c r="X984">
        <v>1</v>
      </c>
      <c r="Y984">
        <f t="shared" si="31"/>
        <v>48</v>
      </c>
    </row>
    <row r="985" spans="1:25" x14ac:dyDescent="0.2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 s="4" t="str">
        <f>+VLOOKUP(S985,vlookup!$A$1:$B$4,2,TRUE)</f>
        <v>$68+</v>
      </c>
      <c r="U985">
        <v>86.6</v>
      </c>
      <c r="V985" t="s">
        <v>23</v>
      </c>
      <c r="W985">
        <f t="shared" si="30"/>
        <v>1</v>
      </c>
      <c r="X985">
        <v>1</v>
      </c>
      <c r="Y985">
        <f t="shared" si="31"/>
        <v>87</v>
      </c>
    </row>
    <row r="986" spans="1:25" x14ac:dyDescent="0.2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 s="4" t="str">
        <f>+VLOOKUP(S986,vlookup!$A$1:$B$4,2,TRUE)</f>
        <v>$0-$28</v>
      </c>
      <c r="U986">
        <v>1679.25</v>
      </c>
      <c r="V986" t="s">
        <v>24</v>
      </c>
      <c r="W986">
        <f t="shared" si="30"/>
        <v>0</v>
      </c>
      <c r="X986">
        <v>1</v>
      </c>
      <c r="Y986">
        <f t="shared" si="31"/>
        <v>24</v>
      </c>
    </row>
    <row r="987" spans="1:25" x14ac:dyDescent="0.2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 s="4" t="str">
        <f>+VLOOKUP(S987,vlookup!$A$1:$B$4,2,TRUE)</f>
        <v>$68+</v>
      </c>
      <c r="U987">
        <v>2656.5</v>
      </c>
      <c r="V987" t="s">
        <v>23</v>
      </c>
      <c r="W987">
        <f t="shared" si="30"/>
        <v>1</v>
      </c>
      <c r="X987">
        <v>1</v>
      </c>
      <c r="Y987">
        <f t="shared" si="31"/>
        <v>81</v>
      </c>
    </row>
    <row r="988" spans="1:25" x14ac:dyDescent="0.2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 s="4" t="str">
        <f>+VLOOKUP(S988,vlookup!$A$1:$B$4,2,TRUE)</f>
        <v>$43-$68</v>
      </c>
      <c r="U988">
        <v>540.95000000000005</v>
      </c>
      <c r="V988" t="s">
        <v>24</v>
      </c>
      <c r="W988">
        <f t="shared" si="30"/>
        <v>0</v>
      </c>
      <c r="X988">
        <v>1</v>
      </c>
      <c r="Y988">
        <f t="shared" si="31"/>
        <v>44</v>
      </c>
    </row>
    <row r="989" spans="1:25" x14ac:dyDescent="0.2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 s="4" t="str">
        <f>+VLOOKUP(S989,vlookup!$A$1:$B$4,2,TRUE)</f>
        <v>$0-$28</v>
      </c>
      <c r="U989">
        <v>19.75</v>
      </c>
      <c r="V989" t="s">
        <v>24</v>
      </c>
      <c r="W989">
        <f t="shared" si="30"/>
        <v>0</v>
      </c>
      <c r="X989">
        <v>1</v>
      </c>
      <c r="Y989">
        <f t="shared" si="31"/>
        <v>20</v>
      </c>
    </row>
    <row r="990" spans="1:25" x14ac:dyDescent="0.2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 s="4" t="str">
        <f>+VLOOKUP(S990,vlookup!$A$1:$B$4,2,TRUE)</f>
        <v>$0-$28</v>
      </c>
      <c r="U990">
        <v>537.35</v>
      </c>
      <c r="V990" t="s">
        <v>24</v>
      </c>
      <c r="W990">
        <f t="shared" si="30"/>
        <v>0</v>
      </c>
      <c r="X990">
        <v>1</v>
      </c>
      <c r="Y990">
        <f t="shared" si="31"/>
        <v>19</v>
      </c>
    </row>
    <row r="991" spans="1:25" x14ac:dyDescent="0.2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 s="4" t="str">
        <f>+VLOOKUP(S991,vlookup!$A$1:$B$4,2,TRUE)</f>
        <v>$0-$28</v>
      </c>
      <c r="U991">
        <v>678.8</v>
      </c>
      <c r="V991" t="s">
        <v>24</v>
      </c>
      <c r="W991">
        <f t="shared" si="30"/>
        <v>0</v>
      </c>
      <c r="X991">
        <v>1</v>
      </c>
      <c r="Y991">
        <f t="shared" si="31"/>
        <v>20</v>
      </c>
    </row>
    <row r="992" spans="1:25" x14ac:dyDescent="0.2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 s="4" t="str">
        <f>+VLOOKUP(S992,vlookup!$A$1:$B$4,2,TRUE)</f>
        <v>$68+</v>
      </c>
      <c r="U992">
        <v>4513.6499999999996</v>
      </c>
      <c r="V992" t="s">
        <v>24</v>
      </c>
      <c r="W992">
        <f t="shared" si="30"/>
        <v>0</v>
      </c>
      <c r="X992">
        <v>1</v>
      </c>
      <c r="Y992">
        <f t="shared" si="31"/>
        <v>80</v>
      </c>
    </row>
    <row r="993" spans="1:25" x14ac:dyDescent="0.2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 s="4" t="str">
        <f>+VLOOKUP(S993,vlookup!$A$1:$B$4,2,TRUE)</f>
        <v>$0-$28</v>
      </c>
      <c r="U993">
        <v>1423.85</v>
      </c>
      <c r="V993" t="s">
        <v>24</v>
      </c>
      <c r="W993">
        <f t="shared" si="30"/>
        <v>0</v>
      </c>
      <c r="X993">
        <v>1</v>
      </c>
      <c r="Y993">
        <f t="shared" si="31"/>
        <v>24</v>
      </c>
    </row>
    <row r="994" spans="1:25" x14ac:dyDescent="0.2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 s="4" t="str">
        <f>+VLOOKUP(S994,vlookup!$A$1:$B$4,2,TRUE)</f>
        <v>$0-$28</v>
      </c>
      <c r="U994">
        <v>555.4</v>
      </c>
      <c r="V994" t="s">
        <v>24</v>
      </c>
      <c r="W994">
        <f t="shared" si="30"/>
        <v>0</v>
      </c>
      <c r="X994">
        <v>1</v>
      </c>
      <c r="Y994">
        <f t="shared" si="31"/>
        <v>25</v>
      </c>
    </row>
    <row r="995" spans="1:25" x14ac:dyDescent="0.2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 s="4" t="str">
        <f>+VLOOKUP(S995,vlookup!$A$1:$B$4,2,TRUE)</f>
        <v>$0-$28</v>
      </c>
      <c r="U995">
        <v>225.55</v>
      </c>
      <c r="V995" t="s">
        <v>24</v>
      </c>
      <c r="W995">
        <f t="shared" si="30"/>
        <v>0</v>
      </c>
      <c r="X995">
        <v>1</v>
      </c>
      <c r="Y995">
        <f t="shared" si="31"/>
        <v>26</v>
      </c>
    </row>
    <row r="996" spans="1:25" x14ac:dyDescent="0.2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 s="4" t="str">
        <f>+VLOOKUP(S996,vlookup!$A$1:$B$4,2,TRUE)</f>
        <v>$0-$28</v>
      </c>
      <c r="U996">
        <v>268.45</v>
      </c>
      <c r="V996" t="s">
        <v>24</v>
      </c>
      <c r="W996">
        <f t="shared" si="30"/>
        <v>0</v>
      </c>
      <c r="X996">
        <v>1</v>
      </c>
      <c r="Y996">
        <f t="shared" si="31"/>
        <v>20</v>
      </c>
    </row>
    <row r="997" spans="1:25" x14ac:dyDescent="0.2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 s="4" t="str">
        <f>+VLOOKUP(S997,vlookup!$A$1:$B$4,2,TRUE)</f>
        <v>$68+</v>
      </c>
      <c r="U997">
        <v>2917.5</v>
      </c>
      <c r="V997" t="s">
        <v>23</v>
      </c>
      <c r="W997">
        <f t="shared" si="30"/>
        <v>1</v>
      </c>
      <c r="X997">
        <v>1</v>
      </c>
      <c r="Y997">
        <f t="shared" si="31"/>
        <v>85</v>
      </c>
    </row>
    <row r="998" spans="1:25" x14ac:dyDescent="0.2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 s="4" t="str">
        <f>+VLOOKUP(S998,vlookup!$A$1:$B$4,2,TRUE)</f>
        <v>$68+</v>
      </c>
      <c r="U998">
        <v>2416.1</v>
      </c>
      <c r="V998" t="s">
        <v>23</v>
      </c>
      <c r="W998">
        <f t="shared" si="30"/>
        <v>1</v>
      </c>
      <c r="X998">
        <v>1</v>
      </c>
      <c r="Y998">
        <f t="shared" si="31"/>
        <v>70</v>
      </c>
    </row>
    <row r="999" spans="1:25" x14ac:dyDescent="0.2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 s="4" t="str">
        <f>+VLOOKUP(S999,vlookup!$A$1:$B$4,2,TRUE)</f>
        <v>$68+</v>
      </c>
      <c r="U999">
        <v>424.45</v>
      </c>
      <c r="V999" t="s">
        <v>23</v>
      </c>
      <c r="W999">
        <f t="shared" si="30"/>
        <v>1</v>
      </c>
      <c r="X999">
        <v>1</v>
      </c>
      <c r="Y999">
        <f t="shared" si="31"/>
        <v>94</v>
      </c>
    </row>
    <row r="1000" spans="1:25" x14ac:dyDescent="0.2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 s="4" t="str">
        <f>+VLOOKUP(S1000,vlookup!$A$1:$B$4,2,TRUE)</f>
        <v>$0-$28</v>
      </c>
      <c r="U1000">
        <v>1492.1</v>
      </c>
      <c r="V1000" t="s">
        <v>24</v>
      </c>
      <c r="W1000">
        <f t="shared" si="30"/>
        <v>0</v>
      </c>
      <c r="X1000">
        <v>1</v>
      </c>
      <c r="Y1000">
        <f t="shared" si="31"/>
        <v>21</v>
      </c>
    </row>
    <row r="1001" spans="1:25" x14ac:dyDescent="0.2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 s="4" t="str">
        <f>+VLOOKUP(S1001,vlookup!$A$1:$B$4,2,TRUE)</f>
        <v>$68+</v>
      </c>
      <c r="U1001">
        <v>132.4</v>
      </c>
      <c r="V1001" t="s">
        <v>24</v>
      </c>
      <c r="W1001">
        <f t="shared" si="30"/>
        <v>0</v>
      </c>
      <c r="X1001">
        <v>1</v>
      </c>
      <c r="Y1001">
        <f t="shared" si="31"/>
        <v>70</v>
      </c>
    </row>
    <row r="1002" spans="1:25" x14ac:dyDescent="0.2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 s="4" t="str">
        <f>+VLOOKUP(S1002,vlookup!$A$1:$B$4,2,TRUE)</f>
        <v>$68+</v>
      </c>
      <c r="U1002">
        <v>660.9</v>
      </c>
      <c r="V1002" t="s">
        <v>23</v>
      </c>
      <c r="W1002">
        <f t="shared" si="30"/>
        <v>1</v>
      </c>
      <c r="X1002">
        <v>1</v>
      </c>
      <c r="Y1002">
        <f t="shared" si="31"/>
        <v>95</v>
      </c>
    </row>
    <row r="1003" spans="1:25" x14ac:dyDescent="0.2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 s="4" t="str">
        <f>+VLOOKUP(S1003,vlookup!$A$1:$B$4,2,TRUE)</f>
        <v>$68+</v>
      </c>
      <c r="U1003">
        <v>1893.95</v>
      </c>
      <c r="V1003" t="s">
        <v>23</v>
      </c>
      <c r="W1003">
        <f t="shared" si="30"/>
        <v>1</v>
      </c>
      <c r="X1003">
        <v>1</v>
      </c>
      <c r="Y1003">
        <f t="shared" si="31"/>
        <v>76</v>
      </c>
    </row>
    <row r="1004" spans="1:25" x14ac:dyDescent="0.2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 s="4" t="str">
        <f>+VLOOKUP(S1004,vlookup!$A$1:$B$4,2,TRUE)</f>
        <v>$68+</v>
      </c>
      <c r="U1004">
        <v>284.89999999999998</v>
      </c>
      <c r="V1004" t="s">
        <v>24</v>
      </c>
      <c r="W1004">
        <f t="shared" si="30"/>
        <v>0</v>
      </c>
      <c r="X1004">
        <v>1</v>
      </c>
      <c r="Y1004">
        <f t="shared" si="31"/>
        <v>70</v>
      </c>
    </row>
    <row r="1005" spans="1:25" x14ac:dyDescent="0.2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 s="4" t="str">
        <f>+VLOOKUP(S1005,vlookup!$A$1:$B$4,2,TRUE)</f>
        <v>$0-$28</v>
      </c>
      <c r="U1005">
        <v>784.25</v>
      </c>
      <c r="V1005" t="s">
        <v>24</v>
      </c>
      <c r="W1005">
        <f t="shared" si="30"/>
        <v>0</v>
      </c>
      <c r="X1005">
        <v>1</v>
      </c>
      <c r="Y1005">
        <f t="shared" si="31"/>
        <v>20</v>
      </c>
    </row>
    <row r="1006" spans="1:25" x14ac:dyDescent="0.2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 s="4" t="str">
        <f>+VLOOKUP(S1006,vlookup!$A$1:$B$4,2,TRUE)</f>
        <v>$0-$28</v>
      </c>
      <c r="U1006">
        <v>417.7</v>
      </c>
      <c r="V1006" t="s">
        <v>24</v>
      </c>
      <c r="W1006">
        <f t="shared" si="30"/>
        <v>0</v>
      </c>
      <c r="X1006">
        <v>1</v>
      </c>
      <c r="Y1006">
        <f t="shared" si="31"/>
        <v>20</v>
      </c>
    </row>
    <row r="1007" spans="1:25" x14ac:dyDescent="0.2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 s="4" t="str">
        <f>+VLOOKUP(S1007,vlookup!$A$1:$B$4,2,TRUE)</f>
        <v>$68+</v>
      </c>
      <c r="U1007">
        <v>5016.25</v>
      </c>
      <c r="V1007" t="s">
        <v>24</v>
      </c>
      <c r="W1007">
        <f t="shared" si="30"/>
        <v>0</v>
      </c>
      <c r="X1007">
        <v>1</v>
      </c>
      <c r="Y1007">
        <f t="shared" si="31"/>
        <v>96</v>
      </c>
    </row>
    <row r="1008" spans="1:25" x14ac:dyDescent="0.2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 s="4" t="str">
        <f>+VLOOKUP(S1008,vlookup!$A$1:$B$4,2,TRUE)</f>
        <v>$68+</v>
      </c>
      <c r="U1008">
        <v>1612.75</v>
      </c>
      <c r="V1008" t="s">
        <v>23</v>
      </c>
      <c r="W1008">
        <f t="shared" si="30"/>
        <v>1</v>
      </c>
      <c r="X1008">
        <v>1</v>
      </c>
      <c r="Y1008">
        <f t="shared" si="31"/>
        <v>90</v>
      </c>
    </row>
    <row r="1009" spans="1:25" x14ac:dyDescent="0.2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 s="4" t="str">
        <f>+VLOOKUP(S1009,vlookup!$A$1:$B$4,2,TRUE)</f>
        <v>$68+</v>
      </c>
      <c r="U1009">
        <v>119.75</v>
      </c>
      <c r="V1009" t="s">
        <v>23</v>
      </c>
      <c r="W1009">
        <f t="shared" si="30"/>
        <v>1</v>
      </c>
      <c r="X1009">
        <v>1</v>
      </c>
      <c r="Y1009">
        <f t="shared" si="31"/>
        <v>69</v>
      </c>
    </row>
    <row r="1010" spans="1:25" x14ac:dyDescent="0.2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 s="4" t="str">
        <f>+VLOOKUP(S1010,vlookup!$A$1:$B$4,2,TRUE)</f>
        <v>$68+</v>
      </c>
      <c r="U1010">
        <v>3204.65</v>
      </c>
      <c r="V1010" t="s">
        <v>23</v>
      </c>
      <c r="W1010">
        <f t="shared" si="30"/>
        <v>1</v>
      </c>
      <c r="X1010">
        <v>1</v>
      </c>
      <c r="Y1010">
        <f t="shared" si="31"/>
        <v>100</v>
      </c>
    </row>
    <row r="1011" spans="1:25" x14ac:dyDescent="0.2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 s="4" t="str">
        <f>+VLOOKUP(S1011,vlookup!$A$1:$B$4,2,TRUE)</f>
        <v>$0-$28</v>
      </c>
      <c r="U1011">
        <v>485.2</v>
      </c>
      <c r="V1011" t="s">
        <v>24</v>
      </c>
      <c r="W1011">
        <f t="shared" si="30"/>
        <v>0</v>
      </c>
      <c r="X1011">
        <v>1</v>
      </c>
      <c r="Y1011">
        <f t="shared" si="31"/>
        <v>21</v>
      </c>
    </row>
    <row r="1012" spans="1:25" x14ac:dyDescent="0.2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 s="4" t="str">
        <f>+VLOOKUP(S1012,vlookup!$A$1:$B$4,2,TRUE)</f>
        <v>$43-$68</v>
      </c>
      <c r="U1012">
        <v>160.85</v>
      </c>
      <c r="V1012" t="s">
        <v>24</v>
      </c>
      <c r="W1012">
        <f t="shared" si="30"/>
        <v>0</v>
      </c>
      <c r="X1012">
        <v>1</v>
      </c>
      <c r="Y1012">
        <f t="shared" si="31"/>
        <v>50</v>
      </c>
    </row>
    <row r="1013" spans="1:25" x14ac:dyDescent="0.2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 s="4" t="str">
        <f>+VLOOKUP(S1013,vlookup!$A$1:$B$4,2,TRUE)</f>
        <v>$43-$68</v>
      </c>
      <c r="U1013">
        <v>4145.25</v>
      </c>
      <c r="V1013" t="s">
        <v>24</v>
      </c>
      <c r="W1013">
        <f t="shared" si="30"/>
        <v>0</v>
      </c>
      <c r="X1013">
        <v>1</v>
      </c>
      <c r="Y1013">
        <f t="shared" si="31"/>
        <v>59</v>
      </c>
    </row>
    <row r="1014" spans="1:25" x14ac:dyDescent="0.2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 s="4" t="str">
        <f>+VLOOKUP(S1014,vlookup!$A$1:$B$4,2,TRUE)</f>
        <v>$68+</v>
      </c>
      <c r="U1014">
        <v>827.45</v>
      </c>
      <c r="V1014" t="s">
        <v>24</v>
      </c>
      <c r="W1014">
        <f t="shared" si="30"/>
        <v>0</v>
      </c>
      <c r="X1014">
        <v>1</v>
      </c>
      <c r="Y1014">
        <f t="shared" si="31"/>
        <v>96</v>
      </c>
    </row>
    <row r="1015" spans="1:25" x14ac:dyDescent="0.2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 s="4" t="str">
        <f>+VLOOKUP(S1015,vlookup!$A$1:$B$4,2,TRUE)</f>
        <v>$43-$68</v>
      </c>
      <c r="U1015">
        <v>49.5</v>
      </c>
      <c r="V1015" t="s">
        <v>24</v>
      </c>
      <c r="W1015">
        <f t="shared" si="30"/>
        <v>0</v>
      </c>
      <c r="X1015">
        <v>1</v>
      </c>
      <c r="Y1015">
        <f t="shared" si="31"/>
        <v>50</v>
      </c>
    </row>
    <row r="1016" spans="1:25" x14ac:dyDescent="0.2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 s="4" t="str">
        <f>+VLOOKUP(S1016,vlookup!$A$1:$B$4,2,TRUE)</f>
        <v>$43-$68</v>
      </c>
      <c r="U1016">
        <v>990.85</v>
      </c>
      <c r="V1016" t="s">
        <v>23</v>
      </c>
      <c r="W1016">
        <f t="shared" si="30"/>
        <v>1</v>
      </c>
      <c r="X1016">
        <v>1</v>
      </c>
      <c r="Y1016">
        <f t="shared" si="31"/>
        <v>57</v>
      </c>
    </row>
    <row r="1017" spans="1:25" x14ac:dyDescent="0.2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 s="4" t="str">
        <f>+VLOOKUP(S1017,vlookup!$A$1:$B$4,2,TRUE)</f>
        <v>$43-$68</v>
      </c>
      <c r="U1017">
        <v>696.35</v>
      </c>
      <c r="V1017" t="s">
        <v>23</v>
      </c>
      <c r="W1017">
        <f t="shared" si="30"/>
        <v>1</v>
      </c>
      <c r="X1017">
        <v>1</v>
      </c>
      <c r="Y1017">
        <f t="shared" si="31"/>
        <v>54</v>
      </c>
    </row>
    <row r="1018" spans="1:25" x14ac:dyDescent="0.2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 s="4" t="str">
        <f>+VLOOKUP(S1018,vlookup!$A$1:$B$4,2,TRUE)</f>
        <v>$68+</v>
      </c>
      <c r="U1018">
        <v>5585.4</v>
      </c>
      <c r="V1018" t="s">
        <v>24</v>
      </c>
      <c r="W1018">
        <f t="shared" si="30"/>
        <v>0</v>
      </c>
      <c r="X1018">
        <v>1</v>
      </c>
      <c r="Y1018">
        <f t="shared" si="31"/>
        <v>80</v>
      </c>
    </row>
    <row r="1019" spans="1:25" x14ac:dyDescent="0.2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 s="4" t="str">
        <f>+VLOOKUP(S1019,vlookup!$A$1:$B$4,2,TRUE)</f>
        <v>$0-$28</v>
      </c>
      <c r="U1019">
        <v>1601.2</v>
      </c>
      <c r="V1019" t="s">
        <v>24</v>
      </c>
      <c r="W1019">
        <f t="shared" si="30"/>
        <v>0</v>
      </c>
      <c r="X1019">
        <v>1</v>
      </c>
      <c r="Y1019">
        <f t="shared" si="31"/>
        <v>24</v>
      </c>
    </row>
    <row r="1020" spans="1:25" x14ac:dyDescent="0.2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 s="4" t="str">
        <f>+VLOOKUP(S1020,vlookup!$A$1:$B$4,2,TRUE)</f>
        <v>$28-$43</v>
      </c>
      <c r="U1020">
        <v>162.44999999999999</v>
      </c>
      <c r="V1020" t="s">
        <v>24</v>
      </c>
      <c r="W1020">
        <f t="shared" si="30"/>
        <v>0</v>
      </c>
      <c r="X1020">
        <v>1</v>
      </c>
      <c r="Y1020">
        <f t="shared" si="31"/>
        <v>40</v>
      </c>
    </row>
    <row r="1021" spans="1:25" x14ac:dyDescent="0.2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 s="4" t="str">
        <f>+VLOOKUP(S1021,vlookup!$A$1:$B$4,2,TRUE)</f>
        <v>$0-$28</v>
      </c>
      <c r="U1021">
        <v>470.2</v>
      </c>
      <c r="V1021" t="s">
        <v>24</v>
      </c>
      <c r="W1021">
        <f t="shared" si="30"/>
        <v>0</v>
      </c>
      <c r="X1021">
        <v>1</v>
      </c>
      <c r="Y1021">
        <f t="shared" si="31"/>
        <v>20</v>
      </c>
    </row>
    <row r="1022" spans="1:25" x14ac:dyDescent="0.2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 s="4" t="str">
        <f>+VLOOKUP(S1022,vlookup!$A$1:$B$4,2,TRUE)</f>
        <v>$43-$68</v>
      </c>
      <c r="U1022">
        <v>2066</v>
      </c>
      <c r="V1022" t="s">
        <v>24</v>
      </c>
      <c r="W1022">
        <f t="shared" si="30"/>
        <v>0</v>
      </c>
      <c r="X1022">
        <v>1</v>
      </c>
      <c r="Y1022">
        <f t="shared" si="31"/>
        <v>51</v>
      </c>
    </row>
    <row r="1023" spans="1:25" x14ac:dyDescent="0.2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 s="4" t="str">
        <f>+VLOOKUP(S1023,vlookup!$A$1:$B$4,2,TRUE)</f>
        <v>$43-$68</v>
      </c>
      <c r="U1023">
        <v>1426.45</v>
      </c>
      <c r="V1023" t="s">
        <v>24</v>
      </c>
      <c r="W1023">
        <f t="shared" si="30"/>
        <v>0</v>
      </c>
      <c r="X1023">
        <v>1</v>
      </c>
      <c r="Y1023">
        <f t="shared" si="31"/>
        <v>54</v>
      </c>
    </row>
    <row r="1024" spans="1:25" x14ac:dyDescent="0.2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 s="4" t="str">
        <f>+VLOOKUP(S1024,vlookup!$A$1:$B$4,2,TRUE)</f>
        <v>$68+</v>
      </c>
      <c r="U1024">
        <v>392.5</v>
      </c>
      <c r="V1024" t="s">
        <v>24</v>
      </c>
      <c r="W1024">
        <f t="shared" si="30"/>
        <v>0</v>
      </c>
      <c r="X1024">
        <v>1</v>
      </c>
      <c r="Y1024">
        <f t="shared" si="31"/>
        <v>85</v>
      </c>
    </row>
    <row r="1025" spans="1:25" x14ac:dyDescent="0.2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 s="4" t="str">
        <f>+VLOOKUP(S1025,vlookup!$A$1:$B$4,2,TRUE)</f>
        <v>$68+</v>
      </c>
      <c r="U1025">
        <v>3861.45</v>
      </c>
      <c r="V1025" t="s">
        <v>24</v>
      </c>
      <c r="W1025">
        <f t="shared" si="30"/>
        <v>0</v>
      </c>
      <c r="X1025">
        <v>1</v>
      </c>
      <c r="Y1025">
        <f t="shared" si="31"/>
        <v>86</v>
      </c>
    </row>
    <row r="1026" spans="1:25" x14ac:dyDescent="0.2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 s="4" t="str">
        <f>+VLOOKUP(S1026,vlookup!$A$1:$B$4,2,TRUE)</f>
        <v>$68+</v>
      </c>
      <c r="U1026">
        <v>2552.9</v>
      </c>
      <c r="V1026" t="s">
        <v>24</v>
      </c>
      <c r="W1026">
        <f t="shared" si="30"/>
        <v>0</v>
      </c>
      <c r="X1026">
        <v>1</v>
      </c>
      <c r="Y1026">
        <f t="shared" si="31"/>
        <v>70</v>
      </c>
    </row>
    <row r="1027" spans="1:25" x14ac:dyDescent="0.2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 s="4" t="str">
        <f>+VLOOKUP(S1027,vlookup!$A$1:$B$4,2,TRUE)</f>
        <v>$68+</v>
      </c>
      <c r="U1027">
        <v>6668.35</v>
      </c>
      <c r="V1027" t="s">
        <v>24</v>
      </c>
      <c r="W1027">
        <f t="shared" ref="W1027:W1090" si="32">IF(V1027="YES",1,0)</f>
        <v>0</v>
      </c>
      <c r="X1027">
        <v>1</v>
      </c>
      <c r="Y1027">
        <f t="shared" ref="Y1027:Y1090" si="33">ROUND(S1027,0)</f>
        <v>110</v>
      </c>
    </row>
    <row r="1028" spans="1:25" x14ac:dyDescent="0.2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 s="4" t="str">
        <f>+VLOOKUP(S1028,vlookup!$A$1:$B$4,2,TRUE)</f>
        <v>$68+</v>
      </c>
      <c r="U1028">
        <v>819.4</v>
      </c>
      <c r="V1028" t="s">
        <v>23</v>
      </c>
      <c r="W1028">
        <f t="shared" si="32"/>
        <v>1</v>
      </c>
      <c r="X1028">
        <v>1</v>
      </c>
      <c r="Y1028">
        <f t="shared" si="33"/>
        <v>101</v>
      </c>
    </row>
    <row r="1029" spans="1:25" x14ac:dyDescent="0.2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 s="4" t="str">
        <f>+VLOOKUP(S1029,vlookup!$A$1:$B$4,2,TRUE)</f>
        <v>$68+</v>
      </c>
      <c r="U1029">
        <v>4615.25</v>
      </c>
      <c r="V1029" t="s">
        <v>24</v>
      </c>
      <c r="W1029">
        <f t="shared" si="32"/>
        <v>0</v>
      </c>
      <c r="X1029">
        <v>1</v>
      </c>
      <c r="Y1029">
        <f t="shared" si="33"/>
        <v>95</v>
      </c>
    </row>
    <row r="1030" spans="1:25" x14ac:dyDescent="0.2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 s="4" t="str">
        <f>+VLOOKUP(S1030,vlookup!$A$1:$B$4,2,TRUE)</f>
        <v>$68+</v>
      </c>
      <c r="U1030">
        <v>2070.6</v>
      </c>
      <c r="V1030" t="s">
        <v>23</v>
      </c>
      <c r="W1030">
        <f t="shared" si="32"/>
        <v>1</v>
      </c>
      <c r="X1030">
        <v>1</v>
      </c>
      <c r="Y1030">
        <f t="shared" si="33"/>
        <v>84</v>
      </c>
    </row>
    <row r="1031" spans="1:25" x14ac:dyDescent="0.2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 s="4" t="str">
        <f>+VLOOKUP(S1031,vlookup!$A$1:$B$4,2,TRUE)</f>
        <v>$68+</v>
      </c>
      <c r="U1031">
        <v>273.75</v>
      </c>
      <c r="V1031" t="s">
        <v>23</v>
      </c>
      <c r="W1031">
        <f t="shared" si="32"/>
        <v>1</v>
      </c>
      <c r="X1031">
        <v>1</v>
      </c>
      <c r="Y1031">
        <f t="shared" si="33"/>
        <v>88</v>
      </c>
    </row>
    <row r="1032" spans="1:25" x14ac:dyDescent="0.2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 s="4" t="str">
        <f>+VLOOKUP(S1032,vlookup!$A$1:$B$4,2,TRUE)</f>
        <v>$68+</v>
      </c>
      <c r="U1032">
        <v>3557.7</v>
      </c>
      <c r="V1032" t="s">
        <v>24</v>
      </c>
      <c r="W1032">
        <f t="shared" si="32"/>
        <v>0</v>
      </c>
      <c r="X1032">
        <v>1</v>
      </c>
      <c r="Y1032">
        <f t="shared" si="33"/>
        <v>70</v>
      </c>
    </row>
    <row r="1033" spans="1:25" x14ac:dyDescent="0.2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 s="4" t="str">
        <f>+VLOOKUP(S1033,vlookup!$A$1:$B$4,2,TRUE)</f>
        <v>$68+</v>
      </c>
      <c r="U1033">
        <v>1957.1</v>
      </c>
      <c r="V1033" t="s">
        <v>24</v>
      </c>
      <c r="W1033">
        <f t="shared" si="32"/>
        <v>0</v>
      </c>
      <c r="X1033">
        <v>1</v>
      </c>
      <c r="Y1033">
        <f t="shared" si="33"/>
        <v>72</v>
      </c>
    </row>
    <row r="1034" spans="1:25" x14ac:dyDescent="0.2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 s="4" t="str">
        <f>+VLOOKUP(S1034,vlookup!$A$1:$B$4,2,TRUE)</f>
        <v>$68+</v>
      </c>
      <c r="U1034">
        <v>729.95</v>
      </c>
      <c r="V1034" t="s">
        <v>23</v>
      </c>
      <c r="W1034">
        <f t="shared" si="32"/>
        <v>1</v>
      </c>
      <c r="X1034">
        <v>1</v>
      </c>
      <c r="Y1034">
        <f t="shared" si="33"/>
        <v>92</v>
      </c>
    </row>
    <row r="1035" spans="1:25" x14ac:dyDescent="0.2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 s="4" t="str">
        <f>+VLOOKUP(S1035,vlookup!$A$1:$B$4,2,TRUE)</f>
        <v>$0-$28</v>
      </c>
      <c r="U1035">
        <v>1416.75</v>
      </c>
      <c r="V1035" t="s">
        <v>24</v>
      </c>
      <c r="W1035">
        <f t="shared" si="32"/>
        <v>0</v>
      </c>
      <c r="X1035">
        <v>1</v>
      </c>
      <c r="Y1035">
        <f t="shared" si="33"/>
        <v>24</v>
      </c>
    </row>
    <row r="1036" spans="1:25" x14ac:dyDescent="0.2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 s="4" t="str">
        <f>+VLOOKUP(S1036,vlookup!$A$1:$B$4,2,TRUE)</f>
        <v>$68+</v>
      </c>
      <c r="U1036">
        <v>5924.4</v>
      </c>
      <c r="V1036" t="s">
        <v>24</v>
      </c>
      <c r="W1036">
        <f t="shared" si="32"/>
        <v>0</v>
      </c>
      <c r="X1036">
        <v>1</v>
      </c>
      <c r="Y1036">
        <f t="shared" si="33"/>
        <v>82</v>
      </c>
    </row>
    <row r="1037" spans="1:25" x14ac:dyDescent="0.2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 s="4" t="str">
        <f>+VLOOKUP(S1037,vlookup!$A$1:$B$4,2,TRUE)</f>
        <v>$0-$28</v>
      </c>
      <c r="U1037">
        <v>1697.7</v>
      </c>
      <c r="V1037" t="s">
        <v>24</v>
      </c>
      <c r="W1037">
        <f t="shared" si="32"/>
        <v>0</v>
      </c>
      <c r="X1037">
        <v>1</v>
      </c>
      <c r="Y1037">
        <f t="shared" si="33"/>
        <v>25</v>
      </c>
    </row>
    <row r="1038" spans="1:25" x14ac:dyDescent="0.2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 s="4" t="str">
        <f>+VLOOKUP(S1038,vlookup!$A$1:$B$4,2,TRUE)</f>
        <v>$68+</v>
      </c>
      <c r="U1038">
        <v>7849.85</v>
      </c>
      <c r="V1038" t="s">
        <v>24</v>
      </c>
      <c r="W1038">
        <f t="shared" si="32"/>
        <v>0</v>
      </c>
      <c r="X1038">
        <v>1</v>
      </c>
      <c r="Y1038">
        <f t="shared" si="33"/>
        <v>115</v>
      </c>
    </row>
    <row r="1039" spans="1:25" x14ac:dyDescent="0.2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 s="4" t="str">
        <f>+VLOOKUP(S1039,vlookup!$A$1:$B$4,2,TRUE)</f>
        <v>$43-$68</v>
      </c>
      <c r="U1039">
        <v>649.4</v>
      </c>
      <c r="V1039" t="s">
        <v>24</v>
      </c>
      <c r="W1039">
        <f t="shared" si="32"/>
        <v>0</v>
      </c>
      <c r="X1039">
        <v>1</v>
      </c>
      <c r="Y1039">
        <f t="shared" si="33"/>
        <v>49</v>
      </c>
    </row>
    <row r="1040" spans="1:25" x14ac:dyDescent="0.2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 s="4" t="str">
        <f>+VLOOKUP(S1040,vlookup!$A$1:$B$4,2,TRUE)</f>
        <v>$68+</v>
      </c>
      <c r="U1040">
        <v>4557.5</v>
      </c>
      <c r="V1040" t="s">
        <v>24</v>
      </c>
      <c r="W1040">
        <f t="shared" si="32"/>
        <v>0</v>
      </c>
      <c r="X1040">
        <v>1</v>
      </c>
      <c r="Y1040">
        <f t="shared" si="33"/>
        <v>81</v>
      </c>
    </row>
    <row r="1041" spans="1:25" x14ac:dyDescent="0.2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 s="4" t="str">
        <f>+VLOOKUP(S1041,vlookup!$A$1:$B$4,2,TRUE)</f>
        <v>$68+</v>
      </c>
      <c r="U1041">
        <v>3013.05</v>
      </c>
      <c r="V1041" t="s">
        <v>23</v>
      </c>
      <c r="W1041">
        <f t="shared" si="32"/>
        <v>1</v>
      </c>
      <c r="X1041">
        <v>1</v>
      </c>
      <c r="Y1041">
        <f t="shared" si="33"/>
        <v>79</v>
      </c>
    </row>
    <row r="1042" spans="1:25" x14ac:dyDescent="0.2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 s="4" t="str">
        <f>+VLOOKUP(S1042,vlookup!$A$1:$B$4,2,TRUE)</f>
        <v>$68+</v>
      </c>
      <c r="U1042">
        <v>1266.0999999999999</v>
      </c>
      <c r="V1042" t="s">
        <v>23</v>
      </c>
      <c r="W1042">
        <f t="shared" si="32"/>
        <v>1</v>
      </c>
      <c r="X1042">
        <v>1</v>
      </c>
      <c r="Y1042">
        <f t="shared" si="33"/>
        <v>90</v>
      </c>
    </row>
    <row r="1043" spans="1:25" x14ac:dyDescent="0.2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 s="4" t="str">
        <f>+VLOOKUP(S1043,vlookup!$A$1:$B$4,2,TRUE)</f>
        <v>$0-$28</v>
      </c>
      <c r="U1043">
        <v>360.35</v>
      </c>
      <c r="V1043" t="s">
        <v>24</v>
      </c>
      <c r="W1043">
        <f t="shared" si="32"/>
        <v>0</v>
      </c>
      <c r="X1043">
        <v>1</v>
      </c>
      <c r="Y1043">
        <f t="shared" si="33"/>
        <v>19</v>
      </c>
    </row>
    <row r="1044" spans="1:25" x14ac:dyDescent="0.2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 s="4" t="str">
        <f>+VLOOKUP(S1044,vlookup!$A$1:$B$4,2,TRUE)</f>
        <v>$68+</v>
      </c>
      <c r="U1044">
        <v>1046.5</v>
      </c>
      <c r="V1044" t="s">
        <v>24</v>
      </c>
      <c r="W1044">
        <f t="shared" si="32"/>
        <v>0</v>
      </c>
      <c r="X1044">
        <v>1</v>
      </c>
      <c r="Y1044">
        <f t="shared" si="33"/>
        <v>70</v>
      </c>
    </row>
    <row r="1045" spans="1:25" x14ac:dyDescent="0.2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 s="4" t="str">
        <f>+VLOOKUP(S1045,vlookup!$A$1:$B$4,2,TRUE)</f>
        <v>$68+</v>
      </c>
      <c r="U1045">
        <v>2347.9</v>
      </c>
      <c r="V1045" t="s">
        <v>23</v>
      </c>
      <c r="W1045">
        <f t="shared" si="32"/>
        <v>1</v>
      </c>
      <c r="X1045">
        <v>1</v>
      </c>
      <c r="Y1045">
        <f t="shared" si="33"/>
        <v>70</v>
      </c>
    </row>
    <row r="1046" spans="1:25" x14ac:dyDescent="0.2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 s="4" t="str">
        <f>+VLOOKUP(S1046,vlookup!$A$1:$B$4,2,TRUE)</f>
        <v>$43-$68</v>
      </c>
      <c r="U1046">
        <v>447.75</v>
      </c>
      <c r="V1046" t="s">
        <v>24</v>
      </c>
      <c r="W1046">
        <f t="shared" si="32"/>
        <v>0</v>
      </c>
      <c r="X1046">
        <v>1</v>
      </c>
      <c r="Y1046">
        <f t="shared" si="33"/>
        <v>54</v>
      </c>
    </row>
    <row r="1047" spans="1:25" x14ac:dyDescent="0.2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 s="4" t="str">
        <f>+VLOOKUP(S1047,vlookup!$A$1:$B$4,2,TRUE)</f>
        <v>$68+</v>
      </c>
      <c r="U1047">
        <v>4209.95</v>
      </c>
      <c r="V1047" t="s">
        <v>24</v>
      </c>
      <c r="W1047">
        <f t="shared" si="32"/>
        <v>0</v>
      </c>
      <c r="X1047">
        <v>1</v>
      </c>
      <c r="Y1047">
        <f t="shared" si="33"/>
        <v>99</v>
      </c>
    </row>
    <row r="1048" spans="1:25" x14ac:dyDescent="0.2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 s="4" t="str">
        <f>+VLOOKUP(S1048,vlookup!$A$1:$B$4,2,TRUE)</f>
        <v>$68+</v>
      </c>
      <c r="U1048">
        <v>3877.65</v>
      </c>
      <c r="V1048" t="s">
        <v>24</v>
      </c>
      <c r="W1048">
        <f t="shared" si="32"/>
        <v>0</v>
      </c>
      <c r="X1048">
        <v>1</v>
      </c>
      <c r="Y1048">
        <f t="shared" si="33"/>
        <v>74</v>
      </c>
    </row>
    <row r="1049" spans="1:25" x14ac:dyDescent="0.2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 s="4" t="str">
        <f>+VLOOKUP(S1049,vlookup!$A$1:$B$4,2,TRUE)</f>
        <v>$43-$68</v>
      </c>
      <c r="U1049">
        <v>152.30000000000001</v>
      </c>
      <c r="V1049" t="s">
        <v>24</v>
      </c>
      <c r="W1049">
        <f t="shared" si="32"/>
        <v>0</v>
      </c>
      <c r="X1049">
        <v>1</v>
      </c>
      <c r="Y1049">
        <f t="shared" si="33"/>
        <v>50</v>
      </c>
    </row>
    <row r="1050" spans="1:25" x14ac:dyDescent="0.2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 s="4" t="str">
        <f>+VLOOKUP(S1050,vlookup!$A$1:$B$4,2,TRUE)</f>
        <v>$0-$28</v>
      </c>
      <c r="U1050">
        <v>572.20000000000005</v>
      </c>
      <c r="V1050" t="s">
        <v>24</v>
      </c>
      <c r="W1050">
        <f t="shared" si="32"/>
        <v>0</v>
      </c>
      <c r="X1050">
        <v>1</v>
      </c>
      <c r="Y1050">
        <f t="shared" si="33"/>
        <v>20</v>
      </c>
    </row>
    <row r="1051" spans="1:25" x14ac:dyDescent="0.2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 s="4" t="str">
        <f>+VLOOKUP(S1051,vlookup!$A$1:$B$4,2,TRUE)</f>
        <v>$0-$28</v>
      </c>
      <c r="U1051">
        <v>19.649999999999999</v>
      </c>
      <c r="V1051" t="s">
        <v>23</v>
      </c>
      <c r="W1051">
        <f t="shared" si="32"/>
        <v>1</v>
      </c>
      <c r="X1051">
        <v>1</v>
      </c>
      <c r="Y1051">
        <f t="shared" si="33"/>
        <v>20</v>
      </c>
    </row>
    <row r="1052" spans="1:25" x14ac:dyDescent="0.2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 s="4" t="str">
        <f>+VLOOKUP(S1052,vlookup!$A$1:$B$4,2,TRUE)</f>
        <v>$43-$68</v>
      </c>
      <c r="U1052">
        <v>526.95000000000005</v>
      </c>
      <c r="V1052" t="s">
        <v>23</v>
      </c>
      <c r="W1052">
        <f t="shared" si="32"/>
        <v>1</v>
      </c>
      <c r="X1052">
        <v>1</v>
      </c>
      <c r="Y1052">
        <f t="shared" si="33"/>
        <v>44</v>
      </c>
    </row>
    <row r="1053" spans="1:25" x14ac:dyDescent="0.2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 s="4" t="str">
        <f>+VLOOKUP(S1053,vlookup!$A$1:$B$4,2,TRUE)</f>
        <v>$28-$43</v>
      </c>
      <c r="U1053">
        <v>552.70000000000005</v>
      </c>
      <c r="V1053" t="s">
        <v>24</v>
      </c>
      <c r="W1053">
        <f t="shared" si="32"/>
        <v>0</v>
      </c>
      <c r="X1053">
        <v>1</v>
      </c>
      <c r="Y1053">
        <f t="shared" si="33"/>
        <v>36</v>
      </c>
    </row>
    <row r="1054" spans="1:25" x14ac:dyDescent="0.2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 s="4" t="str">
        <f>+VLOOKUP(S1054,vlookup!$A$1:$B$4,2,TRUE)</f>
        <v>$68+</v>
      </c>
      <c r="U1054">
        <v>3208.65</v>
      </c>
      <c r="V1054" t="s">
        <v>24</v>
      </c>
      <c r="W1054">
        <f t="shared" si="32"/>
        <v>0</v>
      </c>
      <c r="X1054">
        <v>1</v>
      </c>
      <c r="Y1054">
        <f t="shared" si="33"/>
        <v>81</v>
      </c>
    </row>
    <row r="1055" spans="1:25" x14ac:dyDescent="0.2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 s="4" t="str">
        <f>+VLOOKUP(S1055,vlookup!$A$1:$B$4,2,TRUE)</f>
        <v>$28-$43</v>
      </c>
      <c r="U1055">
        <v>210.75</v>
      </c>
      <c r="V1055" t="s">
        <v>23</v>
      </c>
      <c r="W1055">
        <f t="shared" si="32"/>
        <v>1</v>
      </c>
      <c r="X1055">
        <v>1</v>
      </c>
      <c r="Y1055">
        <f t="shared" si="33"/>
        <v>40</v>
      </c>
    </row>
    <row r="1056" spans="1:25" x14ac:dyDescent="0.2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 s="4" t="str">
        <f>+VLOOKUP(S1056,vlookup!$A$1:$B$4,2,TRUE)</f>
        <v>$68+</v>
      </c>
      <c r="U1056">
        <v>3706.95</v>
      </c>
      <c r="V1056" t="s">
        <v>23</v>
      </c>
      <c r="W1056">
        <f t="shared" si="32"/>
        <v>1</v>
      </c>
      <c r="X1056">
        <v>1</v>
      </c>
      <c r="Y1056">
        <f t="shared" si="33"/>
        <v>97</v>
      </c>
    </row>
    <row r="1057" spans="1:25" x14ac:dyDescent="0.2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 s="4" t="str">
        <f>+VLOOKUP(S1057,vlookup!$A$1:$B$4,2,TRUE)</f>
        <v>$0-$28</v>
      </c>
      <c r="U1057">
        <v>620.75</v>
      </c>
      <c r="V1057" t="s">
        <v>24</v>
      </c>
      <c r="W1057">
        <f t="shared" si="32"/>
        <v>0</v>
      </c>
      <c r="X1057">
        <v>1</v>
      </c>
      <c r="Y1057">
        <f t="shared" si="33"/>
        <v>20</v>
      </c>
    </row>
    <row r="1058" spans="1:25" x14ac:dyDescent="0.2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 s="4" t="str">
        <f>+VLOOKUP(S1058,vlookup!$A$1:$B$4,2,TRUE)</f>
        <v>$68+</v>
      </c>
      <c r="U1058">
        <v>412.5</v>
      </c>
      <c r="V1058" t="s">
        <v>23</v>
      </c>
      <c r="W1058">
        <f t="shared" si="32"/>
        <v>1</v>
      </c>
      <c r="X1058">
        <v>1</v>
      </c>
      <c r="Y1058">
        <f t="shared" si="33"/>
        <v>80</v>
      </c>
    </row>
    <row r="1059" spans="1:25" x14ac:dyDescent="0.2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 s="4" t="str">
        <f>+VLOOKUP(S1059,vlookup!$A$1:$B$4,2,TRUE)</f>
        <v>$68+</v>
      </c>
      <c r="U1059">
        <v>832.05</v>
      </c>
      <c r="V1059" t="s">
        <v>23</v>
      </c>
      <c r="W1059">
        <f t="shared" si="32"/>
        <v>1</v>
      </c>
      <c r="X1059">
        <v>1</v>
      </c>
      <c r="Y1059">
        <f t="shared" si="33"/>
        <v>85</v>
      </c>
    </row>
    <row r="1060" spans="1:25" x14ac:dyDescent="0.2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 s="4" t="str">
        <f>+VLOOKUP(S1060,vlookup!$A$1:$B$4,2,TRUE)</f>
        <v>$68+</v>
      </c>
      <c r="U1060">
        <v>185.55</v>
      </c>
      <c r="V1060" t="s">
        <v>23</v>
      </c>
      <c r="W1060">
        <f t="shared" si="32"/>
        <v>1</v>
      </c>
      <c r="X1060">
        <v>1</v>
      </c>
      <c r="Y1060">
        <f t="shared" si="33"/>
        <v>90</v>
      </c>
    </row>
    <row r="1061" spans="1:25" x14ac:dyDescent="0.2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 s="4" t="str">
        <f>+VLOOKUP(S1061,vlookup!$A$1:$B$4,2,TRUE)</f>
        <v>$68+</v>
      </c>
      <c r="U1061">
        <v>1943.2</v>
      </c>
      <c r="V1061" t="s">
        <v>23</v>
      </c>
      <c r="W1061">
        <f t="shared" si="32"/>
        <v>1</v>
      </c>
      <c r="X1061">
        <v>1</v>
      </c>
      <c r="Y1061">
        <f t="shared" si="33"/>
        <v>91</v>
      </c>
    </row>
    <row r="1062" spans="1:25" x14ac:dyDescent="0.2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 s="4" t="str">
        <f>+VLOOKUP(S1062,vlookup!$A$1:$B$4,2,TRUE)</f>
        <v>$0-$28</v>
      </c>
      <c r="U1062">
        <v>505.9</v>
      </c>
      <c r="V1062" t="s">
        <v>24</v>
      </c>
      <c r="W1062">
        <f t="shared" si="32"/>
        <v>0</v>
      </c>
      <c r="X1062">
        <v>1</v>
      </c>
      <c r="Y1062">
        <f t="shared" si="33"/>
        <v>20</v>
      </c>
    </row>
    <row r="1063" spans="1:25" x14ac:dyDescent="0.2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 s="4" t="str">
        <f>+VLOOKUP(S1063,vlookup!$A$1:$B$4,2,TRUE)</f>
        <v>$68+</v>
      </c>
      <c r="U1063">
        <v>8046.85</v>
      </c>
      <c r="V1063" t="s">
        <v>24</v>
      </c>
      <c r="W1063">
        <f t="shared" si="32"/>
        <v>0</v>
      </c>
      <c r="X1063">
        <v>1</v>
      </c>
      <c r="Y1063">
        <f t="shared" si="33"/>
        <v>112</v>
      </c>
    </row>
    <row r="1064" spans="1:25" x14ac:dyDescent="0.2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 s="4" t="str">
        <f>+VLOOKUP(S1064,vlookup!$A$1:$B$4,2,TRUE)</f>
        <v>$43-$68</v>
      </c>
      <c r="U1064">
        <v>1815.3</v>
      </c>
      <c r="V1064" t="s">
        <v>24</v>
      </c>
      <c r="W1064">
        <f t="shared" si="32"/>
        <v>0</v>
      </c>
      <c r="X1064">
        <v>1</v>
      </c>
      <c r="Y1064">
        <f t="shared" si="33"/>
        <v>50</v>
      </c>
    </row>
    <row r="1065" spans="1:25" x14ac:dyDescent="0.2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 s="4" t="str">
        <f>+VLOOKUP(S1065,vlookup!$A$1:$B$4,2,TRUE)</f>
        <v>$43-$68</v>
      </c>
      <c r="U1065">
        <v>612.95000000000005</v>
      </c>
      <c r="V1065" t="s">
        <v>24</v>
      </c>
      <c r="W1065">
        <f t="shared" si="32"/>
        <v>0</v>
      </c>
      <c r="X1065">
        <v>1</v>
      </c>
      <c r="Y1065">
        <f t="shared" si="33"/>
        <v>62</v>
      </c>
    </row>
    <row r="1066" spans="1:25" x14ac:dyDescent="0.2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 s="4" t="str">
        <f>+VLOOKUP(S1066,vlookup!$A$1:$B$4,2,TRUE)</f>
        <v>$43-$68</v>
      </c>
      <c r="U1066">
        <v>795.15</v>
      </c>
      <c r="V1066" t="s">
        <v>24</v>
      </c>
      <c r="W1066">
        <f t="shared" si="32"/>
        <v>0</v>
      </c>
      <c r="X1066">
        <v>1</v>
      </c>
      <c r="Y1066">
        <f t="shared" si="33"/>
        <v>56</v>
      </c>
    </row>
    <row r="1067" spans="1:25" x14ac:dyDescent="0.2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 s="4" t="str">
        <f>+VLOOKUP(S1067,vlookup!$A$1:$B$4,2,TRUE)</f>
        <v>$68+</v>
      </c>
      <c r="U1067">
        <v>2169.8000000000002</v>
      </c>
      <c r="V1067" t="s">
        <v>23</v>
      </c>
      <c r="W1067">
        <f t="shared" si="32"/>
        <v>1</v>
      </c>
      <c r="X1067">
        <v>1</v>
      </c>
      <c r="Y1067">
        <f t="shared" si="33"/>
        <v>90</v>
      </c>
    </row>
    <row r="1068" spans="1:25" x14ac:dyDescent="0.2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 s="4" t="str">
        <f>+VLOOKUP(S1068,vlookup!$A$1:$B$4,2,TRUE)</f>
        <v>$0-$28</v>
      </c>
      <c r="U1068">
        <v>973.1</v>
      </c>
      <c r="V1068" t="s">
        <v>24</v>
      </c>
      <c r="W1068">
        <f t="shared" si="32"/>
        <v>0</v>
      </c>
      <c r="X1068">
        <v>1</v>
      </c>
      <c r="Y1068">
        <f t="shared" si="33"/>
        <v>20</v>
      </c>
    </row>
    <row r="1069" spans="1:25" x14ac:dyDescent="0.2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 s="4" t="str">
        <f>+VLOOKUP(S1069,vlookup!$A$1:$B$4,2,TRUE)</f>
        <v>$68+</v>
      </c>
      <c r="U1069">
        <v>2210.1999999999998</v>
      </c>
      <c r="V1069" t="s">
        <v>24</v>
      </c>
      <c r="W1069">
        <f t="shared" si="32"/>
        <v>0</v>
      </c>
      <c r="X1069">
        <v>1</v>
      </c>
      <c r="Y1069">
        <f t="shared" si="33"/>
        <v>89</v>
      </c>
    </row>
    <row r="1070" spans="1:25" x14ac:dyDescent="0.2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 s="4" t="str">
        <f>+VLOOKUP(S1070,vlookup!$A$1:$B$4,2,TRUE)</f>
        <v>$68+</v>
      </c>
      <c r="U1070">
        <v>4853.75</v>
      </c>
      <c r="V1070" t="s">
        <v>23</v>
      </c>
      <c r="W1070">
        <f t="shared" si="32"/>
        <v>1</v>
      </c>
      <c r="X1070">
        <v>1</v>
      </c>
      <c r="Y1070">
        <f t="shared" si="33"/>
        <v>99</v>
      </c>
    </row>
    <row r="1071" spans="1:25" x14ac:dyDescent="0.2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 s="4" t="str">
        <f>+VLOOKUP(S1071,vlookup!$A$1:$B$4,2,TRUE)</f>
        <v>$43-$68</v>
      </c>
      <c r="U1071">
        <v>1055.9000000000001</v>
      </c>
      <c r="V1071" t="s">
        <v>24</v>
      </c>
      <c r="W1071">
        <f t="shared" si="32"/>
        <v>0</v>
      </c>
      <c r="X1071">
        <v>1</v>
      </c>
      <c r="Y1071">
        <f t="shared" si="33"/>
        <v>54</v>
      </c>
    </row>
    <row r="1072" spans="1:25" x14ac:dyDescent="0.2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 s="4" t="str">
        <f>+VLOOKUP(S1072,vlookup!$A$1:$B$4,2,TRUE)</f>
        <v>$68+</v>
      </c>
      <c r="U1072">
        <v>144.55000000000001</v>
      </c>
      <c r="V1072" t="s">
        <v>23</v>
      </c>
      <c r="W1072">
        <f t="shared" si="32"/>
        <v>1</v>
      </c>
      <c r="X1072">
        <v>1</v>
      </c>
      <c r="Y1072">
        <f t="shared" si="33"/>
        <v>70</v>
      </c>
    </row>
    <row r="1073" spans="1:25" x14ac:dyDescent="0.2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 s="4" t="str">
        <f>+VLOOKUP(S1073,vlookup!$A$1:$B$4,2,TRUE)</f>
        <v>$43-$68</v>
      </c>
      <c r="U1073">
        <v>91.1</v>
      </c>
      <c r="V1073" t="s">
        <v>23</v>
      </c>
      <c r="W1073">
        <f t="shared" si="32"/>
        <v>1</v>
      </c>
      <c r="X1073">
        <v>1</v>
      </c>
      <c r="Y1073">
        <f t="shared" si="33"/>
        <v>49</v>
      </c>
    </row>
    <row r="1074" spans="1:25" x14ac:dyDescent="0.2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 s="4" t="str">
        <f>+VLOOKUP(S1074,vlookup!$A$1:$B$4,2,TRUE)</f>
        <v>$43-$68</v>
      </c>
      <c r="U1074">
        <v>1304.8499999999999</v>
      </c>
      <c r="V1074" t="s">
        <v>24</v>
      </c>
      <c r="W1074">
        <f t="shared" si="32"/>
        <v>0</v>
      </c>
      <c r="X1074">
        <v>1</v>
      </c>
      <c r="Y1074">
        <f t="shared" si="33"/>
        <v>57</v>
      </c>
    </row>
    <row r="1075" spans="1:25" x14ac:dyDescent="0.2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 s="4" t="str">
        <f>+VLOOKUP(S1075,vlookup!$A$1:$B$4,2,TRUE)</f>
        <v>$68+</v>
      </c>
      <c r="U1075">
        <v>713</v>
      </c>
      <c r="V1075" t="s">
        <v>23</v>
      </c>
      <c r="W1075">
        <f t="shared" si="32"/>
        <v>1</v>
      </c>
      <c r="X1075">
        <v>1</v>
      </c>
      <c r="Y1075">
        <f t="shared" si="33"/>
        <v>98</v>
      </c>
    </row>
    <row r="1076" spans="1:25" x14ac:dyDescent="0.2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 s="4" t="str">
        <f>+VLOOKUP(S1076,vlookup!$A$1:$B$4,2,TRUE)</f>
        <v>$0-$28</v>
      </c>
      <c r="U1076">
        <v>21.1</v>
      </c>
      <c r="V1076" t="s">
        <v>24</v>
      </c>
      <c r="W1076">
        <f t="shared" si="32"/>
        <v>0</v>
      </c>
      <c r="X1076">
        <v>1</v>
      </c>
      <c r="Y1076">
        <f t="shared" si="33"/>
        <v>21</v>
      </c>
    </row>
    <row r="1077" spans="1:25" x14ac:dyDescent="0.2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 s="4" t="str">
        <f>+VLOOKUP(S1077,vlookup!$A$1:$B$4,2,TRUE)</f>
        <v>$68+</v>
      </c>
      <c r="U1077">
        <v>5580.8</v>
      </c>
      <c r="V1077" t="s">
        <v>24</v>
      </c>
      <c r="W1077">
        <f t="shared" si="32"/>
        <v>0</v>
      </c>
      <c r="X1077">
        <v>1</v>
      </c>
      <c r="Y1077">
        <f t="shared" si="33"/>
        <v>97</v>
      </c>
    </row>
    <row r="1078" spans="1:25" x14ac:dyDescent="0.2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 s="4" t="str">
        <f>+VLOOKUP(S1078,vlookup!$A$1:$B$4,2,TRUE)</f>
        <v>$0-$28</v>
      </c>
      <c r="U1078">
        <v>1497.9</v>
      </c>
      <c r="V1078" t="s">
        <v>24</v>
      </c>
      <c r="W1078">
        <f t="shared" si="32"/>
        <v>0</v>
      </c>
      <c r="X1078">
        <v>1</v>
      </c>
      <c r="Y1078">
        <f t="shared" si="33"/>
        <v>25</v>
      </c>
    </row>
    <row r="1079" spans="1:25" x14ac:dyDescent="0.2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 s="4" t="str">
        <f>+VLOOKUP(S1079,vlookup!$A$1:$B$4,2,TRUE)</f>
        <v>$68+</v>
      </c>
      <c r="U1079">
        <v>4527.45</v>
      </c>
      <c r="V1079" t="s">
        <v>23</v>
      </c>
      <c r="W1079">
        <f t="shared" si="32"/>
        <v>1</v>
      </c>
      <c r="X1079">
        <v>1</v>
      </c>
      <c r="Y1079">
        <f t="shared" si="33"/>
        <v>115</v>
      </c>
    </row>
    <row r="1080" spans="1:25" x14ac:dyDescent="0.2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 s="4" t="str">
        <f>+VLOOKUP(S1080,vlookup!$A$1:$B$4,2,TRUE)</f>
        <v>$68+</v>
      </c>
      <c r="U1080">
        <v>4590.3500000000004</v>
      </c>
      <c r="V1080" t="s">
        <v>24</v>
      </c>
      <c r="W1080">
        <f t="shared" si="32"/>
        <v>0</v>
      </c>
      <c r="X1080">
        <v>1</v>
      </c>
      <c r="Y1080">
        <f t="shared" si="33"/>
        <v>79</v>
      </c>
    </row>
    <row r="1081" spans="1:25" x14ac:dyDescent="0.2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 s="4" t="str">
        <f>+VLOOKUP(S1081,vlookup!$A$1:$B$4,2,TRUE)</f>
        <v>$68+</v>
      </c>
      <c r="U1081">
        <v>200.2</v>
      </c>
      <c r="V1081" t="s">
        <v>24</v>
      </c>
      <c r="W1081">
        <f t="shared" si="32"/>
        <v>0</v>
      </c>
      <c r="X1081">
        <v>1</v>
      </c>
      <c r="Y1081">
        <f t="shared" si="33"/>
        <v>70</v>
      </c>
    </row>
    <row r="1082" spans="1:25" x14ac:dyDescent="0.2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 s="4" t="str">
        <f>+VLOOKUP(S1082,vlookup!$A$1:$B$4,2,TRUE)</f>
        <v>$0-$28</v>
      </c>
      <c r="U1082">
        <v>614.45000000000005</v>
      </c>
      <c r="V1082" t="s">
        <v>24</v>
      </c>
      <c r="W1082">
        <f t="shared" si="32"/>
        <v>0</v>
      </c>
      <c r="X1082">
        <v>1</v>
      </c>
      <c r="Y1082">
        <f t="shared" si="33"/>
        <v>20</v>
      </c>
    </row>
    <row r="1083" spans="1:25" x14ac:dyDescent="0.2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 s="4" t="str">
        <f>+VLOOKUP(S1083,vlookup!$A$1:$B$4,2,TRUE)</f>
        <v>$68+</v>
      </c>
      <c r="U1083">
        <v>4564.8999999999996</v>
      </c>
      <c r="V1083" t="s">
        <v>24</v>
      </c>
      <c r="W1083">
        <f t="shared" si="32"/>
        <v>0</v>
      </c>
      <c r="X1083">
        <v>1</v>
      </c>
      <c r="Y1083">
        <f t="shared" si="33"/>
        <v>99</v>
      </c>
    </row>
    <row r="1084" spans="1:25" x14ac:dyDescent="0.2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s="4" t="str">
        <f>+VLOOKUP(S1084,vlookup!$A$1:$B$4,2,TRUE)</f>
        <v>$0-$28</v>
      </c>
      <c r="U1084" t="s">
        <v>525</v>
      </c>
      <c r="V1084" t="s">
        <v>24</v>
      </c>
      <c r="W1084">
        <f t="shared" si="32"/>
        <v>0</v>
      </c>
      <c r="X1084">
        <v>1</v>
      </c>
      <c r="Y1084">
        <f t="shared" si="33"/>
        <v>26</v>
      </c>
    </row>
    <row r="1085" spans="1:25" x14ac:dyDescent="0.2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 s="4" t="str">
        <f>+VLOOKUP(S1085,vlookup!$A$1:$B$4,2,TRUE)</f>
        <v>$68+</v>
      </c>
      <c r="U1085">
        <v>171.15</v>
      </c>
      <c r="V1085" t="s">
        <v>23</v>
      </c>
      <c r="W1085">
        <f t="shared" si="32"/>
        <v>1</v>
      </c>
      <c r="X1085">
        <v>1</v>
      </c>
      <c r="Y1085">
        <f t="shared" si="33"/>
        <v>81</v>
      </c>
    </row>
    <row r="1086" spans="1:25" x14ac:dyDescent="0.2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 s="4" t="str">
        <f>+VLOOKUP(S1086,vlookup!$A$1:$B$4,2,TRUE)</f>
        <v>$0-$28</v>
      </c>
      <c r="U1086">
        <v>1012.4</v>
      </c>
      <c r="V1086" t="s">
        <v>24</v>
      </c>
      <c r="W1086">
        <f t="shared" si="32"/>
        <v>0</v>
      </c>
      <c r="X1086">
        <v>1</v>
      </c>
      <c r="Y1086">
        <f t="shared" si="33"/>
        <v>20</v>
      </c>
    </row>
    <row r="1087" spans="1:25" x14ac:dyDescent="0.2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 s="4" t="str">
        <f>+VLOOKUP(S1087,vlookup!$A$1:$B$4,2,TRUE)</f>
        <v>$68+</v>
      </c>
      <c r="U1087">
        <v>940.35</v>
      </c>
      <c r="V1087" t="s">
        <v>23</v>
      </c>
      <c r="W1087">
        <f t="shared" si="32"/>
        <v>1</v>
      </c>
      <c r="X1087">
        <v>1</v>
      </c>
      <c r="Y1087">
        <f t="shared" si="33"/>
        <v>74</v>
      </c>
    </row>
    <row r="1088" spans="1:25" x14ac:dyDescent="0.2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 s="4" t="str">
        <f>+VLOOKUP(S1088,vlookup!$A$1:$B$4,2,TRUE)</f>
        <v>$68+</v>
      </c>
      <c r="U1088">
        <v>1047.7</v>
      </c>
      <c r="V1088" t="s">
        <v>23</v>
      </c>
      <c r="W1088">
        <f t="shared" si="32"/>
        <v>1</v>
      </c>
      <c r="X1088">
        <v>1</v>
      </c>
      <c r="Y1088">
        <f t="shared" si="33"/>
        <v>90</v>
      </c>
    </row>
    <row r="1089" spans="1:25" x14ac:dyDescent="0.2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 s="4" t="str">
        <f>+VLOOKUP(S1089,vlookup!$A$1:$B$4,2,TRUE)</f>
        <v>$68+</v>
      </c>
      <c r="U1089">
        <v>2766.4</v>
      </c>
      <c r="V1089" t="s">
        <v>24</v>
      </c>
      <c r="W1089">
        <f t="shared" si="32"/>
        <v>0</v>
      </c>
      <c r="X1089">
        <v>1</v>
      </c>
      <c r="Y1089">
        <f t="shared" si="33"/>
        <v>88</v>
      </c>
    </row>
    <row r="1090" spans="1:25" x14ac:dyDescent="0.2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 s="4" t="str">
        <f>+VLOOKUP(S1090,vlookup!$A$1:$B$4,2,TRUE)</f>
        <v>$68+</v>
      </c>
      <c r="U1090">
        <v>1622.45</v>
      </c>
      <c r="V1090" t="s">
        <v>23</v>
      </c>
      <c r="W1090">
        <f t="shared" si="32"/>
        <v>1</v>
      </c>
      <c r="X1090">
        <v>1</v>
      </c>
      <c r="Y1090">
        <f t="shared" si="33"/>
        <v>100</v>
      </c>
    </row>
    <row r="1091" spans="1:25" x14ac:dyDescent="0.2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 s="4" t="str">
        <f>+VLOOKUP(S1091,vlookup!$A$1:$B$4,2,TRUE)</f>
        <v>$68+</v>
      </c>
      <c r="U1091">
        <v>1129.3499999999999</v>
      </c>
      <c r="V1091" t="s">
        <v>24</v>
      </c>
      <c r="W1091">
        <f t="shared" ref="W1091:W1154" si="34">IF(V1091="YES",1,0)</f>
        <v>0</v>
      </c>
      <c r="X1091">
        <v>1</v>
      </c>
      <c r="Y1091">
        <f t="shared" ref="Y1091:Y1154" si="35">ROUND(S1091,0)</f>
        <v>75</v>
      </c>
    </row>
    <row r="1092" spans="1:25" x14ac:dyDescent="0.2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 s="4" t="str">
        <f>+VLOOKUP(S1092,vlookup!$A$1:$B$4,2,TRUE)</f>
        <v>$68+</v>
      </c>
      <c r="U1092">
        <v>5680.9</v>
      </c>
      <c r="V1092" t="s">
        <v>24</v>
      </c>
      <c r="W1092">
        <f t="shared" si="34"/>
        <v>0</v>
      </c>
      <c r="X1092">
        <v>1</v>
      </c>
      <c r="Y1092">
        <f t="shared" si="35"/>
        <v>107</v>
      </c>
    </row>
    <row r="1093" spans="1:25" x14ac:dyDescent="0.2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 s="4" t="str">
        <f>+VLOOKUP(S1093,vlookup!$A$1:$B$4,2,TRUE)</f>
        <v>$68+</v>
      </c>
      <c r="U1093">
        <v>2243.9</v>
      </c>
      <c r="V1093" t="s">
        <v>24</v>
      </c>
      <c r="W1093">
        <f t="shared" si="34"/>
        <v>0</v>
      </c>
      <c r="X1093">
        <v>1</v>
      </c>
      <c r="Y1093">
        <f t="shared" si="35"/>
        <v>75</v>
      </c>
    </row>
    <row r="1094" spans="1:25" x14ac:dyDescent="0.2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 s="4" t="str">
        <f>+VLOOKUP(S1094,vlookup!$A$1:$B$4,2,TRUE)</f>
        <v>$43-$68</v>
      </c>
      <c r="U1094">
        <v>4523.25</v>
      </c>
      <c r="V1094" t="s">
        <v>24</v>
      </c>
      <c r="W1094">
        <f t="shared" si="34"/>
        <v>0</v>
      </c>
      <c r="X1094">
        <v>1</v>
      </c>
      <c r="Y1094">
        <f t="shared" si="35"/>
        <v>65</v>
      </c>
    </row>
    <row r="1095" spans="1:25" x14ac:dyDescent="0.2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 s="4" t="str">
        <f>+VLOOKUP(S1095,vlookup!$A$1:$B$4,2,TRUE)</f>
        <v>$68+</v>
      </c>
      <c r="U1095">
        <v>7159.7</v>
      </c>
      <c r="V1095" t="s">
        <v>24</v>
      </c>
      <c r="W1095">
        <f t="shared" si="34"/>
        <v>0</v>
      </c>
      <c r="X1095">
        <v>1</v>
      </c>
      <c r="Y1095">
        <f t="shared" si="35"/>
        <v>100</v>
      </c>
    </row>
    <row r="1096" spans="1:25" x14ac:dyDescent="0.2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 s="4" t="str">
        <f>+VLOOKUP(S1096,vlookup!$A$1:$B$4,2,TRUE)</f>
        <v>$68+</v>
      </c>
      <c r="U1096">
        <v>2839.95</v>
      </c>
      <c r="V1096" t="s">
        <v>24</v>
      </c>
      <c r="W1096">
        <f t="shared" si="34"/>
        <v>0</v>
      </c>
      <c r="X1096">
        <v>1</v>
      </c>
      <c r="Y1096">
        <f t="shared" si="35"/>
        <v>69</v>
      </c>
    </row>
    <row r="1097" spans="1:25" x14ac:dyDescent="0.2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 s="4" t="str">
        <f>+VLOOKUP(S1097,vlookup!$A$1:$B$4,2,TRUE)</f>
        <v>$68+</v>
      </c>
      <c r="U1097">
        <v>80.55</v>
      </c>
      <c r="V1097" t="s">
        <v>24</v>
      </c>
      <c r="W1097">
        <f t="shared" si="34"/>
        <v>0</v>
      </c>
      <c r="X1097">
        <v>1</v>
      </c>
      <c r="Y1097">
        <f t="shared" si="35"/>
        <v>81</v>
      </c>
    </row>
    <row r="1098" spans="1:25" x14ac:dyDescent="0.2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 s="4" t="str">
        <f>+VLOOKUP(S1098,vlookup!$A$1:$B$4,2,TRUE)</f>
        <v>$68+</v>
      </c>
      <c r="U1098">
        <v>580.1</v>
      </c>
      <c r="V1098" t="s">
        <v>24</v>
      </c>
      <c r="W1098">
        <f t="shared" si="34"/>
        <v>0</v>
      </c>
      <c r="X1098">
        <v>1</v>
      </c>
      <c r="Y1098">
        <f t="shared" si="35"/>
        <v>81</v>
      </c>
    </row>
    <row r="1099" spans="1:25" x14ac:dyDescent="0.2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 s="4" t="str">
        <f>+VLOOKUP(S1099,vlookup!$A$1:$B$4,2,TRUE)</f>
        <v>$68+</v>
      </c>
      <c r="U1099">
        <v>2178.6</v>
      </c>
      <c r="V1099" t="s">
        <v>23</v>
      </c>
      <c r="W1099">
        <f t="shared" si="34"/>
        <v>1</v>
      </c>
      <c r="X1099">
        <v>1</v>
      </c>
      <c r="Y1099">
        <f t="shared" si="35"/>
        <v>90</v>
      </c>
    </row>
    <row r="1100" spans="1:25" x14ac:dyDescent="0.2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 s="4" t="str">
        <f>+VLOOKUP(S1100,vlookup!$A$1:$B$4,2,TRUE)</f>
        <v>$68+</v>
      </c>
      <c r="U1100">
        <v>6038.55</v>
      </c>
      <c r="V1100" t="s">
        <v>24</v>
      </c>
      <c r="W1100">
        <f t="shared" si="34"/>
        <v>0</v>
      </c>
      <c r="X1100">
        <v>1</v>
      </c>
      <c r="Y1100">
        <f t="shared" si="35"/>
        <v>90</v>
      </c>
    </row>
    <row r="1101" spans="1:25" x14ac:dyDescent="0.2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 s="4" t="str">
        <f>+VLOOKUP(S1101,vlookup!$A$1:$B$4,2,TRUE)</f>
        <v>$43-$68</v>
      </c>
      <c r="U1101">
        <v>259.39999999999998</v>
      </c>
      <c r="V1101" t="s">
        <v>24</v>
      </c>
      <c r="W1101">
        <f t="shared" si="34"/>
        <v>0</v>
      </c>
      <c r="X1101">
        <v>1</v>
      </c>
      <c r="Y1101">
        <f t="shared" si="35"/>
        <v>56</v>
      </c>
    </row>
    <row r="1102" spans="1:25" x14ac:dyDescent="0.2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 s="4" t="str">
        <f>+VLOOKUP(S1102,vlookup!$A$1:$B$4,2,TRUE)</f>
        <v>$0-$28</v>
      </c>
      <c r="U1102">
        <v>324.14999999999998</v>
      </c>
      <c r="V1102" t="s">
        <v>24</v>
      </c>
      <c r="W1102">
        <f t="shared" si="34"/>
        <v>0</v>
      </c>
      <c r="X1102">
        <v>1</v>
      </c>
      <c r="Y1102">
        <f t="shared" si="35"/>
        <v>25</v>
      </c>
    </row>
    <row r="1103" spans="1:25" x14ac:dyDescent="0.2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 s="4" t="str">
        <f>+VLOOKUP(S1103,vlookup!$A$1:$B$4,2,TRUE)</f>
        <v>$0-$28</v>
      </c>
      <c r="U1103">
        <v>417.65</v>
      </c>
      <c r="V1103" t="s">
        <v>24</v>
      </c>
      <c r="W1103">
        <f t="shared" si="34"/>
        <v>0</v>
      </c>
      <c r="X1103">
        <v>1</v>
      </c>
      <c r="Y1103">
        <f t="shared" si="35"/>
        <v>20</v>
      </c>
    </row>
    <row r="1104" spans="1:25" x14ac:dyDescent="0.2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 s="4" t="str">
        <f>+VLOOKUP(S1104,vlookup!$A$1:$B$4,2,TRUE)</f>
        <v>$43-$68</v>
      </c>
      <c r="U1104">
        <v>168.15</v>
      </c>
      <c r="V1104" t="s">
        <v>23</v>
      </c>
      <c r="W1104">
        <f t="shared" si="34"/>
        <v>1</v>
      </c>
      <c r="X1104">
        <v>1</v>
      </c>
      <c r="Y1104">
        <f t="shared" si="35"/>
        <v>56</v>
      </c>
    </row>
    <row r="1105" spans="1:25" x14ac:dyDescent="0.2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 s="4" t="str">
        <f>+VLOOKUP(S1105,vlookup!$A$1:$B$4,2,TRUE)</f>
        <v>$68+</v>
      </c>
      <c r="U1105">
        <v>5637.85</v>
      </c>
      <c r="V1105" t="s">
        <v>24</v>
      </c>
      <c r="W1105">
        <f t="shared" si="34"/>
        <v>0</v>
      </c>
      <c r="X1105">
        <v>1</v>
      </c>
      <c r="Y1105">
        <f t="shared" si="35"/>
        <v>105</v>
      </c>
    </row>
    <row r="1106" spans="1:25" x14ac:dyDescent="0.2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 s="4" t="str">
        <f>+VLOOKUP(S1106,vlookup!$A$1:$B$4,2,TRUE)</f>
        <v>$0-$28</v>
      </c>
      <c r="U1106">
        <v>839.4</v>
      </c>
      <c r="V1106" t="s">
        <v>24</v>
      </c>
      <c r="W1106">
        <f t="shared" si="34"/>
        <v>0</v>
      </c>
      <c r="X1106">
        <v>1</v>
      </c>
      <c r="Y1106">
        <f t="shared" si="35"/>
        <v>20</v>
      </c>
    </row>
    <row r="1107" spans="1:25" x14ac:dyDescent="0.2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 s="4" t="str">
        <f>+VLOOKUP(S1107,vlookup!$A$1:$B$4,2,TRUE)</f>
        <v>$68+</v>
      </c>
      <c r="U1107">
        <v>769.1</v>
      </c>
      <c r="V1107" t="s">
        <v>24</v>
      </c>
      <c r="W1107">
        <f t="shared" si="34"/>
        <v>0</v>
      </c>
      <c r="X1107">
        <v>1</v>
      </c>
      <c r="Y1107">
        <f t="shared" si="35"/>
        <v>80</v>
      </c>
    </row>
    <row r="1108" spans="1:25" x14ac:dyDescent="0.2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 s="4" t="str">
        <f>+VLOOKUP(S1108,vlookup!$A$1:$B$4,2,TRUE)</f>
        <v>$68+</v>
      </c>
      <c r="U1108">
        <v>6253</v>
      </c>
      <c r="V1108" t="s">
        <v>24</v>
      </c>
      <c r="W1108">
        <f t="shared" si="34"/>
        <v>0</v>
      </c>
      <c r="X1108">
        <v>1</v>
      </c>
      <c r="Y1108">
        <f t="shared" si="35"/>
        <v>97</v>
      </c>
    </row>
    <row r="1109" spans="1:25" x14ac:dyDescent="0.2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 s="4" t="str">
        <f>+VLOOKUP(S1109,vlookup!$A$1:$B$4,2,TRUE)</f>
        <v>$0-$28</v>
      </c>
      <c r="U1109">
        <v>1641.8</v>
      </c>
      <c r="V1109" t="s">
        <v>24</v>
      </c>
      <c r="W1109">
        <f t="shared" si="34"/>
        <v>0</v>
      </c>
      <c r="X1109">
        <v>1</v>
      </c>
      <c r="Y1109">
        <f t="shared" si="35"/>
        <v>24</v>
      </c>
    </row>
    <row r="1110" spans="1:25" x14ac:dyDescent="0.2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 s="4" t="str">
        <f>+VLOOKUP(S1110,vlookup!$A$1:$B$4,2,TRUE)</f>
        <v>$0-$28</v>
      </c>
      <c r="U1110">
        <v>1678.05</v>
      </c>
      <c r="V1110" t="s">
        <v>24</v>
      </c>
      <c r="W1110">
        <f t="shared" si="34"/>
        <v>0</v>
      </c>
      <c r="X1110">
        <v>1</v>
      </c>
      <c r="Y1110">
        <f t="shared" si="35"/>
        <v>25</v>
      </c>
    </row>
    <row r="1111" spans="1:25" x14ac:dyDescent="0.2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 s="4" t="str">
        <f>+VLOOKUP(S1111,vlookup!$A$1:$B$4,2,TRUE)</f>
        <v>$43-$68</v>
      </c>
      <c r="U1111">
        <v>2058.5</v>
      </c>
      <c r="V1111" t="s">
        <v>24</v>
      </c>
      <c r="W1111">
        <f t="shared" si="34"/>
        <v>0</v>
      </c>
      <c r="X1111">
        <v>1</v>
      </c>
      <c r="Y1111">
        <f t="shared" si="35"/>
        <v>50</v>
      </c>
    </row>
    <row r="1112" spans="1:25" x14ac:dyDescent="0.2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 s="4" t="str">
        <f>+VLOOKUP(S1112,vlookup!$A$1:$B$4,2,TRUE)</f>
        <v>$28-$43</v>
      </c>
      <c r="U1112">
        <v>2424.5</v>
      </c>
      <c r="V1112" t="s">
        <v>24</v>
      </c>
      <c r="W1112">
        <f t="shared" si="34"/>
        <v>0</v>
      </c>
      <c r="X1112">
        <v>1</v>
      </c>
      <c r="Y1112">
        <f t="shared" si="35"/>
        <v>40</v>
      </c>
    </row>
    <row r="1113" spans="1:25" x14ac:dyDescent="0.2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 s="4" t="str">
        <f>+VLOOKUP(S1113,vlookup!$A$1:$B$4,2,TRUE)</f>
        <v>$68+</v>
      </c>
      <c r="U1113">
        <v>387.2</v>
      </c>
      <c r="V1113" t="s">
        <v>23</v>
      </c>
      <c r="W1113">
        <f t="shared" si="34"/>
        <v>1</v>
      </c>
      <c r="X1113">
        <v>1</v>
      </c>
      <c r="Y1113">
        <f t="shared" si="35"/>
        <v>94</v>
      </c>
    </row>
    <row r="1114" spans="1:25" x14ac:dyDescent="0.2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 s="4" t="str">
        <f>+VLOOKUP(S1114,vlookup!$A$1:$B$4,2,TRUE)</f>
        <v>$68+</v>
      </c>
      <c r="U1114">
        <v>6293.45</v>
      </c>
      <c r="V1114" t="s">
        <v>24</v>
      </c>
      <c r="W1114">
        <f t="shared" si="34"/>
        <v>0</v>
      </c>
      <c r="X1114">
        <v>1</v>
      </c>
      <c r="Y1114">
        <f t="shared" si="35"/>
        <v>90</v>
      </c>
    </row>
    <row r="1115" spans="1:25" x14ac:dyDescent="0.2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 s="4" t="str">
        <f>+VLOOKUP(S1115,vlookup!$A$1:$B$4,2,TRUE)</f>
        <v>$68+</v>
      </c>
      <c r="U1115">
        <v>2839.65</v>
      </c>
      <c r="V1115" t="s">
        <v>23</v>
      </c>
      <c r="W1115">
        <f t="shared" si="34"/>
        <v>1</v>
      </c>
      <c r="X1115">
        <v>1</v>
      </c>
      <c r="Y1115">
        <f t="shared" si="35"/>
        <v>79</v>
      </c>
    </row>
    <row r="1116" spans="1:25" x14ac:dyDescent="0.2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 s="4" t="str">
        <f>+VLOOKUP(S1116,vlookup!$A$1:$B$4,2,TRUE)</f>
        <v>$68+</v>
      </c>
      <c r="U1116">
        <v>3145.9</v>
      </c>
      <c r="V1116" t="s">
        <v>24</v>
      </c>
      <c r="W1116">
        <f t="shared" si="34"/>
        <v>0</v>
      </c>
      <c r="X1116">
        <v>1</v>
      </c>
      <c r="Y1116">
        <f t="shared" si="35"/>
        <v>99</v>
      </c>
    </row>
    <row r="1117" spans="1:25" x14ac:dyDescent="0.2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 s="4" t="str">
        <f>+VLOOKUP(S1117,vlookup!$A$1:$B$4,2,TRUE)</f>
        <v>$43-$68</v>
      </c>
      <c r="U1117">
        <v>2200.6999999999998</v>
      </c>
      <c r="V1117" t="s">
        <v>24</v>
      </c>
      <c r="W1117">
        <f t="shared" si="34"/>
        <v>0</v>
      </c>
      <c r="X1117">
        <v>1</v>
      </c>
      <c r="Y1117">
        <f t="shared" si="35"/>
        <v>54</v>
      </c>
    </row>
    <row r="1118" spans="1:25" x14ac:dyDescent="0.2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 s="4" t="str">
        <f>+VLOOKUP(S1118,vlookup!$A$1:$B$4,2,TRUE)</f>
        <v>$0-$28</v>
      </c>
      <c r="U1118">
        <v>914.4</v>
      </c>
      <c r="V1118" t="s">
        <v>24</v>
      </c>
      <c r="W1118">
        <f t="shared" si="34"/>
        <v>0</v>
      </c>
      <c r="X1118">
        <v>1</v>
      </c>
      <c r="Y1118">
        <f t="shared" si="35"/>
        <v>24</v>
      </c>
    </row>
    <row r="1119" spans="1:25" x14ac:dyDescent="0.2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 s="4" t="str">
        <f>+VLOOKUP(S1119,vlookup!$A$1:$B$4,2,TRUE)</f>
        <v>$68+</v>
      </c>
      <c r="U1119">
        <v>4577.75</v>
      </c>
      <c r="V1119" t="s">
        <v>24</v>
      </c>
      <c r="W1119">
        <f t="shared" si="34"/>
        <v>0</v>
      </c>
      <c r="X1119">
        <v>1</v>
      </c>
      <c r="Y1119">
        <f t="shared" si="35"/>
        <v>89</v>
      </c>
    </row>
    <row r="1120" spans="1:25" x14ac:dyDescent="0.2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 s="4" t="str">
        <f>+VLOOKUP(S1120,vlookup!$A$1:$B$4,2,TRUE)</f>
        <v>$68+</v>
      </c>
      <c r="U1120">
        <v>4997.5</v>
      </c>
      <c r="V1120" t="s">
        <v>24</v>
      </c>
      <c r="W1120">
        <f t="shared" si="34"/>
        <v>0</v>
      </c>
      <c r="X1120">
        <v>1</v>
      </c>
      <c r="Y1120">
        <f t="shared" si="35"/>
        <v>105</v>
      </c>
    </row>
    <row r="1121" spans="1:25" x14ac:dyDescent="0.2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 s="4" t="str">
        <f>+VLOOKUP(S1121,vlookup!$A$1:$B$4,2,TRUE)</f>
        <v>$43-$68</v>
      </c>
      <c r="U1121">
        <v>4144.8</v>
      </c>
      <c r="V1121" t="s">
        <v>24</v>
      </c>
      <c r="W1121">
        <f t="shared" si="34"/>
        <v>0</v>
      </c>
      <c r="X1121">
        <v>1</v>
      </c>
      <c r="Y1121">
        <f t="shared" si="35"/>
        <v>60</v>
      </c>
    </row>
    <row r="1122" spans="1:25" x14ac:dyDescent="0.2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 s="4" t="str">
        <f>+VLOOKUP(S1122,vlookup!$A$1:$B$4,2,TRUE)</f>
        <v>$68+</v>
      </c>
      <c r="U1122">
        <v>1493.55</v>
      </c>
      <c r="V1122" t="s">
        <v>24</v>
      </c>
      <c r="W1122">
        <f t="shared" si="34"/>
        <v>0</v>
      </c>
      <c r="X1122">
        <v>1</v>
      </c>
      <c r="Y1122">
        <f t="shared" si="35"/>
        <v>71</v>
      </c>
    </row>
    <row r="1123" spans="1:25" x14ac:dyDescent="0.2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 s="4" t="str">
        <f>+VLOOKUP(S1123,vlookup!$A$1:$B$4,2,TRUE)</f>
        <v>$68+</v>
      </c>
      <c r="U1123">
        <v>4179.1000000000004</v>
      </c>
      <c r="V1123" t="s">
        <v>24</v>
      </c>
      <c r="W1123">
        <f t="shared" si="34"/>
        <v>0</v>
      </c>
      <c r="X1123">
        <v>1</v>
      </c>
      <c r="Y1123">
        <f t="shared" si="35"/>
        <v>83</v>
      </c>
    </row>
    <row r="1124" spans="1:25" x14ac:dyDescent="0.2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 s="4" t="str">
        <f>+VLOOKUP(S1124,vlookup!$A$1:$B$4,2,TRUE)</f>
        <v>$43-$68</v>
      </c>
      <c r="U1124">
        <v>893.55</v>
      </c>
      <c r="V1124" t="s">
        <v>23</v>
      </c>
      <c r="W1124">
        <f t="shared" si="34"/>
        <v>1</v>
      </c>
      <c r="X1124">
        <v>1</v>
      </c>
      <c r="Y1124">
        <f t="shared" si="35"/>
        <v>45</v>
      </c>
    </row>
    <row r="1125" spans="1:25" x14ac:dyDescent="0.2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 s="4" t="str">
        <f>+VLOOKUP(S1125,vlookup!$A$1:$B$4,2,TRUE)</f>
        <v>$43-$68</v>
      </c>
      <c r="U1125">
        <v>1611</v>
      </c>
      <c r="V1125" t="s">
        <v>24</v>
      </c>
      <c r="W1125">
        <f t="shared" si="34"/>
        <v>0</v>
      </c>
      <c r="X1125">
        <v>1</v>
      </c>
      <c r="Y1125">
        <f t="shared" si="35"/>
        <v>62</v>
      </c>
    </row>
    <row r="1126" spans="1:25" x14ac:dyDescent="0.2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 s="4" t="str">
        <f>+VLOOKUP(S1126,vlookup!$A$1:$B$4,2,TRUE)</f>
        <v>$43-$68</v>
      </c>
      <c r="U1126">
        <v>593.04999999999995</v>
      </c>
      <c r="V1126" t="s">
        <v>24</v>
      </c>
      <c r="W1126">
        <f t="shared" si="34"/>
        <v>0</v>
      </c>
      <c r="X1126">
        <v>1</v>
      </c>
      <c r="Y1126">
        <f t="shared" si="35"/>
        <v>49</v>
      </c>
    </row>
    <row r="1127" spans="1:25" x14ac:dyDescent="0.2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 s="4" t="str">
        <f>+VLOOKUP(S1127,vlookup!$A$1:$B$4,2,TRUE)</f>
        <v>$68+</v>
      </c>
      <c r="U1127">
        <v>4284.8</v>
      </c>
      <c r="V1127" t="s">
        <v>23</v>
      </c>
      <c r="W1127">
        <f t="shared" si="34"/>
        <v>1</v>
      </c>
      <c r="X1127">
        <v>1</v>
      </c>
      <c r="Y1127">
        <f t="shared" si="35"/>
        <v>106</v>
      </c>
    </row>
    <row r="1128" spans="1:25" x14ac:dyDescent="0.2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 s="4" t="str">
        <f>+VLOOKUP(S1128,vlookup!$A$1:$B$4,2,TRUE)</f>
        <v>$68+</v>
      </c>
      <c r="U1128">
        <v>544.54999999999995</v>
      </c>
      <c r="V1128" t="s">
        <v>23</v>
      </c>
      <c r="W1128">
        <f t="shared" si="34"/>
        <v>1</v>
      </c>
      <c r="X1128">
        <v>1</v>
      </c>
      <c r="Y1128">
        <f t="shared" si="35"/>
        <v>75</v>
      </c>
    </row>
    <row r="1129" spans="1:25" x14ac:dyDescent="0.2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 s="4" t="str">
        <f>+VLOOKUP(S1129,vlookup!$A$1:$B$4,2,TRUE)</f>
        <v>$43-$68</v>
      </c>
      <c r="U1129">
        <v>1533.8</v>
      </c>
      <c r="V1129" t="s">
        <v>24</v>
      </c>
      <c r="W1129">
        <f t="shared" si="34"/>
        <v>0</v>
      </c>
      <c r="X1129">
        <v>1</v>
      </c>
      <c r="Y1129">
        <f t="shared" si="35"/>
        <v>66</v>
      </c>
    </row>
    <row r="1130" spans="1:25" x14ac:dyDescent="0.2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 s="4" t="str">
        <f>+VLOOKUP(S1130,vlookup!$A$1:$B$4,2,TRUE)</f>
        <v>$0-$28</v>
      </c>
      <c r="U1130">
        <v>529.79999999999995</v>
      </c>
      <c r="V1130" t="s">
        <v>24</v>
      </c>
      <c r="W1130">
        <f t="shared" si="34"/>
        <v>0</v>
      </c>
      <c r="X1130">
        <v>1</v>
      </c>
      <c r="Y1130">
        <f t="shared" si="35"/>
        <v>19</v>
      </c>
    </row>
    <row r="1131" spans="1:25" x14ac:dyDescent="0.2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 s="4" t="str">
        <f>+VLOOKUP(S1131,vlookup!$A$1:$B$4,2,TRUE)</f>
        <v>$68+</v>
      </c>
      <c r="U1131">
        <v>3865.6</v>
      </c>
      <c r="V1131" t="s">
        <v>24</v>
      </c>
      <c r="W1131">
        <f t="shared" si="34"/>
        <v>0</v>
      </c>
      <c r="X1131">
        <v>1</v>
      </c>
      <c r="Y1131">
        <f t="shared" si="35"/>
        <v>86</v>
      </c>
    </row>
    <row r="1132" spans="1:25" x14ac:dyDescent="0.2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 s="4" t="str">
        <f>+VLOOKUP(S1132,vlookup!$A$1:$B$4,2,TRUE)</f>
        <v>$0-$28</v>
      </c>
      <c r="U1132">
        <v>515.75</v>
      </c>
      <c r="V1132" t="s">
        <v>24</v>
      </c>
      <c r="W1132">
        <f t="shared" si="34"/>
        <v>0</v>
      </c>
      <c r="X1132">
        <v>1</v>
      </c>
      <c r="Y1132">
        <f t="shared" si="35"/>
        <v>19</v>
      </c>
    </row>
    <row r="1133" spans="1:25" x14ac:dyDescent="0.2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 s="4" t="str">
        <f>+VLOOKUP(S1133,vlookup!$A$1:$B$4,2,TRUE)</f>
        <v>$43-$68</v>
      </c>
      <c r="U1133">
        <v>941</v>
      </c>
      <c r="V1133" t="s">
        <v>23</v>
      </c>
      <c r="W1133">
        <f t="shared" si="34"/>
        <v>1</v>
      </c>
      <c r="X1133">
        <v>1</v>
      </c>
      <c r="Y1133">
        <f t="shared" si="35"/>
        <v>65</v>
      </c>
    </row>
    <row r="1134" spans="1:25" x14ac:dyDescent="0.2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 s="4" t="str">
        <f>+VLOOKUP(S1134,vlookup!$A$1:$B$4,2,TRUE)</f>
        <v>$68+</v>
      </c>
      <c r="U1134">
        <v>1133.6500000000001</v>
      </c>
      <c r="V1134" t="s">
        <v>23</v>
      </c>
      <c r="W1134">
        <f t="shared" si="34"/>
        <v>1</v>
      </c>
      <c r="X1134">
        <v>1</v>
      </c>
      <c r="Y1134">
        <f t="shared" si="35"/>
        <v>104</v>
      </c>
    </row>
    <row r="1135" spans="1:25" x14ac:dyDescent="0.2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 s="4" t="str">
        <f>+VLOOKUP(S1135,vlookup!$A$1:$B$4,2,TRUE)</f>
        <v>$0-$28</v>
      </c>
      <c r="U1135">
        <v>48.35</v>
      </c>
      <c r="V1135" t="s">
        <v>24</v>
      </c>
      <c r="W1135">
        <f t="shared" si="34"/>
        <v>0</v>
      </c>
      <c r="X1135">
        <v>1</v>
      </c>
      <c r="Y1135">
        <f t="shared" si="35"/>
        <v>19</v>
      </c>
    </row>
    <row r="1136" spans="1:25" x14ac:dyDescent="0.2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 s="4" t="str">
        <f>+VLOOKUP(S1136,vlookup!$A$1:$B$4,2,TRUE)</f>
        <v>$68+</v>
      </c>
      <c r="U1136">
        <v>2070.0500000000002</v>
      </c>
      <c r="V1136" t="s">
        <v>24</v>
      </c>
      <c r="W1136">
        <f t="shared" si="34"/>
        <v>0</v>
      </c>
      <c r="X1136">
        <v>1</v>
      </c>
      <c r="Y1136">
        <f t="shared" si="35"/>
        <v>82</v>
      </c>
    </row>
    <row r="1137" spans="1:25" x14ac:dyDescent="0.2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 s="4" t="str">
        <f>+VLOOKUP(S1137,vlookup!$A$1:$B$4,2,TRUE)</f>
        <v>$68+</v>
      </c>
      <c r="U1137">
        <v>8333.9500000000007</v>
      </c>
      <c r="V1137" t="s">
        <v>24</v>
      </c>
      <c r="W1137">
        <f t="shared" si="34"/>
        <v>0</v>
      </c>
      <c r="X1137">
        <v>1</v>
      </c>
      <c r="Y1137">
        <f t="shared" si="35"/>
        <v>115</v>
      </c>
    </row>
    <row r="1138" spans="1:25" x14ac:dyDescent="0.2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 s="4" t="str">
        <f>+VLOOKUP(S1138,vlookup!$A$1:$B$4,2,TRUE)</f>
        <v>$0-$28</v>
      </c>
      <c r="U1138">
        <v>1209.25</v>
      </c>
      <c r="V1138" t="s">
        <v>24</v>
      </c>
      <c r="W1138">
        <f t="shared" si="34"/>
        <v>0</v>
      </c>
      <c r="X1138">
        <v>1</v>
      </c>
      <c r="Y1138">
        <f t="shared" si="35"/>
        <v>20</v>
      </c>
    </row>
    <row r="1139" spans="1:25" x14ac:dyDescent="0.2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 s="4" t="str">
        <f>+VLOOKUP(S1139,vlookup!$A$1:$B$4,2,TRUE)</f>
        <v>$0-$28</v>
      </c>
      <c r="U1139">
        <v>1396.25</v>
      </c>
      <c r="V1139" t="s">
        <v>24</v>
      </c>
      <c r="W1139">
        <f t="shared" si="34"/>
        <v>0</v>
      </c>
      <c r="X1139">
        <v>1</v>
      </c>
      <c r="Y1139">
        <f t="shared" si="35"/>
        <v>20</v>
      </c>
    </row>
    <row r="1140" spans="1:25" x14ac:dyDescent="0.2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 s="4" t="str">
        <f>+VLOOKUP(S1140,vlookup!$A$1:$B$4,2,TRUE)</f>
        <v>$43-$68</v>
      </c>
      <c r="U1140">
        <v>723.35</v>
      </c>
      <c r="V1140" t="s">
        <v>24</v>
      </c>
      <c r="W1140">
        <f t="shared" si="34"/>
        <v>0</v>
      </c>
      <c r="X1140">
        <v>1</v>
      </c>
      <c r="Y1140">
        <f t="shared" si="35"/>
        <v>65</v>
      </c>
    </row>
    <row r="1141" spans="1:25" x14ac:dyDescent="0.2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 s="4" t="str">
        <f>+VLOOKUP(S1141,vlookup!$A$1:$B$4,2,TRUE)</f>
        <v>$0-$28</v>
      </c>
      <c r="U1141">
        <v>228.65</v>
      </c>
      <c r="V1141" t="s">
        <v>24</v>
      </c>
      <c r="W1141">
        <f t="shared" si="34"/>
        <v>0</v>
      </c>
      <c r="X1141">
        <v>1</v>
      </c>
      <c r="Y1141">
        <f t="shared" si="35"/>
        <v>20</v>
      </c>
    </row>
    <row r="1142" spans="1:25" x14ac:dyDescent="0.2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 s="4" t="str">
        <f>+VLOOKUP(S1142,vlookup!$A$1:$B$4,2,TRUE)</f>
        <v>$68+</v>
      </c>
      <c r="U1142">
        <v>1161.75</v>
      </c>
      <c r="V1142" t="s">
        <v>24</v>
      </c>
      <c r="W1142">
        <f t="shared" si="34"/>
        <v>0</v>
      </c>
      <c r="X1142">
        <v>1</v>
      </c>
      <c r="Y1142">
        <f t="shared" si="35"/>
        <v>89</v>
      </c>
    </row>
    <row r="1143" spans="1:25" x14ac:dyDescent="0.2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 s="4" t="str">
        <f>+VLOOKUP(S1143,vlookup!$A$1:$B$4,2,TRUE)</f>
        <v>$0-$28</v>
      </c>
      <c r="U1143">
        <v>98.35</v>
      </c>
      <c r="V1143" t="s">
        <v>24</v>
      </c>
      <c r="W1143">
        <f t="shared" si="34"/>
        <v>0</v>
      </c>
      <c r="X1143">
        <v>1</v>
      </c>
      <c r="Y1143">
        <f t="shared" si="35"/>
        <v>20</v>
      </c>
    </row>
    <row r="1144" spans="1:25" x14ac:dyDescent="0.2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 s="4" t="str">
        <f>+VLOOKUP(S1144,vlookup!$A$1:$B$4,2,TRUE)</f>
        <v>$68+</v>
      </c>
      <c r="U1144">
        <v>775.3</v>
      </c>
      <c r="V1144" t="s">
        <v>24</v>
      </c>
      <c r="W1144">
        <f t="shared" si="34"/>
        <v>0</v>
      </c>
      <c r="X1144">
        <v>1</v>
      </c>
      <c r="Y1144">
        <f t="shared" si="35"/>
        <v>75</v>
      </c>
    </row>
    <row r="1145" spans="1:25" x14ac:dyDescent="0.2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 s="4" t="str">
        <f>+VLOOKUP(S1145,vlookup!$A$1:$B$4,2,TRUE)</f>
        <v>$43-$68</v>
      </c>
      <c r="U1145">
        <v>1074.6500000000001</v>
      </c>
      <c r="V1145" t="s">
        <v>24</v>
      </c>
      <c r="W1145">
        <f t="shared" si="34"/>
        <v>0</v>
      </c>
      <c r="X1145">
        <v>1</v>
      </c>
      <c r="Y1145">
        <f t="shared" si="35"/>
        <v>57</v>
      </c>
    </row>
    <row r="1146" spans="1:25" x14ac:dyDescent="0.2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 s="4" t="str">
        <f>+VLOOKUP(S1146,vlookup!$A$1:$B$4,2,TRUE)</f>
        <v>$28-$43</v>
      </c>
      <c r="U1146">
        <v>35.549999999999997</v>
      </c>
      <c r="V1146" t="s">
        <v>23</v>
      </c>
      <c r="W1146">
        <f t="shared" si="34"/>
        <v>1</v>
      </c>
      <c r="X1146">
        <v>1</v>
      </c>
      <c r="Y1146">
        <f t="shared" si="35"/>
        <v>36</v>
      </c>
    </row>
    <row r="1147" spans="1:25" x14ac:dyDescent="0.2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 s="4" t="str">
        <f>+VLOOKUP(S1147,vlookup!$A$1:$B$4,2,TRUE)</f>
        <v>$68+</v>
      </c>
      <c r="U1147">
        <v>2324.6999999999998</v>
      </c>
      <c r="V1147" t="s">
        <v>24</v>
      </c>
      <c r="W1147">
        <f t="shared" si="34"/>
        <v>0</v>
      </c>
      <c r="X1147">
        <v>1</v>
      </c>
      <c r="Y1147">
        <f t="shared" si="35"/>
        <v>76</v>
      </c>
    </row>
    <row r="1148" spans="1:25" x14ac:dyDescent="0.2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 s="4" t="str">
        <f>+VLOOKUP(S1148,vlookup!$A$1:$B$4,2,TRUE)</f>
        <v>$28-$43</v>
      </c>
      <c r="U1148">
        <v>1072.5999999999999</v>
      </c>
      <c r="V1148" t="s">
        <v>24</v>
      </c>
      <c r="W1148">
        <f t="shared" si="34"/>
        <v>0</v>
      </c>
      <c r="X1148">
        <v>1</v>
      </c>
      <c r="Y1148">
        <f t="shared" si="35"/>
        <v>36</v>
      </c>
    </row>
    <row r="1149" spans="1:25" x14ac:dyDescent="0.2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 s="4" t="str">
        <f>+VLOOKUP(S1149,vlookup!$A$1:$B$4,2,TRUE)</f>
        <v>$43-$68</v>
      </c>
      <c r="U1149">
        <v>170.5</v>
      </c>
      <c r="V1149" t="s">
        <v>24</v>
      </c>
      <c r="W1149">
        <f t="shared" si="34"/>
        <v>0</v>
      </c>
      <c r="X1149">
        <v>1</v>
      </c>
      <c r="Y1149">
        <f t="shared" si="35"/>
        <v>60</v>
      </c>
    </row>
    <row r="1150" spans="1:25" x14ac:dyDescent="0.2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 s="4" t="str">
        <f>+VLOOKUP(S1150,vlookup!$A$1:$B$4,2,TRUE)</f>
        <v>$68+</v>
      </c>
      <c r="U1150">
        <v>196.9</v>
      </c>
      <c r="V1150" t="s">
        <v>23</v>
      </c>
      <c r="W1150">
        <f t="shared" si="34"/>
        <v>1</v>
      </c>
      <c r="X1150">
        <v>1</v>
      </c>
      <c r="Y1150">
        <f t="shared" si="35"/>
        <v>95</v>
      </c>
    </row>
    <row r="1151" spans="1:25" x14ac:dyDescent="0.2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 s="4" t="str">
        <f>+VLOOKUP(S1151,vlookup!$A$1:$B$4,2,TRUE)</f>
        <v>$68+</v>
      </c>
      <c r="U1151">
        <v>1162.8499999999999</v>
      </c>
      <c r="V1151" t="s">
        <v>23</v>
      </c>
      <c r="W1151">
        <f t="shared" si="34"/>
        <v>1</v>
      </c>
      <c r="X1151">
        <v>1</v>
      </c>
      <c r="Y1151">
        <f t="shared" si="35"/>
        <v>97</v>
      </c>
    </row>
    <row r="1152" spans="1:25" x14ac:dyDescent="0.2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 s="4" t="str">
        <f>+VLOOKUP(S1152,vlookup!$A$1:$B$4,2,TRUE)</f>
        <v>$28-$43</v>
      </c>
      <c r="U1152">
        <v>1677.85</v>
      </c>
      <c r="V1152" t="s">
        <v>24</v>
      </c>
      <c r="W1152">
        <f t="shared" si="34"/>
        <v>0</v>
      </c>
      <c r="X1152">
        <v>1</v>
      </c>
      <c r="Y1152">
        <f t="shared" si="35"/>
        <v>40</v>
      </c>
    </row>
    <row r="1153" spans="1:25" x14ac:dyDescent="0.2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 s="4" t="str">
        <f>+VLOOKUP(S1153,vlookup!$A$1:$B$4,2,TRUE)</f>
        <v>$0-$28</v>
      </c>
      <c r="U1153">
        <v>18.850000000000001</v>
      </c>
      <c r="V1153" t="s">
        <v>24</v>
      </c>
      <c r="W1153">
        <f t="shared" si="34"/>
        <v>0</v>
      </c>
      <c r="X1153">
        <v>1</v>
      </c>
      <c r="Y1153">
        <f t="shared" si="35"/>
        <v>19</v>
      </c>
    </row>
    <row r="1154" spans="1:25" x14ac:dyDescent="0.2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 s="4" t="str">
        <f>+VLOOKUP(S1154,vlookup!$A$1:$B$4,2,TRUE)</f>
        <v>$43-$68</v>
      </c>
      <c r="U1154">
        <v>370.4</v>
      </c>
      <c r="V1154" t="s">
        <v>24</v>
      </c>
      <c r="W1154">
        <f t="shared" si="34"/>
        <v>0</v>
      </c>
      <c r="X1154">
        <v>1</v>
      </c>
      <c r="Y1154">
        <f t="shared" si="35"/>
        <v>55</v>
      </c>
    </row>
    <row r="1155" spans="1:25" x14ac:dyDescent="0.2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 s="4" t="str">
        <f>+VLOOKUP(S1155,vlookup!$A$1:$B$4,2,TRUE)</f>
        <v>$43-$68</v>
      </c>
      <c r="U1155">
        <v>3410.6</v>
      </c>
      <c r="V1155" t="s">
        <v>24</v>
      </c>
      <c r="W1155">
        <f t="shared" ref="W1155:W1218" si="36">IF(V1155="YES",1,0)</f>
        <v>0</v>
      </c>
      <c r="X1155">
        <v>1</v>
      </c>
      <c r="Y1155">
        <f t="shared" ref="Y1155:Y1218" si="37">ROUND(S1155,0)</f>
        <v>64</v>
      </c>
    </row>
    <row r="1156" spans="1:25" x14ac:dyDescent="0.2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 s="4" t="str">
        <f>+VLOOKUP(S1156,vlookup!$A$1:$B$4,2,TRUE)</f>
        <v>$0-$28</v>
      </c>
      <c r="U1156">
        <v>1138.8</v>
      </c>
      <c r="V1156" t="s">
        <v>24</v>
      </c>
      <c r="W1156">
        <f t="shared" si="36"/>
        <v>0</v>
      </c>
      <c r="X1156">
        <v>1</v>
      </c>
      <c r="Y1156">
        <f t="shared" si="37"/>
        <v>25</v>
      </c>
    </row>
    <row r="1157" spans="1:25" x14ac:dyDescent="0.2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 s="4" t="str">
        <f>+VLOOKUP(S1157,vlookup!$A$1:$B$4,2,TRUE)</f>
        <v>$68+</v>
      </c>
      <c r="U1157">
        <v>5264.25</v>
      </c>
      <c r="V1157" t="s">
        <v>24</v>
      </c>
      <c r="W1157">
        <f t="shared" si="36"/>
        <v>0</v>
      </c>
      <c r="X1157">
        <v>1</v>
      </c>
      <c r="Y1157">
        <f t="shared" si="37"/>
        <v>76</v>
      </c>
    </row>
    <row r="1158" spans="1:25" x14ac:dyDescent="0.2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 s="4" t="str">
        <f>+VLOOKUP(S1158,vlookup!$A$1:$B$4,2,TRUE)</f>
        <v>$0-$28</v>
      </c>
      <c r="U1158">
        <v>1005.7</v>
      </c>
      <c r="V1158" t="s">
        <v>24</v>
      </c>
      <c r="W1158">
        <f t="shared" si="36"/>
        <v>0</v>
      </c>
      <c r="X1158">
        <v>1</v>
      </c>
      <c r="Y1158">
        <f t="shared" si="37"/>
        <v>19</v>
      </c>
    </row>
    <row r="1159" spans="1:25" x14ac:dyDescent="0.2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 s="4" t="str">
        <f>+VLOOKUP(S1159,vlookup!$A$1:$B$4,2,TRUE)</f>
        <v>$68+</v>
      </c>
      <c r="U1159">
        <v>5936.55</v>
      </c>
      <c r="V1159" t="s">
        <v>24</v>
      </c>
      <c r="W1159">
        <f t="shared" si="36"/>
        <v>0</v>
      </c>
      <c r="X1159">
        <v>1</v>
      </c>
      <c r="Y1159">
        <f t="shared" si="37"/>
        <v>98</v>
      </c>
    </row>
    <row r="1160" spans="1:25" x14ac:dyDescent="0.2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 s="4" t="str">
        <f>+VLOOKUP(S1160,vlookup!$A$1:$B$4,2,TRUE)</f>
        <v>$68+</v>
      </c>
      <c r="U1160">
        <v>5475.9</v>
      </c>
      <c r="V1160" t="s">
        <v>24</v>
      </c>
      <c r="W1160">
        <f t="shared" si="36"/>
        <v>0</v>
      </c>
      <c r="X1160">
        <v>1</v>
      </c>
      <c r="Y1160">
        <f t="shared" si="37"/>
        <v>94</v>
      </c>
    </row>
    <row r="1161" spans="1:25" x14ac:dyDescent="0.2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 s="4" t="str">
        <f>+VLOOKUP(S1161,vlookup!$A$1:$B$4,2,TRUE)</f>
        <v>$68+</v>
      </c>
      <c r="U1161">
        <v>224.05</v>
      </c>
      <c r="V1161" t="s">
        <v>23</v>
      </c>
      <c r="W1161">
        <f t="shared" si="36"/>
        <v>1</v>
      </c>
      <c r="X1161">
        <v>1</v>
      </c>
      <c r="Y1161">
        <f t="shared" si="37"/>
        <v>80</v>
      </c>
    </row>
    <row r="1162" spans="1:25" x14ac:dyDescent="0.2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 s="4" t="str">
        <f>+VLOOKUP(S1162,vlookup!$A$1:$B$4,2,TRUE)</f>
        <v>$68+</v>
      </c>
      <c r="U1162">
        <v>2326.0500000000002</v>
      </c>
      <c r="V1162" t="s">
        <v>24</v>
      </c>
      <c r="W1162">
        <f t="shared" si="36"/>
        <v>0</v>
      </c>
      <c r="X1162">
        <v>1</v>
      </c>
      <c r="Y1162">
        <f t="shared" si="37"/>
        <v>95</v>
      </c>
    </row>
    <row r="1163" spans="1:25" x14ac:dyDescent="0.2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 s="4" t="str">
        <f>+VLOOKUP(S1163,vlookup!$A$1:$B$4,2,TRUE)</f>
        <v>$28-$43</v>
      </c>
      <c r="U1163">
        <v>31.35</v>
      </c>
      <c r="V1163" t="s">
        <v>23</v>
      </c>
      <c r="W1163">
        <f t="shared" si="36"/>
        <v>1</v>
      </c>
      <c r="X1163">
        <v>1</v>
      </c>
      <c r="Y1163">
        <f t="shared" si="37"/>
        <v>31</v>
      </c>
    </row>
    <row r="1164" spans="1:25" x14ac:dyDescent="0.2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 s="4" t="str">
        <f>+VLOOKUP(S1164,vlookup!$A$1:$B$4,2,TRUE)</f>
        <v>$68+</v>
      </c>
      <c r="U1164">
        <v>4991.5</v>
      </c>
      <c r="V1164" t="s">
        <v>24</v>
      </c>
      <c r="W1164">
        <f t="shared" si="36"/>
        <v>0</v>
      </c>
      <c r="X1164">
        <v>1</v>
      </c>
      <c r="Y1164">
        <f t="shared" si="37"/>
        <v>72</v>
      </c>
    </row>
    <row r="1165" spans="1:25" x14ac:dyDescent="0.2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 s="4" t="str">
        <f>+VLOOKUP(S1165,vlookup!$A$1:$B$4,2,TRUE)</f>
        <v>$68+</v>
      </c>
      <c r="U1165">
        <v>1052.4000000000001</v>
      </c>
      <c r="V1165" t="s">
        <v>23</v>
      </c>
      <c r="W1165">
        <f t="shared" si="36"/>
        <v>1</v>
      </c>
      <c r="X1165">
        <v>1</v>
      </c>
      <c r="Y1165">
        <f t="shared" si="37"/>
        <v>90</v>
      </c>
    </row>
    <row r="1166" spans="1:25" x14ac:dyDescent="0.2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 s="4" t="str">
        <f>+VLOOKUP(S1166,vlookup!$A$1:$B$4,2,TRUE)</f>
        <v>$68+</v>
      </c>
      <c r="U1166">
        <v>5831.2</v>
      </c>
      <c r="V1166" t="s">
        <v>24</v>
      </c>
      <c r="W1166">
        <f t="shared" si="36"/>
        <v>0</v>
      </c>
      <c r="X1166">
        <v>1</v>
      </c>
      <c r="Y1166">
        <f t="shared" si="37"/>
        <v>83</v>
      </c>
    </row>
    <row r="1167" spans="1:25" x14ac:dyDescent="0.2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 s="4" t="str">
        <f>+VLOOKUP(S1167,vlookup!$A$1:$B$4,2,TRUE)</f>
        <v>$0-$28</v>
      </c>
      <c r="U1167">
        <v>510.8</v>
      </c>
      <c r="V1167" t="s">
        <v>24</v>
      </c>
      <c r="W1167">
        <f t="shared" si="36"/>
        <v>0</v>
      </c>
      <c r="X1167">
        <v>1</v>
      </c>
      <c r="Y1167">
        <f t="shared" si="37"/>
        <v>20</v>
      </c>
    </row>
    <row r="1168" spans="1:25" x14ac:dyDescent="0.2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 s="4" t="str">
        <f>+VLOOKUP(S1168,vlookup!$A$1:$B$4,2,TRUE)</f>
        <v>$43-$68</v>
      </c>
      <c r="U1168">
        <v>283.95</v>
      </c>
      <c r="V1168" t="s">
        <v>24</v>
      </c>
      <c r="W1168">
        <f t="shared" si="36"/>
        <v>0</v>
      </c>
      <c r="X1168">
        <v>1</v>
      </c>
      <c r="Y1168">
        <f t="shared" si="37"/>
        <v>54</v>
      </c>
    </row>
    <row r="1169" spans="1:25" x14ac:dyDescent="0.2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 s="4" t="str">
        <f>+VLOOKUP(S1169,vlookup!$A$1:$B$4,2,TRUE)</f>
        <v>$43-$68</v>
      </c>
      <c r="U1169">
        <v>1295.4000000000001</v>
      </c>
      <c r="V1169" t="s">
        <v>24</v>
      </c>
      <c r="W1169">
        <f t="shared" si="36"/>
        <v>0</v>
      </c>
      <c r="X1169">
        <v>1</v>
      </c>
      <c r="Y1169">
        <f t="shared" si="37"/>
        <v>52</v>
      </c>
    </row>
    <row r="1170" spans="1:25" x14ac:dyDescent="0.2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 s="4" t="str">
        <f>+VLOOKUP(S1170,vlookup!$A$1:$B$4,2,TRUE)</f>
        <v>$0-$28</v>
      </c>
      <c r="U1170">
        <v>19.649999999999999</v>
      </c>
      <c r="V1170" t="s">
        <v>24</v>
      </c>
      <c r="W1170">
        <f t="shared" si="36"/>
        <v>0</v>
      </c>
      <c r="X1170">
        <v>1</v>
      </c>
      <c r="Y1170">
        <f t="shared" si="37"/>
        <v>20</v>
      </c>
    </row>
    <row r="1171" spans="1:25" x14ac:dyDescent="0.2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 s="4" t="str">
        <f>+VLOOKUP(S1171,vlookup!$A$1:$B$4,2,TRUE)</f>
        <v>$43-$68</v>
      </c>
      <c r="U1171">
        <v>3011.65</v>
      </c>
      <c r="V1171" t="s">
        <v>24</v>
      </c>
      <c r="W1171">
        <f t="shared" si="36"/>
        <v>0</v>
      </c>
      <c r="X1171">
        <v>1</v>
      </c>
      <c r="Y1171">
        <f t="shared" si="37"/>
        <v>44</v>
      </c>
    </row>
    <row r="1172" spans="1:25" x14ac:dyDescent="0.2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 s="4" t="str">
        <f>+VLOOKUP(S1172,vlookup!$A$1:$B$4,2,TRUE)</f>
        <v>$68+</v>
      </c>
      <c r="U1172">
        <v>8093.15</v>
      </c>
      <c r="V1172" t="s">
        <v>24</v>
      </c>
      <c r="W1172">
        <f t="shared" si="36"/>
        <v>0</v>
      </c>
      <c r="X1172">
        <v>1</v>
      </c>
      <c r="Y1172">
        <f t="shared" si="37"/>
        <v>114</v>
      </c>
    </row>
    <row r="1173" spans="1:25" x14ac:dyDescent="0.2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 s="4" t="str">
        <f>+VLOOKUP(S1173,vlookup!$A$1:$B$4,2,TRUE)</f>
        <v>$68+</v>
      </c>
      <c r="U1173">
        <v>5610.25</v>
      </c>
      <c r="V1173" t="s">
        <v>23</v>
      </c>
      <c r="W1173">
        <f t="shared" si="36"/>
        <v>1</v>
      </c>
      <c r="X1173">
        <v>1</v>
      </c>
      <c r="Y1173">
        <f t="shared" si="37"/>
        <v>94</v>
      </c>
    </row>
    <row r="1174" spans="1:25" x14ac:dyDescent="0.2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 s="4" t="str">
        <f>+VLOOKUP(S1174,vlookup!$A$1:$B$4,2,TRUE)</f>
        <v>$68+</v>
      </c>
      <c r="U1174">
        <v>3217.65</v>
      </c>
      <c r="V1174" t="s">
        <v>24</v>
      </c>
      <c r="W1174">
        <f t="shared" si="36"/>
        <v>0</v>
      </c>
      <c r="X1174">
        <v>1</v>
      </c>
      <c r="Y1174">
        <f t="shared" si="37"/>
        <v>100</v>
      </c>
    </row>
    <row r="1175" spans="1:25" x14ac:dyDescent="0.2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 s="4" t="str">
        <f>+VLOOKUP(S1175,vlookup!$A$1:$B$4,2,TRUE)</f>
        <v>$0-$28</v>
      </c>
      <c r="U1175">
        <v>19.850000000000001</v>
      </c>
      <c r="V1175" t="s">
        <v>23</v>
      </c>
      <c r="W1175">
        <f t="shared" si="36"/>
        <v>1</v>
      </c>
      <c r="X1175">
        <v>1</v>
      </c>
      <c r="Y1175">
        <f t="shared" si="37"/>
        <v>20</v>
      </c>
    </row>
    <row r="1176" spans="1:25" x14ac:dyDescent="0.2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 s="4" t="str">
        <f>+VLOOKUP(S1176,vlookup!$A$1:$B$4,2,TRUE)</f>
        <v>$43-$68</v>
      </c>
      <c r="U1176">
        <v>773.2</v>
      </c>
      <c r="V1176" t="s">
        <v>24</v>
      </c>
      <c r="W1176">
        <f t="shared" si="36"/>
        <v>0</v>
      </c>
      <c r="X1176">
        <v>1</v>
      </c>
      <c r="Y1176">
        <f t="shared" si="37"/>
        <v>54</v>
      </c>
    </row>
    <row r="1177" spans="1:25" x14ac:dyDescent="0.2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 s="4" t="str">
        <f>+VLOOKUP(S1177,vlookup!$A$1:$B$4,2,TRUE)</f>
        <v>$68+</v>
      </c>
      <c r="U1177">
        <v>1029.3499999999999</v>
      </c>
      <c r="V1177" t="s">
        <v>24</v>
      </c>
      <c r="W1177">
        <f t="shared" si="36"/>
        <v>0</v>
      </c>
      <c r="X1177">
        <v>1</v>
      </c>
      <c r="Y1177">
        <f t="shared" si="37"/>
        <v>80</v>
      </c>
    </row>
    <row r="1178" spans="1:25" x14ac:dyDescent="0.2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 s="4" t="str">
        <f>+VLOOKUP(S1178,vlookup!$A$1:$B$4,2,TRUE)</f>
        <v>$68+</v>
      </c>
      <c r="U1178">
        <v>669.45</v>
      </c>
      <c r="V1178" t="s">
        <v>23</v>
      </c>
      <c r="W1178">
        <f t="shared" si="36"/>
        <v>1</v>
      </c>
      <c r="X1178">
        <v>1</v>
      </c>
      <c r="Y1178">
        <f t="shared" si="37"/>
        <v>110</v>
      </c>
    </row>
    <row r="1179" spans="1:25" x14ac:dyDescent="0.2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 s="4" t="str">
        <f>+VLOOKUP(S1179,vlookup!$A$1:$B$4,2,TRUE)</f>
        <v>$68+</v>
      </c>
      <c r="U1179">
        <v>3593.8</v>
      </c>
      <c r="V1179" t="s">
        <v>24</v>
      </c>
      <c r="W1179">
        <f t="shared" si="36"/>
        <v>0</v>
      </c>
      <c r="X1179">
        <v>1</v>
      </c>
      <c r="Y1179">
        <f t="shared" si="37"/>
        <v>79</v>
      </c>
    </row>
    <row r="1180" spans="1:25" x14ac:dyDescent="0.2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 s="4" t="str">
        <f>+VLOOKUP(S1180,vlookup!$A$1:$B$4,2,TRUE)</f>
        <v>$68+</v>
      </c>
      <c r="U1180">
        <v>1553.95</v>
      </c>
      <c r="V1180" t="s">
        <v>23</v>
      </c>
      <c r="W1180">
        <f t="shared" si="36"/>
        <v>1</v>
      </c>
      <c r="X1180">
        <v>1</v>
      </c>
      <c r="Y1180">
        <f t="shared" si="37"/>
        <v>101</v>
      </c>
    </row>
    <row r="1181" spans="1:25" x14ac:dyDescent="0.2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 s="4" t="str">
        <f>+VLOOKUP(S1181,vlookup!$A$1:$B$4,2,TRUE)</f>
        <v>$68+</v>
      </c>
      <c r="U1181">
        <v>3953.15</v>
      </c>
      <c r="V1181" t="s">
        <v>24</v>
      </c>
      <c r="W1181">
        <f t="shared" si="36"/>
        <v>0</v>
      </c>
      <c r="X1181">
        <v>1</v>
      </c>
      <c r="Y1181">
        <f t="shared" si="37"/>
        <v>94</v>
      </c>
    </row>
    <row r="1182" spans="1:25" x14ac:dyDescent="0.2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 s="4" t="str">
        <f>+VLOOKUP(S1182,vlookup!$A$1:$B$4,2,TRUE)</f>
        <v>$43-$68</v>
      </c>
      <c r="U1182">
        <v>1971.15</v>
      </c>
      <c r="V1182" t="s">
        <v>24</v>
      </c>
      <c r="W1182">
        <f t="shared" si="36"/>
        <v>0</v>
      </c>
      <c r="X1182">
        <v>1</v>
      </c>
      <c r="Y1182">
        <f t="shared" si="37"/>
        <v>50</v>
      </c>
    </row>
    <row r="1183" spans="1:25" x14ac:dyDescent="0.2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 s="4" t="str">
        <f>+VLOOKUP(S1183,vlookup!$A$1:$B$4,2,TRUE)</f>
        <v>$43-$68</v>
      </c>
      <c r="U1183">
        <v>1236.1500000000001</v>
      </c>
      <c r="V1183" t="s">
        <v>23</v>
      </c>
      <c r="W1183">
        <f t="shared" si="36"/>
        <v>1</v>
      </c>
      <c r="X1183">
        <v>1</v>
      </c>
      <c r="Y1183">
        <f t="shared" si="37"/>
        <v>60</v>
      </c>
    </row>
    <row r="1184" spans="1:25" x14ac:dyDescent="0.2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 s="4" t="str">
        <f>+VLOOKUP(S1184,vlookup!$A$1:$B$4,2,TRUE)</f>
        <v>$43-$68</v>
      </c>
      <c r="U1184">
        <v>3196</v>
      </c>
      <c r="V1184" t="s">
        <v>24</v>
      </c>
      <c r="W1184">
        <f t="shared" si="36"/>
        <v>0</v>
      </c>
      <c r="X1184">
        <v>1</v>
      </c>
      <c r="Y1184">
        <f t="shared" si="37"/>
        <v>54</v>
      </c>
    </row>
    <row r="1185" spans="1:25" x14ac:dyDescent="0.2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 s="4" t="str">
        <f>+VLOOKUP(S1185,vlookup!$A$1:$B$4,2,TRUE)</f>
        <v>$68+</v>
      </c>
      <c r="U1185">
        <v>4872.2</v>
      </c>
      <c r="V1185" t="s">
        <v>24</v>
      </c>
      <c r="W1185">
        <f t="shared" si="36"/>
        <v>0</v>
      </c>
      <c r="X1185">
        <v>1</v>
      </c>
      <c r="Y1185">
        <f t="shared" si="37"/>
        <v>93</v>
      </c>
    </row>
    <row r="1186" spans="1:25" x14ac:dyDescent="0.2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 s="4" t="str">
        <f>+VLOOKUP(S1186,vlookup!$A$1:$B$4,2,TRUE)</f>
        <v>$68+</v>
      </c>
      <c r="U1186">
        <v>1500.5</v>
      </c>
      <c r="V1186" t="s">
        <v>24</v>
      </c>
      <c r="W1186">
        <f t="shared" si="36"/>
        <v>0</v>
      </c>
      <c r="X1186">
        <v>1</v>
      </c>
      <c r="Y1186">
        <f t="shared" si="37"/>
        <v>88</v>
      </c>
    </row>
    <row r="1187" spans="1:25" x14ac:dyDescent="0.2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 s="4" t="str">
        <f>+VLOOKUP(S1187,vlookup!$A$1:$B$4,2,TRUE)</f>
        <v>$43-$68</v>
      </c>
      <c r="U1187">
        <v>60.15</v>
      </c>
      <c r="V1187" t="s">
        <v>23</v>
      </c>
      <c r="W1187">
        <f t="shared" si="36"/>
        <v>1</v>
      </c>
      <c r="X1187">
        <v>1</v>
      </c>
      <c r="Y1187">
        <f t="shared" si="37"/>
        <v>60</v>
      </c>
    </row>
    <row r="1188" spans="1:25" x14ac:dyDescent="0.2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 s="4" t="str">
        <f>+VLOOKUP(S1188,vlookup!$A$1:$B$4,2,TRUE)</f>
        <v>$43-$68</v>
      </c>
      <c r="U1188">
        <v>3478.75</v>
      </c>
      <c r="V1188" t="s">
        <v>24</v>
      </c>
      <c r="W1188">
        <f t="shared" si="36"/>
        <v>0</v>
      </c>
      <c r="X1188">
        <v>1</v>
      </c>
      <c r="Y1188">
        <f t="shared" si="37"/>
        <v>61</v>
      </c>
    </row>
    <row r="1189" spans="1:25" x14ac:dyDescent="0.2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 s="4" t="str">
        <f>+VLOOKUP(S1189,vlookup!$A$1:$B$4,2,TRUE)</f>
        <v>$68+</v>
      </c>
      <c r="U1189">
        <v>7413.55</v>
      </c>
      <c r="V1189" t="s">
        <v>24</v>
      </c>
      <c r="W1189">
        <f t="shared" si="36"/>
        <v>0</v>
      </c>
      <c r="X1189">
        <v>1</v>
      </c>
      <c r="Y1189">
        <f t="shared" si="37"/>
        <v>104</v>
      </c>
    </row>
    <row r="1190" spans="1:25" x14ac:dyDescent="0.2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 s="4" t="str">
        <f>+VLOOKUP(S1190,vlookup!$A$1:$B$4,2,TRUE)</f>
        <v>$68+</v>
      </c>
      <c r="U1190">
        <v>3532</v>
      </c>
      <c r="V1190" t="s">
        <v>24</v>
      </c>
      <c r="W1190">
        <f t="shared" si="36"/>
        <v>0</v>
      </c>
      <c r="X1190">
        <v>1</v>
      </c>
      <c r="Y1190">
        <f t="shared" si="37"/>
        <v>99</v>
      </c>
    </row>
    <row r="1191" spans="1:25" x14ac:dyDescent="0.2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 s="4" t="str">
        <f>+VLOOKUP(S1191,vlookup!$A$1:$B$4,2,TRUE)</f>
        <v>$68+</v>
      </c>
      <c r="U1191">
        <v>256.75</v>
      </c>
      <c r="V1191" t="s">
        <v>24</v>
      </c>
      <c r="W1191">
        <f t="shared" si="36"/>
        <v>0</v>
      </c>
      <c r="X1191">
        <v>1</v>
      </c>
      <c r="Y1191">
        <f t="shared" si="37"/>
        <v>86</v>
      </c>
    </row>
    <row r="1192" spans="1:25" x14ac:dyDescent="0.2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 s="4" t="str">
        <f>+VLOOKUP(S1192,vlookup!$A$1:$B$4,2,TRUE)</f>
        <v>$68+</v>
      </c>
      <c r="U1192">
        <v>3887.25</v>
      </c>
      <c r="V1192" t="s">
        <v>24</v>
      </c>
      <c r="W1192">
        <f t="shared" si="36"/>
        <v>0</v>
      </c>
      <c r="X1192">
        <v>1</v>
      </c>
      <c r="Y1192">
        <f t="shared" si="37"/>
        <v>105</v>
      </c>
    </row>
    <row r="1193" spans="1:25" x14ac:dyDescent="0.2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 s="4" t="str">
        <f>+VLOOKUP(S1193,vlookup!$A$1:$B$4,2,TRUE)</f>
        <v>$68+</v>
      </c>
      <c r="U1193">
        <v>2490.15</v>
      </c>
      <c r="V1193" t="s">
        <v>24</v>
      </c>
      <c r="W1193">
        <f t="shared" si="36"/>
        <v>0</v>
      </c>
      <c r="X1193">
        <v>1</v>
      </c>
      <c r="Y1193">
        <f t="shared" si="37"/>
        <v>69</v>
      </c>
    </row>
    <row r="1194" spans="1:25" x14ac:dyDescent="0.2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 s="4" t="str">
        <f>+VLOOKUP(S1194,vlookup!$A$1:$B$4,2,TRUE)</f>
        <v>$68+</v>
      </c>
      <c r="U1194">
        <v>593.45000000000005</v>
      </c>
      <c r="V1194" t="s">
        <v>23</v>
      </c>
      <c r="W1194">
        <f t="shared" si="36"/>
        <v>1</v>
      </c>
      <c r="X1194">
        <v>1</v>
      </c>
      <c r="Y1194">
        <f t="shared" si="37"/>
        <v>90</v>
      </c>
    </row>
    <row r="1195" spans="1:25" x14ac:dyDescent="0.2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 s="4" t="str">
        <f>+VLOOKUP(S1195,vlookup!$A$1:$B$4,2,TRUE)</f>
        <v>$68+</v>
      </c>
      <c r="U1195">
        <v>3510.3</v>
      </c>
      <c r="V1195" t="s">
        <v>24</v>
      </c>
      <c r="W1195">
        <f t="shared" si="36"/>
        <v>0</v>
      </c>
      <c r="X1195">
        <v>1</v>
      </c>
      <c r="Y1195">
        <f t="shared" si="37"/>
        <v>74</v>
      </c>
    </row>
    <row r="1196" spans="1:25" x14ac:dyDescent="0.2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 s="4" t="str">
        <f>+VLOOKUP(S1196,vlookup!$A$1:$B$4,2,TRUE)</f>
        <v>$43-$68</v>
      </c>
      <c r="U1196">
        <v>765.45</v>
      </c>
      <c r="V1196" t="s">
        <v>24</v>
      </c>
      <c r="W1196">
        <f t="shared" si="36"/>
        <v>0</v>
      </c>
      <c r="X1196">
        <v>1</v>
      </c>
      <c r="Y1196">
        <f t="shared" si="37"/>
        <v>50</v>
      </c>
    </row>
    <row r="1197" spans="1:25" x14ac:dyDescent="0.2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 s="4" t="str">
        <f>+VLOOKUP(S1197,vlookup!$A$1:$B$4,2,TRUE)</f>
        <v>$43-$68</v>
      </c>
      <c r="U1197">
        <v>1259.3499999999999</v>
      </c>
      <c r="V1197" t="s">
        <v>24</v>
      </c>
      <c r="W1197">
        <f t="shared" si="36"/>
        <v>0</v>
      </c>
      <c r="X1197">
        <v>1</v>
      </c>
      <c r="Y1197">
        <f t="shared" si="37"/>
        <v>60</v>
      </c>
    </row>
    <row r="1198" spans="1:25" x14ac:dyDescent="0.2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 s="4" t="str">
        <f>+VLOOKUP(S1198,vlookup!$A$1:$B$4,2,TRUE)</f>
        <v>$68+</v>
      </c>
      <c r="U1198">
        <v>5538.35</v>
      </c>
      <c r="V1198" t="s">
        <v>24</v>
      </c>
      <c r="W1198">
        <f t="shared" si="36"/>
        <v>0</v>
      </c>
      <c r="X1198">
        <v>1</v>
      </c>
      <c r="Y1198">
        <f t="shared" si="37"/>
        <v>85</v>
      </c>
    </row>
    <row r="1199" spans="1:25" x14ac:dyDescent="0.2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 s="4" t="str">
        <f>+VLOOKUP(S1199,vlookup!$A$1:$B$4,2,TRUE)</f>
        <v>$0-$28</v>
      </c>
      <c r="U1199">
        <v>340.85</v>
      </c>
      <c r="V1199" t="s">
        <v>24</v>
      </c>
      <c r="W1199">
        <f t="shared" si="36"/>
        <v>0</v>
      </c>
      <c r="X1199">
        <v>1</v>
      </c>
      <c r="Y1199">
        <f t="shared" si="37"/>
        <v>19</v>
      </c>
    </row>
    <row r="1200" spans="1:25" x14ac:dyDescent="0.2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 s="4" t="str">
        <f>+VLOOKUP(S1200,vlookup!$A$1:$B$4,2,TRUE)</f>
        <v>$0-$28</v>
      </c>
      <c r="U1200">
        <v>844.45</v>
      </c>
      <c r="V1200" t="s">
        <v>24</v>
      </c>
      <c r="W1200">
        <f t="shared" si="36"/>
        <v>0</v>
      </c>
      <c r="X1200">
        <v>1</v>
      </c>
      <c r="Y1200">
        <f t="shared" si="37"/>
        <v>21</v>
      </c>
    </row>
    <row r="1201" spans="1:25" x14ac:dyDescent="0.2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 s="4" t="str">
        <f>+VLOOKUP(S1201,vlookup!$A$1:$B$4,2,TRUE)</f>
        <v>$68+</v>
      </c>
      <c r="U1201">
        <v>1348.95</v>
      </c>
      <c r="V1201" t="s">
        <v>24</v>
      </c>
      <c r="W1201">
        <f t="shared" si="36"/>
        <v>0</v>
      </c>
      <c r="X1201">
        <v>1</v>
      </c>
      <c r="Y1201">
        <f t="shared" si="37"/>
        <v>79</v>
      </c>
    </row>
    <row r="1202" spans="1:25" x14ac:dyDescent="0.2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 s="4" t="str">
        <f>+VLOOKUP(S1202,vlookup!$A$1:$B$4,2,TRUE)</f>
        <v>$68+</v>
      </c>
      <c r="U1202">
        <v>3778</v>
      </c>
      <c r="V1202" t="s">
        <v>24</v>
      </c>
      <c r="W1202">
        <f t="shared" si="36"/>
        <v>0</v>
      </c>
      <c r="X1202">
        <v>1</v>
      </c>
      <c r="Y1202">
        <f t="shared" si="37"/>
        <v>105</v>
      </c>
    </row>
    <row r="1203" spans="1:25" x14ac:dyDescent="0.2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 s="4" t="str">
        <f>+VLOOKUP(S1203,vlookup!$A$1:$B$4,2,TRUE)</f>
        <v>$43-$68</v>
      </c>
      <c r="U1203">
        <v>611.65</v>
      </c>
      <c r="V1203" t="s">
        <v>24</v>
      </c>
      <c r="W1203">
        <f t="shared" si="36"/>
        <v>0</v>
      </c>
      <c r="X1203">
        <v>1</v>
      </c>
      <c r="Y1203">
        <f t="shared" si="37"/>
        <v>49</v>
      </c>
    </row>
    <row r="1204" spans="1:25" x14ac:dyDescent="0.2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 s="4" t="str">
        <f>+VLOOKUP(S1204,vlookup!$A$1:$B$4,2,TRUE)</f>
        <v>$68+</v>
      </c>
      <c r="U1204">
        <v>4867.95</v>
      </c>
      <c r="V1204" t="s">
        <v>23</v>
      </c>
      <c r="W1204">
        <f t="shared" si="36"/>
        <v>1</v>
      </c>
      <c r="X1204">
        <v>1</v>
      </c>
      <c r="Y1204">
        <f t="shared" si="37"/>
        <v>94</v>
      </c>
    </row>
    <row r="1205" spans="1:25" x14ac:dyDescent="0.2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 s="4" t="str">
        <f>+VLOOKUP(S1205,vlookup!$A$1:$B$4,2,TRUE)</f>
        <v>$0-$28</v>
      </c>
      <c r="U1205">
        <v>1505.05</v>
      </c>
      <c r="V1205" t="s">
        <v>24</v>
      </c>
      <c r="W1205">
        <f t="shared" si="36"/>
        <v>0</v>
      </c>
      <c r="X1205">
        <v>1</v>
      </c>
      <c r="Y1205">
        <f t="shared" si="37"/>
        <v>25</v>
      </c>
    </row>
    <row r="1206" spans="1:25" x14ac:dyDescent="0.2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 s="4" t="str">
        <f>+VLOOKUP(S1206,vlookup!$A$1:$B$4,2,TRUE)</f>
        <v>$0-$28</v>
      </c>
      <c r="U1206">
        <v>467.85</v>
      </c>
      <c r="V1206" t="s">
        <v>24</v>
      </c>
      <c r="W1206">
        <f t="shared" si="36"/>
        <v>0</v>
      </c>
      <c r="X1206">
        <v>1</v>
      </c>
      <c r="Y1206">
        <f t="shared" si="37"/>
        <v>26</v>
      </c>
    </row>
    <row r="1207" spans="1:25" x14ac:dyDescent="0.2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 s="4" t="str">
        <f>+VLOOKUP(S1207,vlookup!$A$1:$B$4,2,TRUE)</f>
        <v>$68+</v>
      </c>
      <c r="U1207">
        <v>74.900000000000006</v>
      </c>
      <c r="V1207" t="s">
        <v>23</v>
      </c>
      <c r="W1207">
        <f t="shared" si="36"/>
        <v>1</v>
      </c>
      <c r="X1207">
        <v>1</v>
      </c>
      <c r="Y1207">
        <f t="shared" si="37"/>
        <v>75</v>
      </c>
    </row>
    <row r="1208" spans="1:25" x14ac:dyDescent="0.2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 s="4" t="str">
        <f>+VLOOKUP(S1208,vlookup!$A$1:$B$4,2,TRUE)</f>
        <v>$68+</v>
      </c>
      <c r="U1208">
        <v>194.2</v>
      </c>
      <c r="V1208" t="s">
        <v>24</v>
      </c>
      <c r="W1208">
        <f t="shared" si="36"/>
        <v>0</v>
      </c>
      <c r="X1208">
        <v>1</v>
      </c>
      <c r="Y1208">
        <f t="shared" si="37"/>
        <v>70</v>
      </c>
    </row>
    <row r="1209" spans="1:25" x14ac:dyDescent="0.2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 s="4" t="str">
        <f>+VLOOKUP(S1209,vlookup!$A$1:$B$4,2,TRUE)</f>
        <v>$68+</v>
      </c>
      <c r="U1209">
        <v>571.45000000000005</v>
      </c>
      <c r="V1209" t="s">
        <v>24</v>
      </c>
      <c r="W1209">
        <f t="shared" si="36"/>
        <v>0</v>
      </c>
      <c r="X1209">
        <v>1</v>
      </c>
      <c r="Y1209">
        <f t="shared" si="37"/>
        <v>69</v>
      </c>
    </row>
    <row r="1210" spans="1:25" x14ac:dyDescent="0.2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 s="4" t="str">
        <f>+VLOOKUP(S1210,vlookup!$A$1:$B$4,2,TRUE)</f>
        <v>$68+</v>
      </c>
      <c r="U1210">
        <v>80.25</v>
      </c>
      <c r="V1210" t="s">
        <v>23</v>
      </c>
      <c r="W1210">
        <f t="shared" si="36"/>
        <v>1</v>
      </c>
      <c r="X1210">
        <v>1</v>
      </c>
      <c r="Y1210">
        <f t="shared" si="37"/>
        <v>80</v>
      </c>
    </row>
    <row r="1211" spans="1:25" x14ac:dyDescent="0.2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 s="4" t="str">
        <f>+VLOOKUP(S1211,vlookup!$A$1:$B$4,2,TRUE)</f>
        <v>$68+</v>
      </c>
      <c r="U1211">
        <v>5253.95</v>
      </c>
      <c r="V1211" t="s">
        <v>24</v>
      </c>
      <c r="W1211">
        <f t="shared" si="36"/>
        <v>0</v>
      </c>
      <c r="X1211">
        <v>1</v>
      </c>
      <c r="Y1211">
        <f t="shared" si="37"/>
        <v>93</v>
      </c>
    </row>
    <row r="1212" spans="1:25" x14ac:dyDescent="0.2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 s="4" t="str">
        <f>+VLOOKUP(S1212,vlookup!$A$1:$B$4,2,TRUE)</f>
        <v>$68+</v>
      </c>
      <c r="U1212">
        <v>1149.6500000000001</v>
      </c>
      <c r="V1212" t="s">
        <v>23</v>
      </c>
      <c r="W1212">
        <f t="shared" si="36"/>
        <v>1</v>
      </c>
      <c r="X1212">
        <v>1</v>
      </c>
      <c r="Y1212">
        <f t="shared" si="37"/>
        <v>69</v>
      </c>
    </row>
    <row r="1213" spans="1:25" x14ac:dyDescent="0.2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 s="4" t="str">
        <f>+VLOOKUP(S1213,vlookup!$A$1:$B$4,2,TRUE)</f>
        <v>$43-$68</v>
      </c>
      <c r="U1213">
        <v>740.8</v>
      </c>
      <c r="V1213" t="s">
        <v>23</v>
      </c>
      <c r="W1213">
        <f t="shared" si="36"/>
        <v>1</v>
      </c>
      <c r="X1213">
        <v>1</v>
      </c>
      <c r="Y1213">
        <f t="shared" si="37"/>
        <v>66</v>
      </c>
    </row>
    <row r="1214" spans="1:25" x14ac:dyDescent="0.2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 s="4" t="str">
        <f>+VLOOKUP(S1214,vlookup!$A$1:$B$4,2,TRUE)</f>
        <v>$68+</v>
      </c>
      <c r="U1214">
        <v>521.35</v>
      </c>
      <c r="V1214" t="s">
        <v>24</v>
      </c>
      <c r="W1214">
        <f t="shared" si="36"/>
        <v>0</v>
      </c>
      <c r="X1214">
        <v>1</v>
      </c>
      <c r="Y1214">
        <f t="shared" si="37"/>
        <v>70</v>
      </c>
    </row>
    <row r="1215" spans="1:25" x14ac:dyDescent="0.2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 s="4" t="str">
        <f>+VLOOKUP(S1215,vlookup!$A$1:$B$4,2,TRUE)</f>
        <v>$0-$28</v>
      </c>
      <c r="U1215">
        <v>1412.65</v>
      </c>
      <c r="V1215" t="s">
        <v>24</v>
      </c>
      <c r="W1215">
        <f t="shared" si="36"/>
        <v>0</v>
      </c>
      <c r="X1215">
        <v>1</v>
      </c>
      <c r="Y1215">
        <f t="shared" si="37"/>
        <v>20</v>
      </c>
    </row>
    <row r="1216" spans="1:25" x14ac:dyDescent="0.2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 s="4" t="str">
        <f>+VLOOKUP(S1216,vlookup!$A$1:$B$4,2,TRUE)</f>
        <v>$68+</v>
      </c>
      <c r="U1216">
        <v>1532.45</v>
      </c>
      <c r="V1216" t="s">
        <v>23</v>
      </c>
      <c r="W1216">
        <f t="shared" si="36"/>
        <v>1</v>
      </c>
      <c r="X1216">
        <v>1</v>
      </c>
      <c r="Y1216">
        <f t="shared" si="37"/>
        <v>86</v>
      </c>
    </row>
    <row r="1217" spans="1:25" x14ac:dyDescent="0.2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 s="4" t="str">
        <f>+VLOOKUP(S1217,vlookup!$A$1:$B$4,2,TRUE)</f>
        <v>$68+</v>
      </c>
      <c r="U1217">
        <v>250.05</v>
      </c>
      <c r="V1217" t="s">
        <v>23</v>
      </c>
      <c r="W1217">
        <f t="shared" si="36"/>
        <v>1</v>
      </c>
      <c r="X1217">
        <v>1</v>
      </c>
      <c r="Y1217">
        <f t="shared" si="37"/>
        <v>80</v>
      </c>
    </row>
    <row r="1218" spans="1:25" x14ac:dyDescent="0.2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 s="4" t="str">
        <f>+VLOOKUP(S1218,vlookup!$A$1:$B$4,2,TRUE)</f>
        <v>$0-$28</v>
      </c>
      <c r="U1218">
        <v>1090.5999999999999</v>
      </c>
      <c r="V1218" t="s">
        <v>24</v>
      </c>
      <c r="W1218">
        <f t="shared" si="36"/>
        <v>0</v>
      </c>
      <c r="X1218">
        <v>1</v>
      </c>
      <c r="Y1218">
        <f t="shared" si="37"/>
        <v>20</v>
      </c>
    </row>
    <row r="1219" spans="1:25" x14ac:dyDescent="0.2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 s="4" t="str">
        <f>+VLOOKUP(S1219,vlookup!$A$1:$B$4,2,TRUE)</f>
        <v>$0-$28</v>
      </c>
      <c r="U1219">
        <v>1446.8</v>
      </c>
      <c r="V1219" t="s">
        <v>24</v>
      </c>
      <c r="W1219">
        <f t="shared" ref="W1219:W1282" si="38">IF(V1219="YES",1,0)</f>
        <v>0</v>
      </c>
      <c r="X1219">
        <v>1</v>
      </c>
      <c r="Y1219">
        <f t="shared" ref="Y1219:Y1282" si="39">ROUND(S1219,0)</f>
        <v>24</v>
      </c>
    </row>
    <row r="1220" spans="1:25" x14ac:dyDescent="0.2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 s="4" t="str">
        <f>+VLOOKUP(S1220,vlookup!$A$1:$B$4,2,TRUE)</f>
        <v>$68+</v>
      </c>
      <c r="U1220">
        <v>2282.5500000000002</v>
      </c>
      <c r="V1220" t="s">
        <v>23</v>
      </c>
      <c r="W1220">
        <f t="shared" si="38"/>
        <v>1</v>
      </c>
      <c r="X1220">
        <v>1</v>
      </c>
      <c r="Y1220">
        <f t="shared" si="39"/>
        <v>91</v>
      </c>
    </row>
    <row r="1221" spans="1:25" x14ac:dyDescent="0.2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 s="4" t="str">
        <f>+VLOOKUP(S1221,vlookup!$A$1:$B$4,2,TRUE)</f>
        <v>$68+</v>
      </c>
      <c r="U1221">
        <v>4300.45</v>
      </c>
      <c r="V1221" t="s">
        <v>24</v>
      </c>
      <c r="W1221">
        <f t="shared" si="38"/>
        <v>0</v>
      </c>
      <c r="X1221">
        <v>1</v>
      </c>
      <c r="Y1221">
        <f t="shared" si="39"/>
        <v>70</v>
      </c>
    </row>
    <row r="1222" spans="1:25" x14ac:dyDescent="0.2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 s="4" t="str">
        <f>+VLOOKUP(S1222,vlookup!$A$1:$B$4,2,TRUE)</f>
        <v>$43-$68</v>
      </c>
      <c r="U1222">
        <v>1111.2</v>
      </c>
      <c r="V1222" t="s">
        <v>24</v>
      </c>
      <c r="W1222">
        <f t="shared" si="38"/>
        <v>0</v>
      </c>
      <c r="X1222">
        <v>1</v>
      </c>
      <c r="Y1222">
        <f t="shared" si="39"/>
        <v>66</v>
      </c>
    </row>
    <row r="1223" spans="1:25" x14ac:dyDescent="0.2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 s="4" t="str">
        <f>+VLOOKUP(S1223,vlookup!$A$1:$B$4,2,TRUE)</f>
        <v>$0-$28</v>
      </c>
      <c r="U1223">
        <v>190.1</v>
      </c>
      <c r="V1223" t="s">
        <v>24</v>
      </c>
      <c r="W1223">
        <f t="shared" si="38"/>
        <v>0</v>
      </c>
      <c r="X1223">
        <v>1</v>
      </c>
      <c r="Y1223">
        <f t="shared" si="39"/>
        <v>25</v>
      </c>
    </row>
    <row r="1224" spans="1:25" x14ac:dyDescent="0.2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 s="4" t="str">
        <f>+VLOOKUP(S1224,vlookup!$A$1:$B$4,2,TRUE)</f>
        <v>$68+</v>
      </c>
      <c r="U1224">
        <v>4447.75</v>
      </c>
      <c r="V1224" t="s">
        <v>24</v>
      </c>
      <c r="W1224">
        <f t="shared" si="38"/>
        <v>0</v>
      </c>
      <c r="X1224">
        <v>1</v>
      </c>
      <c r="Y1224">
        <f t="shared" si="39"/>
        <v>69</v>
      </c>
    </row>
    <row r="1225" spans="1:25" x14ac:dyDescent="0.2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 s="4" t="str">
        <f>+VLOOKUP(S1225,vlookup!$A$1:$B$4,2,TRUE)</f>
        <v>$68+</v>
      </c>
      <c r="U1225">
        <v>143.35</v>
      </c>
      <c r="V1225" t="s">
        <v>23</v>
      </c>
      <c r="W1225">
        <f t="shared" si="38"/>
        <v>1</v>
      </c>
      <c r="X1225">
        <v>1</v>
      </c>
      <c r="Y1225">
        <f t="shared" si="39"/>
        <v>76</v>
      </c>
    </row>
    <row r="1226" spans="1:25" x14ac:dyDescent="0.2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 s="4" t="str">
        <f>+VLOOKUP(S1226,vlookup!$A$1:$B$4,2,TRUE)</f>
        <v>$43-$68</v>
      </c>
      <c r="U1226">
        <v>45.85</v>
      </c>
      <c r="V1226" t="s">
        <v>23</v>
      </c>
      <c r="W1226">
        <f t="shared" si="38"/>
        <v>1</v>
      </c>
      <c r="X1226">
        <v>1</v>
      </c>
      <c r="Y1226">
        <f t="shared" si="39"/>
        <v>46</v>
      </c>
    </row>
    <row r="1227" spans="1:25" x14ac:dyDescent="0.2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 s="4" t="str">
        <f>+VLOOKUP(S1227,vlookup!$A$1:$B$4,2,TRUE)</f>
        <v>$43-$68</v>
      </c>
      <c r="U1227">
        <v>810.2</v>
      </c>
      <c r="V1227" t="s">
        <v>23</v>
      </c>
      <c r="W1227">
        <f t="shared" si="38"/>
        <v>1</v>
      </c>
      <c r="X1227">
        <v>1</v>
      </c>
      <c r="Y1227">
        <f t="shared" si="39"/>
        <v>50</v>
      </c>
    </row>
    <row r="1228" spans="1:25" x14ac:dyDescent="0.2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 s="4" t="str">
        <f>+VLOOKUP(S1228,vlookup!$A$1:$B$4,2,TRUE)</f>
        <v>$0-$28</v>
      </c>
      <c r="U1228">
        <v>1830.05</v>
      </c>
      <c r="V1228" t="s">
        <v>24</v>
      </c>
      <c r="W1228">
        <f t="shared" si="38"/>
        <v>0</v>
      </c>
      <c r="X1228">
        <v>1</v>
      </c>
      <c r="Y1228">
        <f t="shared" si="39"/>
        <v>25</v>
      </c>
    </row>
    <row r="1229" spans="1:25" x14ac:dyDescent="0.2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 s="4" t="str">
        <f>+VLOOKUP(S1229,vlookup!$A$1:$B$4,2,TRUE)</f>
        <v>$68+</v>
      </c>
      <c r="U1229">
        <v>2820.65</v>
      </c>
      <c r="V1229" t="s">
        <v>24</v>
      </c>
      <c r="W1229">
        <f t="shared" si="38"/>
        <v>0</v>
      </c>
      <c r="X1229">
        <v>1</v>
      </c>
      <c r="Y1229">
        <f t="shared" si="39"/>
        <v>90</v>
      </c>
    </row>
    <row r="1230" spans="1:25" x14ac:dyDescent="0.2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 s="4" t="str">
        <f>+VLOOKUP(S1230,vlookup!$A$1:$B$4,2,TRUE)</f>
        <v>$68+</v>
      </c>
      <c r="U1230">
        <v>4847.3500000000004</v>
      </c>
      <c r="V1230" t="s">
        <v>24</v>
      </c>
      <c r="W1230">
        <f t="shared" si="38"/>
        <v>0</v>
      </c>
      <c r="X1230">
        <v>1</v>
      </c>
      <c r="Y1230">
        <f t="shared" si="39"/>
        <v>101</v>
      </c>
    </row>
    <row r="1231" spans="1:25" x14ac:dyDescent="0.2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 s="4" t="str">
        <f>+VLOOKUP(S1231,vlookup!$A$1:$B$4,2,TRUE)</f>
        <v>$68+</v>
      </c>
      <c r="U1231">
        <v>4729.3</v>
      </c>
      <c r="V1231" t="s">
        <v>24</v>
      </c>
      <c r="W1231">
        <f t="shared" si="38"/>
        <v>0</v>
      </c>
      <c r="X1231">
        <v>1</v>
      </c>
      <c r="Y1231">
        <f t="shared" si="39"/>
        <v>75</v>
      </c>
    </row>
    <row r="1232" spans="1:25" x14ac:dyDescent="0.2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 s="4" t="str">
        <f>+VLOOKUP(S1232,vlookup!$A$1:$B$4,2,TRUE)</f>
        <v>$68+</v>
      </c>
      <c r="U1232">
        <v>4017.45</v>
      </c>
      <c r="V1232" t="s">
        <v>24</v>
      </c>
      <c r="W1232">
        <f t="shared" si="38"/>
        <v>0</v>
      </c>
      <c r="X1232">
        <v>1</v>
      </c>
      <c r="Y1232">
        <f t="shared" si="39"/>
        <v>87</v>
      </c>
    </row>
    <row r="1233" spans="1:25" x14ac:dyDescent="0.2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 s="4" t="str">
        <f>+VLOOKUP(S1233,vlookup!$A$1:$B$4,2,TRUE)</f>
        <v>$43-$68</v>
      </c>
      <c r="U1233">
        <v>1398.6</v>
      </c>
      <c r="V1233" t="s">
        <v>24</v>
      </c>
      <c r="W1233">
        <f t="shared" si="38"/>
        <v>0</v>
      </c>
      <c r="X1233">
        <v>1</v>
      </c>
      <c r="Y1233">
        <f t="shared" si="39"/>
        <v>64</v>
      </c>
    </row>
    <row r="1234" spans="1:25" x14ac:dyDescent="0.2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 s="4" t="str">
        <f>+VLOOKUP(S1234,vlookup!$A$1:$B$4,2,TRUE)</f>
        <v>$68+</v>
      </c>
      <c r="U1234">
        <v>2564.3000000000002</v>
      </c>
      <c r="V1234" t="s">
        <v>23</v>
      </c>
      <c r="W1234">
        <f t="shared" si="38"/>
        <v>1</v>
      </c>
      <c r="X1234">
        <v>1</v>
      </c>
      <c r="Y1234">
        <f t="shared" si="39"/>
        <v>78</v>
      </c>
    </row>
    <row r="1235" spans="1:25" x14ac:dyDescent="0.2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 s="4" t="str">
        <f>+VLOOKUP(S1235,vlookup!$A$1:$B$4,2,TRUE)</f>
        <v>$0-$28</v>
      </c>
      <c r="U1235">
        <v>1685.9</v>
      </c>
      <c r="V1235" t="s">
        <v>24</v>
      </c>
      <c r="W1235">
        <f t="shared" si="38"/>
        <v>0</v>
      </c>
      <c r="X1235">
        <v>1</v>
      </c>
      <c r="Y1235">
        <f t="shared" si="39"/>
        <v>25</v>
      </c>
    </row>
    <row r="1236" spans="1:25" x14ac:dyDescent="0.2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 s="4" t="str">
        <f>+VLOOKUP(S1236,vlookup!$A$1:$B$4,2,TRUE)</f>
        <v>$68+</v>
      </c>
      <c r="U1236">
        <v>5826.65</v>
      </c>
      <c r="V1236" t="s">
        <v>24</v>
      </c>
      <c r="W1236">
        <f t="shared" si="38"/>
        <v>0</v>
      </c>
      <c r="X1236">
        <v>1</v>
      </c>
      <c r="Y1236">
        <f t="shared" si="39"/>
        <v>106</v>
      </c>
    </row>
    <row r="1237" spans="1:25" x14ac:dyDescent="0.2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 s="4" t="str">
        <f>+VLOOKUP(S1237,vlookup!$A$1:$B$4,2,TRUE)</f>
        <v>$68+</v>
      </c>
      <c r="U1237">
        <v>6066.55</v>
      </c>
      <c r="V1237" t="s">
        <v>24</v>
      </c>
      <c r="W1237">
        <f t="shared" si="38"/>
        <v>0</v>
      </c>
      <c r="X1237">
        <v>1</v>
      </c>
      <c r="Y1237">
        <f t="shared" si="39"/>
        <v>98</v>
      </c>
    </row>
    <row r="1238" spans="1:25" x14ac:dyDescent="0.2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 s="4" t="str">
        <f>+VLOOKUP(S1238,vlookup!$A$1:$B$4,2,TRUE)</f>
        <v>$68+</v>
      </c>
      <c r="U1238">
        <v>228.4</v>
      </c>
      <c r="V1238" t="s">
        <v>23</v>
      </c>
      <c r="W1238">
        <f t="shared" si="38"/>
        <v>1</v>
      </c>
      <c r="X1238">
        <v>1</v>
      </c>
      <c r="Y1238">
        <f t="shared" si="39"/>
        <v>77</v>
      </c>
    </row>
    <row r="1239" spans="1:25" x14ac:dyDescent="0.2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 s="4" t="str">
        <f>+VLOOKUP(S1239,vlookup!$A$1:$B$4,2,TRUE)</f>
        <v>$0-$28</v>
      </c>
      <c r="U1239">
        <v>270.2</v>
      </c>
      <c r="V1239" t="s">
        <v>24</v>
      </c>
      <c r="W1239">
        <f t="shared" si="38"/>
        <v>0</v>
      </c>
      <c r="X1239">
        <v>1</v>
      </c>
      <c r="Y1239">
        <f t="shared" si="39"/>
        <v>19</v>
      </c>
    </row>
    <row r="1240" spans="1:25" x14ac:dyDescent="0.2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 s="4" t="str">
        <f>+VLOOKUP(S1240,vlookup!$A$1:$B$4,2,TRUE)</f>
        <v>$68+</v>
      </c>
      <c r="U1240">
        <v>1529.2</v>
      </c>
      <c r="V1240" t="s">
        <v>23</v>
      </c>
      <c r="W1240">
        <f t="shared" si="38"/>
        <v>1</v>
      </c>
      <c r="X1240">
        <v>1</v>
      </c>
      <c r="Y1240">
        <f t="shared" si="39"/>
        <v>96</v>
      </c>
    </row>
    <row r="1241" spans="1:25" x14ac:dyDescent="0.2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 s="4" t="str">
        <f>+VLOOKUP(S1241,vlookup!$A$1:$B$4,2,TRUE)</f>
        <v>$43-$68</v>
      </c>
      <c r="U1241">
        <v>168.6</v>
      </c>
      <c r="V1241" t="s">
        <v>24</v>
      </c>
      <c r="W1241">
        <f t="shared" si="38"/>
        <v>0</v>
      </c>
      <c r="X1241">
        <v>1</v>
      </c>
      <c r="Y1241">
        <f t="shared" si="39"/>
        <v>59</v>
      </c>
    </row>
    <row r="1242" spans="1:25" x14ac:dyDescent="0.2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 s="4" t="str">
        <f>+VLOOKUP(S1242,vlookup!$A$1:$B$4,2,TRUE)</f>
        <v>$0-$28</v>
      </c>
      <c r="U1242">
        <v>536.35</v>
      </c>
      <c r="V1242" t="s">
        <v>24</v>
      </c>
      <c r="W1242">
        <f t="shared" si="38"/>
        <v>0</v>
      </c>
      <c r="X1242">
        <v>1</v>
      </c>
      <c r="Y1242">
        <f t="shared" si="39"/>
        <v>20</v>
      </c>
    </row>
    <row r="1243" spans="1:25" x14ac:dyDescent="0.2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 s="4" t="str">
        <f>+VLOOKUP(S1243,vlookup!$A$1:$B$4,2,TRUE)</f>
        <v>$43-$68</v>
      </c>
      <c r="U1243">
        <v>1888.45</v>
      </c>
      <c r="V1243" t="s">
        <v>24</v>
      </c>
      <c r="W1243">
        <f t="shared" si="38"/>
        <v>0</v>
      </c>
      <c r="X1243">
        <v>1</v>
      </c>
      <c r="Y1243">
        <f t="shared" si="39"/>
        <v>65</v>
      </c>
    </row>
    <row r="1244" spans="1:25" x14ac:dyDescent="0.2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 s="4" t="str">
        <f>+VLOOKUP(S1244,vlookup!$A$1:$B$4,2,TRUE)</f>
        <v>$28-$43</v>
      </c>
      <c r="U1244">
        <v>629.35</v>
      </c>
      <c r="V1244" t="s">
        <v>24</v>
      </c>
      <c r="W1244">
        <f t="shared" si="38"/>
        <v>0</v>
      </c>
      <c r="X1244">
        <v>1</v>
      </c>
      <c r="Y1244">
        <f t="shared" si="39"/>
        <v>29</v>
      </c>
    </row>
    <row r="1245" spans="1:25" x14ac:dyDescent="0.2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 s="4" t="str">
        <f>+VLOOKUP(S1245,vlookup!$A$1:$B$4,2,TRUE)</f>
        <v>$43-$68</v>
      </c>
      <c r="U1245">
        <v>45.3</v>
      </c>
      <c r="V1245" t="s">
        <v>23</v>
      </c>
      <c r="W1245">
        <f t="shared" si="38"/>
        <v>1</v>
      </c>
      <c r="X1245">
        <v>1</v>
      </c>
      <c r="Y1245">
        <f t="shared" si="39"/>
        <v>45</v>
      </c>
    </row>
    <row r="1246" spans="1:25" x14ac:dyDescent="0.2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 s="4" t="str">
        <f>+VLOOKUP(S1246,vlookup!$A$1:$B$4,2,TRUE)</f>
        <v>$0-$28</v>
      </c>
      <c r="U1246">
        <v>289.3</v>
      </c>
      <c r="V1246" t="s">
        <v>23</v>
      </c>
      <c r="W1246">
        <f t="shared" si="38"/>
        <v>1</v>
      </c>
      <c r="X1246">
        <v>1</v>
      </c>
      <c r="Y1246">
        <f t="shared" si="39"/>
        <v>19</v>
      </c>
    </row>
    <row r="1247" spans="1:25" x14ac:dyDescent="0.2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 s="4" t="str">
        <f>+VLOOKUP(S1247,vlookup!$A$1:$B$4,2,TRUE)</f>
        <v>$68+</v>
      </c>
      <c r="U1247">
        <v>2117.25</v>
      </c>
      <c r="V1247" t="s">
        <v>24</v>
      </c>
      <c r="W1247">
        <f t="shared" si="38"/>
        <v>0</v>
      </c>
      <c r="X1247">
        <v>1</v>
      </c>
      <c r="Y1247">
        <f t="shared" si="39"/>
        <v>90</v>
      </c>
    </row>
    <row r="1248" spans="1:25" x14ac:dyDescent="0.2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 s="4" t="str">
        <f>+VLOOKUP(S1248,vlookup!$A$1:$B$4,2,TRUE)</f>
        <v>$68+</v>
      </c>
      <c r="U1248">
        <v>4730.8999999999996</v>
      </c>
      <c r="V1248" t="s">
        <v>24</v>
      </c>
      <c r="W1248">
        <f t="shared" si="38"/>
        <v>0</v>
      </c>
      <c r="X1248">
        <v>1</v>
      </c>
      <c r="Y1248">
        <f t="shared" si="39"/>
        <v>105</v>
      </c>
    </row>
    <row r="1249" spans="1:25" x14ac:dyDescent="0.2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 s="4" t="str">
        <f>+VLOOKUP(S1249,vlookup!$A$1:$B$4,2,TRUE)</f>
        <v>$68+</v>
      </c>
      <c r="U1249">
        <v>2033.05</v>
      </c>
      <c r="V1249" t="s">
        <v>24</v>
      </c>
      <c r="W1249">
        <f t="shared" si="38"/>
        <v>0</v>
      </c>
      <c r="X1249">
        <v>1</v>
      </c>
      <c r="Y1249">
        <f t="shared" si="39"/>
        <v>83</v>
      </c>
    </row>
    <row r="1250" spans="1:25" x14ac:dyDescent="0.2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 s="4" t="str">
        <f>+VLOOKUP(S1250,vlookup!$A$1:$B$4,2,TRUE)</f>
        <v>$68+</v>
      </c>
      <c r="U1250">
        <v>987.95</v>
      </c>
      <c r="V1250" t="s">
        <v>23</v>
      </c>
      <c r="W1250">
        <f t="shared" si="38"/>
        <v>1</v>
      </c>
      <c r="X1250">
        <v>1</v>
      </c>
      <c r="Y1250">
        <f t="shared" si="39"/>
        <v>90</v>
      </c>
    </row>
    <row r="1251" spans="1:25" x14ac:dyDescent="0.2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 s="4" t="str">
        <f>+VLOOKUP(S1251,vlookup!$A$1:$B$4,2,TRUE)</f>
        <v>$43-$68</v>
      </c>
      <c r="U1251">
        <v>45.05</v>
      </c>
      <c r="V1251" t="s">
        <v>23</v>
      </c>
      <c r="W1251">
        <f t="shared" si="38"/>
        <v>1</v>
      </c>
      <c r="X1251">
        <v>1</v>
      </c>
      <c r="Y1251">
        <f t="shared" si="39"/>
        <v>45</v>
      </c>
    </row>
    <row r="1252" spans="1:25" x14ac:dyDescent="0.2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 s="4" t="str">
        <f>+VLOOKUP(S1252,vlookup!$A$1:$B$4,2,TRUE)</f>
        <v>$68+</v>
      </c>
      <c r="U1252">
        <v>5744.35</v>
      </c>
      <c r="V1252" t="s">
        <v>24</v>
      </c>
      <c r="W1252">
        <f t="shared" si="38"/>
        <v>0</v>
      </c>
      <c r="X1252">
        <v>1</v>
      </c>
      <c r="Y1252">
        <f t="shared" si="39"/>
        <v>103</v>
      </c>
    </row>
    <row r="1253" spans="1:25" x14ac:dyDescent="0.2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 s="4" t="str">
        <f>+VLOOKUP(S1253,vlookup!$A$1:$B$4,2,TRUE)</f>
        <v>$68+</v>
      </c>
      <c r="U1253">
        <v>75.8</v>
      </c>
      <c r="V1253" t="s">
        <v>23</v>
      </c>
      <c r="W1253">
        <f t="shared" si="38"/>
        <v>1</v>
      </c>
      <c r="X1253">
        <v>1</v>
      </c>
      <c r="Y1253">
        <f t="shared" si="39"/>
        <v>76</v>
      </c>
    </row>
    <row r="1254" spans="1:25" x14ac:dyDescent="0.2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 s="4" t="str">
        <f>+VLOOKUP(S1254,vlookup!$A$1:$B$4,2,TRUE)</f>
        <v>$0-$28</v>
      </c>
      <c r="U1254">
        <v>19.45</v>
      </c>
      <c r="V1254" t="s">
        <v>24</v>
      </c>
      <c r="W1254">
        <f t="shared" si="38"/>
        <v>0</v>
      </c>
      <c r="X1254">
        <v>1</v>
      </c>
      <c r="Y1254">
        <f t="shared" si="39"/>
        <v>19</v>
      </c>
    </row>
    <row r="1255" spans="1:25" x14ac:dyDescent="0.2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 s="4" t="str">
        <f>+VLOOKUP(S1255,vlookup!$A$1:$B$4,2,TRUE)</f>
        <v>$68+</v>
      </c>
      <c r="U1255">
        <v>523.15</v>
      </c>
      <c r="V1255" t="s">
        <v>23</v>
      </c>
      <c r="W1255">
        <f t="shared" si="38"/>
        <v>1</v>
      </c>
      <c r="X1255">
        <v>1</v>
      </c>
      <c r="Y1255">
        <f t="shared" si="39"/>
        <v>79</v>
      </c>
    </row>
    <row r="1256" spans="1:25" x14ac:dyDescent="0.2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 s="4" t="str">
        <f>+VLOOKUP(S1256,vlookup!$A$1:$B$4,2,TRUE)</f>
        <v>$68+</v>
      </c>
      <c r="U1256">
        <v>4805.3</v>
      </c>
      <c r="V1256" t="s">
        <v>24</v>
      </c>
      <c r="W1256">
        <f t="shared" si="38"/>
        <v>0</v>
      </c>
      <c r="X1256">
        <v>1</v>
      </c>
      <c r="Y1256">
        <f t="shared" si="39"/>
        <v>89</v>
      </c>
    </row>
    <row r="1257" spans="1:25" x14ac:dyDescent="0.2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 s="4" t="str">
        <f>+VLOOKUP(S1257,vlookup!$A$1:$B$4,2,TRUE)</f>
        <v>$28-$43</v>
      </c>
      <c r="U1257">
        <v>59.05</v>
      </c>
      <c r="V1257" t="s">
        <v>23</v>
      </c>
      <c r="W1257">
        <f t="shared" si="38"/>
        <v>1</v>
      </c>
      <c r="X1257">
        <v>1</v>
      </c>
      <c r="Y1257">
        <f t="shared" si="39"/>
        <v>31</v>
      </c>
    </row>
    <row r="1258" spans="1:25" x14ac:dyDescent="0.2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 s="4" t="str">
        <f>+VLOOKUP(S1258,vlookup!$A$1:$B$4,2,TRUE)</f>
        <v>$68+</v>
      </c>
      <c r="U1258">
        <v>6110.75</v>
      </c>
      <c r="V1258" t="s">
        <v>24</v>
      </c>
      <c r="W1258">
        <f t="shared" si="38"/>
        <v>0</v>
      </c>
      <c r="X1258">
        <v>1</v>
      </c>
      <c r="Y1258">
        <f t="shared" si="39"/>
        <v>86</v>
      </c>
    </row>
    <row r="1259" spans="1:25" x14ac:dyDescent="0.2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 s="4" t="str">
        <f>+VLOOKUP(S1259,vlookup!$A$1:$B$4,2,TRUE)</f>
        <v>$28-$43</v>
      </c>
      <c r="U1259">
        <v>1596.6</v>
      </c>
      <c r="V1259" t="s">
        <v>24</v>
      </c>
      <c r="W1259">
        <f t="shared" si="38"/>
        <v>0</v>
      </c>
      <c r="X1259">
        <v>1</v>
      </c>
      <c r="Y1259">
        <f t="shared" si="39"/>
        <v>34</v>
      </c>
    </row>
    <row r="1260" spans="1:25" x14ac:dyDescent="0.2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 s="4" t="str">
        <f>+VLOOKUP(S1260,vlookup!$A$1:$B$4,2,TRUE)</f>
        <v>$0-$28</v>
      </c>
      <c r="U1260">
        <v>1046.2</v>
      </c>
      <c r="V1260" t="s">
        <v>24</v>
      </c>
      <c r="W1260">
        <f t="shared" si="38"/>
        <v>0</v>
      </c>
      <c r="X1260">
        <v>1</v>
      </c>
      <c r="Y1260">
        <f t="shared" si="39"/>
        <v>20</v>
      </c>
    </row>
    <row r="1261" spans="1:25" x14ac:dyDescent="0.2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 s="4" t="str">
        <f>+VLOOKUP(S1261,vlookup!$A$1:$B$4,2,TRUE)</f>
        <v>$68+</v>
      </c>
      <c r="U1261">
        <v>4424.2</v>
      </c>
      <c r="V1261" t="s">
        <v>23</v>
      </c>
      <c r="W1261">
        <f t="shared" si="38"/>
        <v>1</v>
      </c>
      <c r="X1261">
        <v>1</v>
      </c>
      <c r="Y1261">
        <f t="shared" si="39"/>
        <v>95</v>
      </c>
    </row>
    <row r="1262" spans="1:25" x14ac:dyDescent="0.2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 s="4" t="str">
        <f>+VLOOKUP(S1262,vlookup!$A$1:$B$4,2,TRUE)</f>
        <v>$43-$68</v>
      </c>
      <c r="U1262">
        <v>92.75</v>
      </c>
      <c r="V1262" t="s">
        <v>24</v>
      </c>
      <c r="W1262">
        <f t="shared" si="38"/>
        <v>0</v>
      </c>
      <c r="X1262">
        <v>1</v>
      </c>
      <c r="Y1262">
        <f t="shared" si="39"/>
        <v>50</v>
      </c>
    </row>
    <row r="1263" spans="1:25" x14ac:dyDescent="0.2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 s="4" t="str">
        <f>+VLOOKUP(S1263,vlookup!$A$1:$B$4,2,TRUE)</f>
        <v>$68+</v>
      </c>
      <c r="U1263">
        <v>194.55</v>
      </c>
      <c r="V1263" t="s">
        <v>24</v>
      </c>
      <c r="W1263">
        <f t="shared" si="38"/>
        <v>0</v>
      </c>
      <c r="X1263">
        <v>1</v>
      </c>
      <c r="Y1263">
        <f t="shared" si="39"/>
        <v>80</v>
      </c>
    </row>
    <row r="1264" spans="1:25" x14ac:dyDescent="0.2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 s="4" t="str">
        <f>+VLOOKUP(S1264,vlookup!$A$1:$B$4,2,TRUE)</f>
        <v>$43-$68</v>
      </c>
      <c r="U1264">
        <v>612.1</v>
      </c>
      <c r="V1264" t="s">
        <v>24</v>
      </c>
      <c r="W1264">
        <f t="shared" si="38"/>
        <v>0</v>
      </c>
      <c r="X1264">
        <v>1</v>
      </c>
      <c r="Y1264">
        <f t="shared" si="39"/>
        <v>51</v>
      </c>
    </row>
    <row r="1265" spans="1:25" x14ac:dyDescent="0.2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 s="4" t="str">
        <f>+VLOOKUP(S1265,vlookup!$A$1:$B$4,2,TRUE)</f>
        <v>$68+</v>
      </c>
      <c r="U1265">
        <v>6127.6</v>
      </c>
      <c r="V1265" t="s">
        <v>23</v>
      </c>
      <c r="W1265">
        <f t="shared" si="38"/>
        <v>1</v>
      </c>
      <c r="X1265">
        <v>1</v>
      </c>
      <c r="Y1265">
        <f t="shared" si="39"/>
        <v>90</v>
      </c>
    </row>
    <row r="1266" spans="1:25" x14ac:dyDescent="0.2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 s="4" t="str">
        <f>+VLOOKUP(S1266,vlookup!$A$1:$B$4,2,TRUE)</f>
        <v>$68+</v>
      </c>
      <c r="U1266">
        <v>6671.7</v>
      </c>
      <c r="V1266" t="s">
        <v>24</v>
      </c>
      <c r="W1266">
        <f t="shared" si="38"/>
        <v>0</v>
      </c>
      <c r="X1266">
        <v>1</v>
      </c>
      <c r="Y1266">
        <f t="shared" si="39"/>
        <v>95</v>
      </c>
    </row>
    <row r="1267" spans="1:25" x14ac:dyDescent="0.2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 s="4" t="str">
        <f>+VLOOKUP(S1267,vlookup!$A$1:$B$4,2,TRUE)</f>
        <v>$68+</v>
      </c>
      <c r="U1267">
        <v>5264.3</v>
      </c>
      <c r="V1267" t="s">
        <v>24</v>
      </c>
      <c r="W1267">
        <f t="shared" si="38"/>
        <v>0</v>
      </c>
      <c r="X1267">
        <v>1</v>
      </c>
      <c r="Y1267">
        <f t="shared" si="39"/>
        <v>95</v>
      </c>
    </row>
    <row r="1268" spans="1:25" x14ac:dyDescent="0.2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 s="4" t="str">
        <f>+VLOOKUP(S1268,vlookup!$A$1:$B$4,2,TRUE)</f>
        <v>$68+</v>
      </c>
      <c r="U1268">
        <v>303.7</v>
      </c>
      <c r="V1268" t="s">
        <v>24</v>
      </c>
      <c r="W1268">
        <f t="shared" si="38"/>
        <v>0</v>
      </c>
      <c r="X1268">
        <v>1</v>
      </c>
      <c r="Y1268">
        <f t="shared" si="39"/>
        <v>80</v>
      </c>
    </row>
    <row r="1269" spans="1:25" x14ac:dyDescent="0.2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 s="4" t="str">
        <f>+VLOOKUP(S1269,vlookup!$A$1:$B$4,2,TRUE)</f>
        <v>$68+</v>
      </c>
      <c r="U1269">
        <v>4818.8</v>
      </c>
      <c r="V1269" t="s">
        <v>24</v>
      </c>
      <c r="W1269">
        <f t="shared" si="38"/>
        <v>0</v>
      </c>
      <c r="X1269">
        <v>1</v>
      </c>
      <c r="Y1269">
        <f t="shared" si="39"/>
        <v>76</v>
      </c>
    </row>
    <row r="1270" spans="1:25" x14ac:dyDescent="0.2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 s="4" t="str">
        <f>+VLOOKUP(S1270,vlookup!$A$1:$B$4,2,TRUE)</f>
        <v>$68+</v>
      </c>
      <c r="U1270">
        <v>6448.05</v>
      </c>
      <c r="V1270" t="s">
        <v>23</v>
      </c>
      <c r="W1270">
        <f t="shared" si="38"/>
        <v>1</v>
      </c>
      <c r="X1270">
        <v>1</v>
      </c>
      <c r="Y1270">
        <f t="shared" si="39"/>
        <v>110</v>
      </c>
    </row>
    <row r="1271" spans="1:25" x14ac:dyDescent="0.2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 s="4" t="str">
        <f>+VLOOKUP(S1271,vlookup!$A$1:$B$4,2,TRUE)</f>
        <v>$68+</v>
      </c>
      <c r="U1271">
        <v>7159.05</v>
      </c>
      <c r="V1271" t="s">
        <v>24</v>
      </c>
      <c r="W1271">
        <f t="shared" si="38"/>
        <v>0</v>
      </c>
      <c r="X1271">
        <v>1</v>
      </c>
      <c r="Y1271">
        <f t="shared" si="39"/>
        <v>116</v>
      </c>
    </row>
    <row r="1272" spans="1:25" x14ac:dyDescent="0.2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 s="4" t="str">
        <f>+VLOOKUP(S1272,vlookup!$A$1:$B$4,2,TRUE)</f>
        <v>$0-$28</v>
      </c>
      <c r="U1272">
        <v>1574.5</v>
      </c>
      <c r="V1272" t="s">
        <v>24</v>
      </c>
      <c r="W1272">
        <f t="shared" si="38"/>
        <v>0</v>
      </c>
      <c r="X1272">
        <v>1</v>
      </c>
      <c r="Y1272">
        <f t="shared" si="39"/>
        <v>25</v>
      </c>
    </row>
    <row r="1273" spans="1:25" x14ac:dyDescent="0.2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 s="4" t="str">
        <f>+VLOOKUP(S1273,vlookup!$A$1:$B$4,2,TRUE)</f>
        <v>$43-$68</v>
      </c>
      <c r="U1273">
        <v>2879.2</v>
      </c>
      <c r="V1273" t="s">
        <v>24</v>
      </c>
      <c r="W1273">
        <f t="shared" si="38"/>
        <v>0</v>
      </c>
      <c r="X1273">
        <v>1</v>
      </c>
      <c r="Y1273">
        <f t="shared" si="39"/>
        <v>54</v>
      </c>
    </row>
    <row r="1274" spans="1:25" x14ac:dyDescent="0.2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 s="4" t="str">
        <f>+VLOOKUP(S1274,vlookup!$A$1:$B$4,2,TRUE)</f>
        <v>$0-$28</v>
      </c>
      <c r="U1274">
        <v>86.05</v>
      </c>
      <c r="V1274" t="s">
        <v>24</v>
      </c>
      <c r="W1274">
        <f t="shared" si="38"/>
        <v>0</v>
      </c>
      <c r="X1274">
        <v>1</v>
      </c>
      <c r="Y1274">
        <f t="shared" si="39"/>
        <v>19</v>
      </c>
    </row>
    <row r="1275" spans="1:25" x14ac:dyDescent="0.2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 s="4" t="str">
        <f>+VLOOKUP(S1275,vlookup!$A$1:$B$4,2,TRUE)</f>
        <v>$68+</v>
      </c>
      <c r="U1275">
        <v>4159.45</v>
      </c>
      <c r="V1275" t="s">
        <v>24</v>
      </c>
      <c r="W1275">
        <f t="shared" si="38"/>
        <v>0</v>
      </c>
      <c r="X1275">
        <v>1</v>
      </c>
      <c r="Y1275">
        <f t="shared" si="39"/>
        <v>88</v>
      </c>
    </row>
    <row r="1276" spans="1:25" x14ac:dyDescent="0.2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 s="4" t="str">
        <f>+VLOOKUP(S1276,vlookup!$A$1:$B$4,2,TRUE)</f>
        <v>$68+</v>
      </c>
      <c r="U1276">
        <v>6638.35</v>
      </c>
      <c r="V1276" t="s">
        <v>24</v>
      </c>
      <c r="W1276">
        <f t="shared" si="38"/>
        <v>0</v>
      </c>
      <c r="X1276">
        <v>1</v>
      </c>
      <c r="Y1276">
        <f t="shared" si="39"/>
        <v>101</v>
      </c>
    </row>
    <row r="1277" spans="1:25" x14ac:dyDescent="0.2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 s="4" t="str">
        <f>+VLOOKUP(S1277,vlookup!$A$1:$B$4,2,TRUE)</f>
        <v>$43-$68</v>
      </c>
      <c r="U1277">
        <v>3112.05</v>
      </c>
      <c r="V1277" t="s">
        <v>24</v>
      </c>
      <c r="W1277">
        <f t="shared" si="38"/>
        <v>0</v>
      </c>
      <c r="X1277">
        <v>1</v>
      </c>
      <c r="Y1277">
        <f t="shared" si="39"/>
        <v>57</v>
      </c>
    </row>
    <row r="1278" spans="1:25" x14ac:dyDescent="0.2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 s="4" t="str">
        <f>+VLOOKUP(S1278,vlookup!$A$1:$B$4,2,TRUE)</f>
        <v>$68+</v>
      </c>
      <c r="U1278">
        <v>7168.25</v>
      </c>
      <c r="V1278" t="s">
        <v>24</v>
      </c>
      <c r="W1278">
        <f t="shared" si="38"/>
        <v>0</v>
      </c>
      <c r="X1278">
        <v>1</v>
      </c>
      <c r="Y1278">
        <f t="shared" si="39"/>
        <v>99</v>
      </c>
    </row>
    <row r="1279" spans="1:25" x14ac:dyDescent="0.2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 s="4" t="str">
        <f>+VLOOKUP(S1279,vlookup!$A$1:$B$4,2,TRUE)</f>
        <v>$0-$28</v>
      </c>
      <c r="U1279">
        <v>1326.25</v>
      </c>
      <c r="V1279" t="s">
        <v>24</v>
      </c>
      <c r="W1279">
        <f t="shared" si="38"/>
        <v>0</v>
      </c>
      <c r="X1279">
        <v>1</v>
      </c>
      <c r="Y1279">
        <f t="shared" si="39"/>
        <v>20</v>
      </c>
    </row>
    <row r="1280" spans="1:25" x14ac:dyDescent="0.2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 s="4" t="str">
        <f>+VLOOKUP(S1280,vlookup!$A$1:$B$4,2,TRUE)</f>
        <v>$43-$68</v>
      </c>
      <c r="U1280">
        <v>2234.5500000000002</v>
      </c>
      <c r="V1280" t="s">
        <v>24</v>
      </c>
      <c r="W1280">
        <f t="shared" si="38"/>
        <v>0</v>
      </c>
      <c r="X1280">
        <v>1</v>
      </c>
      <c r="Y1280">
        <f t="shared" si="39"/>
        <v>61</v>
      </c>
    </row>
    <row r="1281" spans="1:25" x14ac:dyDescent="0.2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 s="4" t="str">
        <f>+VLOOKUP(S1281,vlookup!$A$1:$B$4,2,TRUE)</f>
        <v>$0-$28</v>
      </c>
      <c r="U1281">
        <v>495.15</v>
      </c>
      <c r="V1281" t="s">
        <v>24</v>
      </c>
      <c r="W1281">
        <f t="shared" si="38"/>
        <v>0</v>
      </c>
      <c r="X1281">
        <v>1</v>
      </c>
      <c r="Y1281">
        <f t="shared" si="39"/>
        <v>21</v>
      </c>
    </row>
    <row r="1282" spans="1:25" x14ac:dyDescent="0.2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 s="4" t="str">
        <f>+VLOOKUP(S1282,vlookup!$A$1:$B$4,2,TRUE)</f>
        <v>$68+</v>
      </c>
      <c r="U1282">
        <v>8317.9500000000007</v>
      </c>
      <c r="V1282" t="s">
        <v>24</v>
      </c>
      <c r="W1282">
        <f t="shared" si="38"/>
        <v>0</v>
      </c>
      <c r="X1282">
        <v>1</v>
      </c>
      <c r="Y1282">
        <f t="shared" si="39"/>
        <v>115</v>
      </c>
    </row>
    <row r="1283" spans="1:25" x14ac:dyDescent="0.2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 s="4" t="str">
        <f>+VLOOKUP(S1283,vlookup!$A$1:$B$4,2,TRUE)</f>
        <v>$0-$28</v>
      </c>
      <c r="U1283">
        <v>679.8</v>
      </c>
      <c r="V1283" t="s">
        <v>24</v>
      </c>
      <c r="W1283">
        <f t="shared" ref="W1283:W1346" si="40">IF(V1283="YES",1,0)</f>
        <v>0</v>
      </c>
      <c r="X1283">
        <v>1</v>
      </c>
      <c r="Y1283">
        <f t="shared" ref="Y1283:Y1346" si="41">ROUND(S1283,0)</f>
        <v>19</v>
      </c>
    </row>
    <row r="1284" spans="1:25" x14ac:dyDescent="0.2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 s="4" t="str">
        <f>+VLOOKUP(S1284,vlookup!$A$1:$B$4,2,TRUE)</f>
        <v>$43-$68</v>
      </c>
      <c r="U1284">
        <v>62.8</v>
      </c>
      <c r="V1284" t="s">
        <v>24</v>
      </c>
      <c r="W1284">
        <f t="shared" si="40"/>
        <v>0</v>
      </c>
      <c r="X1284">
        <v>1</v>
      </c>
      <c r="Y1284">
        <f t="shared" si="41"/>
        <v>63</v>
      </c>
    </row>
    <row r="1285" spans="1:25" x14ac:dyDescent="0.2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 s="4" t="str">
        <f>+VLOOKUP(S1285,vlookup!$A$1:$B$4,2,TRUE)</f>
        <v>$68+</v>
      </c>
      <c r="U1285">
        <v>7544</v>
      </c>
      <c r="V1285" t="s">
        <v>24</v>
      </c>
      <c r="W1285">
        <f t="shared" si="40"/>
        <v>0</v>
      </c>
      <c r="X1285">
        <v>1</v>
      </c>
      <c r="Y1285">
        <f t="shared" si="41"/>
        <v>106</v>
      </c>
    </row>
    <row r="1286" spans="1:25" x14ac:dyDescent="0.2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 s="4" t="str">
        <f>+VLOOKUP(S1286,vlookup!$A$1:$B$4,2,TRUE)</f>
        <v>$0-$28</v>
      </c>
      <c r="U1286">
        <v>1188.25</v>
      </c>
      <c r="V1286" t="s">
        <v>24</v>
      </c>
      <c r="W1286">
        <f t="shared" si="40"/>
        <v>0</v>
      </c>
      <c r="X1286">
        <v>1</v>
      </c>
      <c r="Y1286">
        <f t="shared" si="41"/>
        <v>20</v>
      </c>
    </row>
    <row r="1287" spans="1:25" x14ac:dyDescent="0.2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 s="4" t="str">
        <f>+VLOOKUP(S1287,vlookup!$A$1:$B$4,2,TRUE)</f>
        <v>$68+</v>
      </c>
      <c r="U1287">
        <v>676.7</v>
      </c>
      <c r="V1287" t="s">
        <v>23</v>
      </c>
      <c r="W1287">
        <f t="shared" si="40"/>
        <v>1</v>
      </c>
      <c r="X1287">
        <v>1</v>
      </c>
      <c r="Y1287">
        <f t="shared" si="41"/>
        <v>90</v>
      </c>
    </row>
    <row r="1288" spans="1:25" x14ac:dyDescent="0.2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 s="4" t="str">
        <f>+VLOOKUP(S1288,vlookup!$A$1:$B$4,2,TRUE)</f>
        <v>$68+</v>
      </c>
      <c r="U1288">
        <v>74.099999999999994</v>
      </c>
      <c r="V1288" t="s">
        <v>24</v>
      </c>
      <c r="W1288">
        <f t="shared" si="40"/>
        <v>0</v>
      </c>
      <c r="X1288">
        <v>1</v>
      </c>
      <c r="Y1288">
        <f t="shared" si="41"/>
        <v>74</v>
      </c>
    </row>
    <row r="1289" spans="1:25" x14ac:dyDescent="0.2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 s="4" t="str">
        <f>+VLOOKUP(S1289,vlookup!$A$1:$B$4,2,TRUE)</f>
        <v>$68+</v>
      </c>
      <c r="U1289">
        <v>3242.5</v>
      </c>
      <c r="V1289" t="s">
        <v>24</v>
      </c>
      <c r="W1289">
        <f t="shared" si="40"/>
        <v>0</v>
      </c>
      <c r="X1289">
        <v>1</v>
      </c>
      <c r="Y1289">
        <f t="shared" si="41"/>
        <v>108</v>
      </c>
    </row>
    <row r="1290" spans="1:25" x14ac:dyDescent="0.2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 s="4" t="str">
        <f>+VLOOKUP(S1290,vlookup!$A$1:$B$4,2,TRUE)</f>
        <v>$0-$28</v>
      </c>
      <c r="U1290">
        <v>1240.1500000000001</v>
      </c>
      <c r="V1290" t="s">
        <v>24</v>
      </c>
      <c r="W1290">
        <f t="shared" si="40"/>
        <v>0</v>
      </c>
      <c r="X1290">
        <v>1</v>
      </c>
      <c r="Y1290">
        <f t="shared" si="41"/>
        <v>20</v>
      </c>
    </row>
    <row r="1291" spans="1:25" x14ac:dyDescent="0.2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 s="4" t="str">
        <f>+VLOOKUP(S1291,vlookup!$A$1:$B$4,2,TRUE)</f>
        <v>$68+</v>
      </c>
      <c r="U1291">
        <v>4111.3500000000004</v>
      </c>
      <c r="V1291" t="s">
        <v>24</v>
      </c>
      <c r="W1291">
        <f t="shared" si="40"/>
        <v>0</v>
      </c>
      <c r="X1291">
        <v>1</v>
      </c>
      <c r="Y1291">
        <f t="shared" si="41"/>
        <v>69</v>
      </c>
    </row>
    <row r="1292" spans="1:25" x14ac:dyDescent="0.2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 s="4" t="str">
        <f>+VLOOKUP(S1292,vlookup!$A$1:$B$4,2,TRUE)</f>
        <v>$68+</v>
      </c>
      <c r="U1292">
        <v>5899.85</v>
      </c>
      <c r="V1292" t="s">
        <v>24</v>
      </c>
      <c r="W1292">
        <f t="shared" si="40"/>
        <v>0</v>
      </c>
      <c r="X1292">
        <v>1</v>
      </c>
      <c r="Y1292">
        <f t="shared" si="41"/>
        <v>84</v>
      </c>
    </row>
    <row r="1293" spans="1:25" x14ac:dyDescent="0.2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 s="4" t="str">
        <f>+VLOOKUP(S1293,vlookup!$A$1:$B$4,2,TRUE)</f>
        <v>$68+</v>
      </c>
      <c r="U1293">
        <v>632.95000000000005</v>
      </c>
      <c r="V1293" t="s">
        <v>23</v>
      </c>
      <c r="W1293">
        <f t="shared" si="40"/>
        <v>1</v>
      </c>
      <c r="X1293">
        <v>1</v>
      </c>
      <c r="Y1293">
        <f t="shared" si="41"/>
        <v>75</v>
      </c>
    </row>
    <row r="1294" spans="1:25" x14ac:dyDescent="0.2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 s="4" t="str">
        <f>+VLOOKUP(S1294,vlookup!$A$1:$B$4,2,TRUE)</f>
        <v>$68+</v>
      </c>
      <c r="U1294">
        <v>5193.2</v>
      </c>
      <c r="V1294" t="s">
        <v>24</v>
      </c>
      <c r="W1294">
        <f t="shared" si="40"/>
        <v>0</v>
      </c>
      <c r="X1294">
        <v>1</v>
      </c>
      <c r="Y1294">
        <f t="shared" si="41"/>
        <v>85</v>
      </c>
    </row>
    <row r="1295" spans="1:25" x14ac:dyDescent="0.2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 s="4" t="str">
        <f>+VLOOKUP(S1295,vlookup!$A$1:$B$4,2,TRUE)</f>
        <v>$68+</v>
      </c>
      <c r="U1295">
        <v>7530.8</v>
      </c>
      <c r="V1295" t="s">
        <v>24</v>
      </c>
      <c r="W1295">
        <f t="shared" si="40"/>
        <v>0</v>
      </c>
      <c r="X1295">
        <v>1</v>
      </c>
      <c r="Y1295">
        <f t="shared" si="41"/>
        <v>111</v>
      </c>
    </row>
    <row r="1296" spans="1:25" x14ac:dyDescent="0.2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 s="4" t="str">
        <f>+VLOOKUP(S1296,vlookup!$A$1:$B$4,2,TRUE)</f>
        <v>$43-$68</v>
      </c>
      <c r="U1296">
        <v>270.95</v>
      </c>
      <c r="V1296" t="s">
        <v>23</v>
      </c>
      <c r="W1296">
        <f t="shared" si="40"/>
        <v>1</v>
      </c>
      <c r="X1296">
        <v>1</v>
      </c>
      <c r="Y1296">
        <f t="shared" si="41"/>
        <v>45</v>
      </c>
    </row>
    <row r="1297" spans="1:25" x14ac:dyDescent="0.2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 s="4" t="str">
        <f>+VLOOKUP(S1297,vlookup!$A$1:$B$4,2,TRUE)</f>
        <v>$68+</v>
      </c>
      <c r="U1297">
        <v>5460.2</v>
      </c>
      <c r="V1297" t="s">
        <v>24</v>
      </c>
      <c r="W1297">
        <f t="shared" si="40"/>
        <v>0</v>
      </c>
      <c r="X1297">
        <v>1</v>
      </c>
      <c r="Y1297">
        <f t="shared" si="41"/>
        <v>81</v>
      </c>
    </row>
    <row r="1298" spans="1:25" x14ac:dyDescent="0.2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 s="4" t="str">
        <f>+VLOOKUP(S1298,vlookup!$A$1:$B$4,2,TRUE)</f>
        <v>$68+</v>
      </c>
      <c r="U1298">
        <v>1614.2</v>
      </c>
      <c r="V1298" t="s">
        <v>24</v>
      </c>
      <c r="W1298">
        <f t="shared" si="40"/>
        <v>0</v>
      </c>
      <c r="X1298">
        <v>1</v>
      </c>
      <c r="Y1298">
        <f t="shared" si="41"/>
        <v>81</v>
      </c>
    </row>
    <row r="1299" spans="1:25" x14ac:dyDescent="0.2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 s="4" t="str">
        <f>+VLOOKUP(S1299,vlookup!$A$1:$B$4,2,TRUE)</f>
        <v>$68+</v>
      </c>
      <c r="U1299">
        <v>402.5</v>
      </c>
      <c r="V1299" t="s">
        <v>24</v>
      </c>
      <c r="W1299">
        <f t="shared" si="40"/>
        <v>0</v>
      </c>
      <c r="X1299">
        <v>1</v>
      </c>
      <c r="Y1299">
        <f t="shared" si="41"/>
        <v>76</v>
      </c>
    </row>
    <row r="1300" spans="1:25" x14ac:dyDescent="0.2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 s="4" t="str">
        <f>+VLOOKUP(S1300,vlookup!$A$1:$B$4,2,TRUE)</f>
        <v>$43-$68</v>
      </c>
      <c r="U1300">
        <v>1367.75</v>
      </c>
      <c r="V1300" t="s">
        <v>24</v>
      </c>
      <c r="W1300">
        <f t="shared" si="40"/>
        <v>0</v>
      </c>
      <c r="X1300">
        <v>1</v>
      </c>
      <c r="Y1300">
        <f t="shared" si="41"/>
        <v>58</v>
      </c>
    </row>
    <row r="1301" spans="1:25" x14ac:dyDescent="0.2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 s="4" t="str">
        <f>+VLOOKUP(S1301,vlookup!$A$1:$B$4,2,TRUE)</f>
        <v>$43-$68</v>
      </c>
      <c r="U1301">
        <v>483.7</v>
      </c>
      <c r="V1301" t="s">
        <v>23</v>
      </c>
      <c r="W1301">
        <f t="shared" si="40"/>
        <v>1</v>
      </c>
      <c r="X1301">
        <v>1</v>
      </c>
      <c r="Y1301">
        <f t="shared" si="41"/>
        <v>44</v>
      </c>
    </row>
    <row r="1302" spans="1:25" x14ac:dyDescent="0.2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 s="4" t="str">
        <f>+VLOOKUP(S1302,vlookup!$A$1:$B$4,2,TRUE)</f>
        <v>$68+</v>
      </c>
      <c r="U1302">
        <v>7962.2</v>
      </c>
      <c r="V1302" t="s">
        <v>24</v>
      </c>
      <c r="W1302">
        <f t="shared" si="40"/>
        <v>0</v>
      </c>
      <c r="X1302">
        <v>1</v>
      </c>
      <c r="Y1302">
        <f t="shared" si="41"/>
        <v>111</v>
      </c>
    </row>
    <row r="1303" spans="1:25" x14ac:dyDescent="0.2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 s="4" t="str">
        <f>+VLOOKUP(S1303,vlookup!$A$1:$B$4,2,TRUE)</f>
        <v>$43-$68</v>
      </c>
      <c r="U1303">
        <v>3810.8</v>
      </c>
      <c r="V1303" t="s">
        <v>24</v>
      </c>
      <c r="W1303">
        <f t="shared" si="40"/>
        <v>0</v>
      </c>
      <c r="X1303">
        <v>1</v>
      </c>
      <c r="Y1303">
        <f t="shared" si="41"/>
        <v>58</v>
      </c>
    </row>
    <row r="1304" spans="1:25" x14ac:dyDescent="0.2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 s="4" t="str">
        <f>+VLOOKUP(S1304,vlookup!$A$1:$B$4,2,TRUE)</f>
        <v>$68+</v>
      </c>
      <c r="U1304">
        <v>3533.6</v>
      </c>
      <c r="V1304" t="s">
        <v>24</v>
      </c>
      <c r="W1304">
        <f t="shared" si="40"/>
        <v>0</v>
      </c>
      <c r="X1304">
        <v>1</v>
      </c>
      <c r="Y1304">
        <f t="shared" si="41"/>
        <v>81</v>
      </c>
    </row>
    <row r="1305" spans="1:25" x14ac:dyDescent="0.2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 s="4" t="str">
        <f>+VLOOKUP(S1305,vlookup!$A$1:$B$4,2,TRUE)</f>
        <v>$0-$28</v>
      </c>
      <c r="U1305">
        <v>1396.9</v>
      </c>
      <c r="V1305" t="s">
        <v>24</v>
      </c>
      <c r="W1305">
        <f t="shared" si="40"/>
        <v>0</v>
      </c>
      <c r="X1305">
        <v>1</v>
      </c>
      <c r="Y1305">
        <f t="shared" si="41"/>
        <v>20</v>
      </c>
    </row>
    <row r="1306" spans="1:25" x14ac:dyDescent="0.2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 s="4" t="str">
        <f>+VLOOKUP(S1306,vlookup!$A$1:$B$4,2,TRUE)</f>
        <v>$68+</v>
      </c>
      <c r="U1306">
        <v>1345.55</v>
      </c>
      <c r="V1306" t="s">
        <v>23</v>
      </c>
      <c r="W1306">
        <f t="shared" si="40"/>
        <v>1</v>
      </c>
      <c r="X1306">
        <v>1</v>
      </c>
      <c r="Y1306">
        <f t="shared" si="41"/>
        <v>86</v>
      </c>
    </row>
    <row r="1307" spans="1:25" x14ac:dyDescent="0.2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 s="4" t="str">
        <f>+VLOOKUP(S1307,vlookup!$A$1:$B$4,2,TRUE)</f>
        <v>$43-$68</v>
      </c>
      <c r="U1307">
        <v>1646.45</v>
      </c>
      <c r="V1307" t="s">
        <v>24</v>
      </c>
      <c r="W1307">
        <f t="shared" si="40"/>
        <v>0</v>
      </c>
      <c r="X1307">
        <v>1</v>
      </c>
      <c r="Y1307">
        <f t="shared" si="41"/>
        <v>60</v>
      </c>
    </row>
    <row r="1308" spans="1:25" x14ac:dyDescent="0.2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 s="4" t="str">
        <f>+VLOOKUP(S1308,vlookup!$A$1:$B$4,2,TRUE)</f>
        <v>$68+</v>
      </c>
      <c r="U1308">
        <v>8127.6</v>
      </c>
      <c r="V1308" t="s">
        <v>23</v>
      </c>
      <c r="W1308">
        <f t="shared" si="40"/>
        <v>1</v>
      </c>
      <c r="X1308">
        <v>1</v>
      </c>
      <c r="Y1308">
        <f t="shared" si="41"/>
        <v>116</v>
      </c>
    </row>
    <row r="1309" spans="1:25" x14ac:dyDescent="0.2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 s="4" t="str">
        <f>+VLOOKUP(S1309,vlookup!$A$1:$B$4,2,TRUE)</f>
        <v>$68+</v>
      </c>
      <c r="U1309">
        <v>2680.15</v>
      </c>
      <c r="V1309" t="s">
        <v>24</v>
      </c>
      <c r="W1309">
        <f t="shared" si="40"/>
        <v>0</v>
      </c>
      <c r="X1309">
        <v>1</v>
      </c>
      <c r="Y1309">
        <f t="shared" si="41"/>
        <v>76</v>
      </c>
    </row>
    <row r="1310" spans="1:25" x14ac:dyDescent="0.2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 s="4" t="str">
        <f>+VLOOKUP(S1310,vlookup!$A$1:$B$4,2,TRUE)</f>
        <v>$68+</v>
      </c>
      <c r="U1310">
        <v>1281</v>
      </c>
      <c r="V1310" t="s">
        <v>23</v>
      </c>
      <c r="W1310">
        <f t="shared" si="40"/>
        <v>1</v>
      </c>
      <c r="X1310">
        <v>1</v>
      </c>
      <c r="Y1310">
        <f t="shared" si="41"/>
        <v>87</v>
      </c>
    </row>
    <row r="1311" spans="1:25" x14ac:dyDescent="0.2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 s="4" t="str">
        <f>+VLOOKUP(S1311,vlookup!$A$1:$B$4,2,TRUE)</f>
        <v>$68+</v>
      </c>
      <c r="U1311">
        <v>1553.9</v>
      </c>
      <c r="V1311" t="s">
        <v>23</v>
      </c>
      <c r="W1311">
        <f t="shared" si="40"/>
        <v>1</v>
      </c>
      <c r="X1311">
        <v>1</v>
      </c>
      <c r="Y1311">
        <f t="shared" si="41"/>
        <v>85</v>
      </c>
    </row>
    <row r="1312" spans="1:25" x14ac:dyDescent="0.2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 s="4" t="str">
        <f>+VLOOKUP(S1312,vlookup!$A$1:$B$4,2,TRUE)</f>
        <v>$68+</v>
      </c>
      <c r="U1312">
        <v>3207.55</v>
      </c>
      <c r="V1312" t="s">
        <v>23</v>
      </c>
      <c r="W1312">
        <f t="shared" si="40"/>
        <v>1</v>
      </c>
      <c r="X1312">
        <v>1</v>
      </c>
      <c r="Y1312">
        <f t="shared" si="41"/>
        <v>98</v>
      </c>
    </row>
    <row r="1313" spans="1:25" x14ac:dyDescent="0.2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 s="4" t="str">
        <f>+VLOOKUP(S1313,vlookup!$A$1:$B$4,2,TRUE)</f>
        <v>$43-$68</v>
      </c>
      <c r="U1313">
        <v>2049.0500000000002</v>
      </c>
      <c r="V1313" t="s">
        <v>24</v>
      </c>
      <c r="W1313">
        <f t="shared" si="40"/>
        <v>0</v>
      </c>
      <c r="X1313">
        <v>1</v>
      </c>
      <c r="Y1313">
        <f t="shared" si="41"/>
        <v>45</v>
      </c>
    </row>
    <row r="1314" spans="1:25" x14ac:dyDescent="0.2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 s="4" t="str">
        <f>+VLOOKUP(S1314,vlookup!$A$1:$B$4,2,TRUE)</f>
        <v>$68+</v>
      </c>
      <c r="U1314">
        <v>3629.2</v>
      </c>
      <c r="V1314" t="s">
        <v>24</v>
      </c>
      <c r="W1314">
        <f t="shared" si="40"/>
        <v>0</v>
      </c>
      <c r="X1314">
        <v>1</v>
      </c>
      <c r="Y1314">
        <f t="shared" si="41"/>
        <v>71</v>
      </c>
    </row>
    <row r="1315" spans="1:25" x14ac:dyDescent="0.2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 s="4" t="str">
        <f>+VLOOKUP(S1315,vlookup!$A$1:$B$4,2,TRUE)</f>
        <v>$68+</v>
      </c>
      <c r="U1315">
        <v>5124.55</v>
      </c>
      <c r="V1315" t="s">
        <v>23</v>
      </c>
      <c r="W1315">
        <f t="shared" si="40"/>
        <v>1</v>
      </c>
      <c r="X1315">
        <v>1</v>
      </c>
      <c r="Y1315">
        <f t="shared" si="41"/>
        <v>110</v>
      </c>
    </row>
    <row r="1316" spans="1:25" x14ac:dyDescent="0.2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 s="4" t="str">
        <f>+VLOOKUP(S1316,vlookup!$A$1:$B$4,2,TRUE)</f>
        <v>$68+</v>
      </c>
      <c r="U1316">
        <v>3474.45</v>
      </c>
      <c r="V1316" t="s">
        <v>23</v>
      </c>
      <c r="W1316">
        <f t="shared" si="40"/>
        <v>1</v>
      </c>
      <c r="X1316">
        <v>1</v>
      </c>
      <c r="Y1316">
        <f t="shared" si="41"/>
        <v>90</v>
      </c>
    </row>
    <row r="1317" spans="1:25" x14ac:dyDescent="0.2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 s="4" t="str">
        <f>+VLOOKUP(S1317,vlookup!$A$1:$B$4,2,TRUE)</f>
        <v>$0-$28</v>
      </c>
      <c r="U1317">
        <v>202.3</v>
      </c>
      <c r="V1317" t="s">
        <v>24</v>
      </c>
      <c r="W1317">
        <f t="shared" si="40"/>
        <v>0</v>
      </c>
      <c r="X1317">
        <v>1</v>
      </c>
      <c r="Y1317">
        <f t="shared" si="41"/>
        <v>21</v>
      </c>
    </row>
    <row r="1318" spans="1:25" x14ac:dyDescent="0.2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 s="4" t="str">
        <f>+VLOOKUP(S1318,vlookup!$A$1:$B$4,2,TRUE)</f>
        <v>$0-$28</v>
      </c>
      <c r="U1318">
        <v>147.5</v>
      </c>
      <c r="V1318" t="s">
        <v>24</v>
      </c>
      <c r="W1318">
        <f t="shared" si="40"/>
        <v>0</v>
      </c>
      <c r="X1318">
        <v>1</v>
      </c>
      <c r="Y1318">
        <f t="shared" si="41"/>
        <v>20</v>
      </c>
    </row>
    <row r="1319" spans="1:25" x14ac:dyDescent="0.2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 s="4" t="str">
        <f>+VLOOKUP(S1319,vlookup!$A$1:$B$4,2,TRUE)</f>
        <v>$0-$28</v>
      </c>
      <c r="U1319">
        <v>86.35</v>
      </c>
      <c r="V1319" t="s">
        <v>24</v>
      </c>
      <c r="W1319">
        <f t="shared" si="40"/>
        <v>0</v>
      </c>
      <c r="X1319">
        <v>1</v>
      </c>
      <c r="Y1319">
        <f t="shared" si="41"/>
        <v>25</v>
      </c>
    </row>
    <row r="1320" spans="1:25" x14ac:dyDescent="0.2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 s="4" t="str">
        <f>+VLOOKUP(S1320,vlookup!$A$1:$B$4,2,TRUE)</f>
        <v>$43-$68</v>
      </c>
      <c r="U1320">
        <v>579</v>
      </c>
      <c r="V1320" t="s">
        <v>24</v>
      </c>
      <c r="W1320">
        <f t="shared" si="40"/>
        <v>0</v>
      </c>
      <c r="X1320">
        <v>1</v>
      </c>
      <c r="Y1320">
        <f t="shared" si="41"/>
        <v>67</v>
      </c>
    </row>
    <row r="1321" spans="1:25" x14ac:dyDescent="0.2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 s="4" t="str">
        <f>+VLOOKUP(S1321,vlookup!$A$1:$B$4,2,TRUE)</f>
        <v>$0-$28</v>
      </c>
      <c r="U1321">
        <v>19.45</v>
      </c>
      <c r="V1321" t="s">
        <v>23</v>
      </c>
      <c r="W1321">
        <f t="shared" si="40"/>
        <v>1</v>
      </c>
      <c r="X1321">
        <v>1</v>
      </c>
      <c r="Y1321">
        <f t="shared" si="41"/>
        <v>19</v>
      </c>
    </row>
    <row r="1322" spans="1:25" x14ac:dyDescent="0.2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 s="4" t="str">
        <f>+VLOOKUP(S1322,vlookup!$A$1:$B$4,2,TRUE)</f>
        <v>$68+</v>
      </c>
      <c r="U1322">
        <v>3131.55</v>
      </c>
      <c r="V1322" t="s">
        <v>24</v>
      </c>
      <c r="W1322">
        <f t="shared" si="40"/>
        <v>0</v>
      </c>
      <c r="X1322">
        <v>1</v>
      </c>
      <c r="Y1322">
        <f t="shared" si="41"/>
        <v>95</v>
      </c>
    </row>
    <row r="1323" spans="1:25" x14ac:dyDescent="0.2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 s="4" t="str">
        <f>+VLOOKUP(S1323,vlookup!$A$1:$B$4,2,TRUE)</f>
        <v>$43-$68</v>
      </c>
      <c r="U1323">
        <v>3928.3</v>
      </c>
      <c r="V1323" t="s">
        <v>24</v>
      </c>
      <c r="W1323">
        <f t="shared" si="40"/>
        <v>0</v>
      </c>
      <c r="X1323">
        <v>1</v>
      </c>
      <c r="Y1323">
        <f t="shared" si="41"/>
        <v>66</v>
      </c>
    </row>
    <row r="1324" spans="1:25" x14ac:dyDescent="0.2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 s="4" t="str">
        <f>+VLOOKUP(S1324,vlookup!$A$1:$B$4,2,TRUE)</f>
        <v>$0-$28</v>
      </c>
      <c r="U1324">
        <v>187.75</v>
      </c>
      <c r="V1324" t="s">
        <v>24</v>
      </c>
      <c r="W1324">
        <f t="shared" si="40"/>
        <v>0</v>
      </c>
      <c r="X1324">
        <v>1</v>
      </c>
      <c r="Y1324">
        <f t="shared" si="41"/>
        <v>20</v>
      </c>
    </row>
    <row r="1325" spans="1:25" x14ac:dyDescent="0.2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 s="4" t="str">
        <f>+VLOOKUP(S1325,vlookup!$A$1:$B$4,2,TRUE)</f>
        <v>$0-$28</v>
      </c>
      <c r="U1325">
        <v>1710.15</v>
      </c>
      <c r="V1325" t="s">
        <v>24</v>
      </c>
      <c r="W1325">
        <f t="shared" si="40"/>
        <v>0</v>
      </c>
      <c r="X1325">
        <v>1</v>
      </c>
      <c r="Y1325">
        <f t="shared" si="41"/>
        <v>25</v>
      </c>
    </row>
    <row r="1326" spans="1:25" x14ac:dyDescent="0.2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 s="4" t="str">
        <f>+VLOOKUP(S1326,vlookup!$A$1:$B$4,2,TRUE)</f>
        <v>$0-$28</v>
      </c>
      <c r="U1326">
        <v>76.349999999999994</v>
      </c>
      <c r="V1326" t="s">
        <v>23</v>
      </c>
      <c r="W1326">
        <f t="shared" si="40"/>
        <v>1</v>
      </c>
      <c r="X1326">
        <v>1</v>
      </c>
      <c r="Y1326">
        <f t="shared" si="41"/>
        <v>20</v>
      </c>
    </row>
    <row r="1327" spans="1:25" x14ac:dyDescent="0.2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 s="4" t="str">
        <f>+VLOOKUP(S1327,vlookup!$A$1:$B$4,2,TRUE)</f>
        <v>$68+</v>
      </c>
      <c r="U1327">
        <v>69.25</v>
      </c>
      <c r="V1327" t="s">
        <v>23</v>
      </c>
      <c r="W1327">
        <f t="shared" si="40"/>
        <v>1</v>
      </c>
      <c r="X1327">
        <v>1</v>
      </c>
      <c r="Y1327">
        <f t="shared" si="41"/>
        <v>69</v>
      </c>
    </row>
    <row r="1328" spans="1:25" x14ac:dyDescent="0.2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 s="4" t="str">
        <f>+VLOOKUP(S1328,vlookup!$A$1:$B$4,2,TRUE)</f>
        <v>$43-$68</v>
      </c>
      <c r="U1328">
        <v>2151.6</v>
      </c>
      <c r="V1328" t="s">
        <v>24</v>
      </c>
      <c r="W1328">
        <f t="shared" si="40"/>
        <v>0</v>
      </c>
      <c r="X1328">
        <v>1</v>
      </c>
      <c r="Y1328">
        <f t="shared" si="41"/>
        <v>51</v>
      </c>
    </row>
    <row r="1329" spans="1:25" x14ac:dyDescent="0.2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 s="4" t="str">
        <f>+VLOOKUP(S1329,vlookup!$A$1:$B$4,2,TRUE)</f>
        <v>$68+</v>
      </c>
      <c r="U1329">
        <v>5961.1</v>
      </c>
      <c r="V1329" t="s">
        <v>23</v>
      </c>
      <c r="W1329">
        <f t="shared" si="40"/>
        <v>1</v>
      </c>
      <c r="X1329">
        <v>1</v>
      </c>
      <c r="Y1329">
        <f t="shared" si="41"/>
        <v>100</v>
      </c>
    </row>
    <row r="1330" spans="1:25" x14ac:dyDescent="0.2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 s="4" t="str">
        <f>+VLOOKUP(S1330,vlookup!$A$1:$B$4,2,TRUE)</f>
        <v>$43-$68</v>
      </c>
      <c r="U1330">
        <v>1221.55</v>
      </c>
      <c r="V1330" t="s">
        <v>24</v>
      </c>
      <c r="W1330">
        <f t="shared" si="40"/>
        <v>0</v>
      </c>
      <c r="X1330">
        <v>1</v>
      </c>
      <c r="Y1330">
        <f t="shared" si="41"/>
        <v>54</v>
      </c>
    </row>
    <row r="1331" spans="1:25" x14ac:dyDescent="0.2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 s="4" t="str">
        <f>+VLOOKUP(S1331,vlookup!$A$1:$B$4,2,TRUE)</f>
        <v>$0-$28</v>
      </c>
      <c r="U1331">
        <v>1496.45</v>
      </c>
      <c r="V1331" t="s">
        <v>24</v>
      </c>
      <c r="W1331">
        <f t="shared" si="40"/>
        <v>0</v>
      </c>
      <c r="X1331">
        <v>1</v>
      </c>
      <c r="Y1331">
        <f t="shared" si="41"/>
        <v>19</v>
      </c>
    </row>
    <row r="1332" spans="1:25" x14ac:dyDescent="0.2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 s="4" t="str">
        <f>+VLOOKUP(S1332,vlookup!$A$1:$B$4,2,TRUE)</f>
        <v>$43-$68</v>
      </c>
      <c r="U1332">
        <v>1292.2</v>
      </c>
      <c r="V1332" t="s">
        <v>24</v>
      </c>
      <c r="W1332">
        <f t="shared" si="40"/>
        <v>0</v>
      </c>
      <c r="X1332">
        <v>1</v>
      </c>
      <c r="Y1332">
        <f t="shared" si="41"/>
        <v>56</v>
      </c>
    </row>
    <row r="1333" spans="1:25" x14ac:dyDescent="0.2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 s="4" t="str">
        <f>+VLOOKUP(S1333,vlookup!$A$1:$B$4,2,TRUE)</f>
        <v>$0-$28</v>
      </c>
      <c r="U1333">
        <v>25.15</v>
      </c>
      <c r="V1333" t="s">
        <v>24</v>
      </c>
      <c r="W1333">
        <f t="shared" si="40"/>
        <v>0</v>
      </c>
      <c r="X1333">
        <v>1</v>
      </c>
      <c r="Y1333">
        <f t="shared" si="41"/>
        <v>25</v>
      </c>
    </row>
    <row r="1334" spans="1:25" x14ac:dyDescent="0.2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 s="4" t="str">
        <f>+VLOOKUP(S1334,vlookup!$A$1:$B$4,2,TRUE)</f>
        <v>$0-$28</v>
      </c>
      <c r="U1334">
        <v>1713.1</v>
      </c>
      <c r="V1334" t="s">
        <v>24</v>
      </c>
      <c r="W1334">
        <f t="shared" si="40"/>
        <v>0</v>
      </c>
      <c r="X1334">
        <v>1</v>
      </c>
      <c r="Y1334">
        <f t="shared" si="41"/>
        <v>24</v>
      </c>
    </row>
    <row r="1335" spans="1:25" x14ac:dyDescent="0.2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 s="4" t="str">
        <f>+VLOOKUP(S1335,vlookup!$A$1:$B$4,2,TRUE)</f>
        <v>$28-$43</v>
      </c>
      <c r="U1335">
        <v>1748.9</v>
      </c>
      <c r="V1335" t="s">
        <v>24</v>
      </c>
      <c r="W1335">
        <f t="shared" si="40"/>
        <v>0</v>
      </c>
      <c r="X1335">
        <v>1</v>
      </c>
      <c r="Y1335">
        <f t="shared" si="41"/>
        <v>35</v>
      </c>
    </row>
    <row r="1336" spans="1:25" x14ac:dyDescent="0.2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 s="4" t="str">
        <f>+VLOOKUP(S1336,vlookup!$A$1:$B$4,2,TRUE)</f>
        <v>$0-$28</v>
      </c>
      <c r="U1336">
        <v>25.2</v>
      </c>
      <c r="V1336" t="s">
        <v>23</v>
      </c>
      <c r="W1336">
        <f t="shared" si="40"/>
        <v>1</v>
      </c>
      <c r="X1336">
        <v>1</v>
      </c>
      <c r="Y1336">
        <f t="shared" si="41"/>
        <v>25</v>
      </c>
    </row>
    <row r="1337" spans="1:25" x14ac:dyDescent="0.2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 s="4" t="str">
        <f>+VLOOKUP(S1337,vlookup!$A$1:$B$4,2,TRUE)</f>
        <v>$43-$68</v>
      </c>
      <c r="U1337">
        <v>96.45</v>
      </c>
      <c r="V1337" t="s">
        <v>23</v>
      </c>
      <c r="W1337">
        <f t="shared" si="40"/>
        <v>1</v>
      </c>
      <c r="X1337">
        <v>1</v>
      </c>
      <c r="Y1337">
        <f t="shared" si="41"/>
        <v>45</v>
      </c>
    </row>
    <row r="1338" spans="1:25" x14ac:dyDescent="0.2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 s="4" t="str">
        <f>+VLOOKUP(S1338,vlookup!$A$1:$B$4,2,TRUE)</f>
        <v>$68+</v>
      </c>
      <c r="U1338">
        <v>1114.55</v>
      </c>
      <c r="V1338" t="s">
        <v>24</v>
      </c>
      <c r="W1338">
        <f t="shared" si="40"/>
        <v>0</v>
      </c>
      <c r="X1338">
        <v>1</v>
      </c>
      <c r="Y1338">
        <f t="shared" si="41"/>
        <v>75</v>
      </c>
    </row>
    <row r="1339" spans="1:25" x14ac:dyDescent="0.2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 s="4" t="str">
        <f>+VLOOKUP(S1339,vlookup!$A$1:$B$4,2,TRUE)</f>
        <v>$0-$28</v>
      </c>
      <c r="U1339">
        <v>609.1</v>
      </c>
      <c r="V1339" t="s">
        <v>24</v>
      </c>
      <c r="W1339">
        <f t="shared" si="40"/>
        <v>0</v>
      </c>
      <c r="X1339">
        <v>1</v>
      </c>
      <c r="Y1339">
        <f t="shared" si="41"/>
        <v>20</v>
      </c>
    </row>
    <row r="1340" spans="1:25" x14ac:dyDescent="0.2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 s="4" t="str">
        <f>+VLOOKUP(S1340,vlookup!$A$1:$B$4,2,TRUE)</f>
        <v>$0-$28</v>
      </c>
      <c r="U1340">
        <v>20.149999999999999</v>
      </c>
      <c r="V1340" t="s">
        <v>23</v>
      </c>
      <c r="W1340">
        <f t="shared" si="40"/>
        <v>1</v>
      </c>
      <c r="X1340">
        <v>1</v>
      </c>
      <c r="Y1340">
        <f t="shared" si="41"/>
        <v>20</v>
      </c>
    </row>
    <row r="1341" spans="1:25" x14ac:dyDescent="0.2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 s="4" t="str">
        <f>+VLOOKUP(S1341,vlookup!$A$1:$B$4,2,TRUE)</f>
        <v>$68+</v>
      </c>
      <c r="U1341">
        <v>7133.25</v>
      </c>
      <c r="V1341" t="s">
        <v>23</v>
      </c>
      <c r="W1341">
        <f t="shared" si="40"/>
        <v>1</v>
      </c>
      <c r="X1341">
        <v>1</v>
      </c>
      <c r="Y1341">
        <f t="shared" si="41"/>
        <v>105</v>
      </c>
    </row>
    <row r="1342" spans="1:25" x14ac:dyDescent="0.2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s="4" t="str">
        <f>+VLOOKUP(S1342,vlookup!$A$1:$B$4,2,TRUE)</f>
        <v>$43-$68</v>
      </c>
      <c r="U1342" t="s">
        <v>525</v>
      </c>
      <c r="V1342" t="s">
        <v>24</v>
      </c>
      <c r="W1342">
        <f t="shared" si="40"/>
        <v>0</v>
      </c>
      <c r="X1342">
        <v>1</v>
      </c>
      <c r="Y1342">
        <f t="shared" si="41"/>
        <v>56</v>
      </c>
    </row>
    <row r="1343" spans="1:25" x14ac:dyDescent="0.2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 s="4" t="str">
        <f>+VLOOKUP(S1343,vlookup!$A$1:$B$4,2,TRUE)</f>
        <v>$43-$68</v>
      </c>
      <c r="U1343">
        <v>169.45</v>
      </c>
      <c r="V1343" t="s">
        <v>23</v>
      </c>
      <c r="W1343">
        <f t="shared" si="40"/>
        <v>1</v>
      </c>
      <c r="X1343">
        <v>1</v>
      </c>
      <c r="Y1343">
        <f t="shared" si="41"/>
        <v>55</v>
      </c>
    </row>
    <row r="1344" spans="1:25" x14ac:dyDescent="0.2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 s="4" t="str">
        <f>+VLOOKUP(S1344,vlookup!$A$1:$B$4,2,TRUE)</f>
        <v>$0-$28</v>
      </c>
      <c r="U1344">
        <v>141.6</v>
      </c>
      <c r="V1344" t="s">
        <v>24</v>
      </c>
      <c r="W1344">
        <f t="shared" si="40"/>
        <v>0</v>
      </c>
      <c r="X1344">
        <v>1</v>
      </c>
      <c r="Y1344">
        <f t="shared" si="41"/>
        <v>20</v>
      </c>
    </row>
    <row r="1345" spans="1:25" x14ac:dyDescent="0.2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 s="4" t="str">
        <f>+VLOOKUP(S1345,vlookup!$A$1:$B$4,2,TRUE)</f>
        <v>$68+</v>
      </c>
      <c r="U1345">
        <v>4688.6499999999996</v>
      </c>
      <c r="V1345" t="s">
        <v>24</v>
      </c>
      <c r="W1345">
        <f t="shared" si="40"/>
        <v>0</v>
      </c>
      <c r="X1345">
        <v>1</v>
      </c>
      <c r="Y1345">
        <f t="shared" si="41"/>
        <v>73</v>
      </c>
    </row>
    <row r="1346" spans="1:25" x14ac:dyDescent="0.2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 s="4" t="str">
        <f>+VLOOKUP(S1346,vlookup!$A$1:$B$4,2,TRUE)</f>
        <v>$0-$28</v>
      </c>
      <c r="U1346">
        <v>563.04999999999995</v>
      </c>
      <c r="V1346" t="s">
        <v>24</v>
      </c>
      <c r="W1346">
        <f t="shared" si="40"/>
        <v>0</v>
      </c>
      <c r="X1346">
        <v>1</v>
      </c>
      <c r="Y1346">
        <f t="shared" si="41"/>
        <v>21</v>
      </c>
    </row>
    <row r="1347" spans="1:25" x14ac:dyDescent="0.2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 s="4" t="str">
        <f>+VLOOKUP(S1347,vlookup!$A$1:$B$4,2,TRUE)</f>
        <v>$68+</v>
      </c>
      <c r="U1347">
        <v>5985</v>
      </c>
      <c r="V1347" t="s">
        <v>24</v>
      </c>
      <c r="W1347">
        <f t="shared" ref="W1347:W1410" si="42">IF(V1347="YES",1,0)</f>
        <v>0</v>
      </c>
      <c r="X1347">
        <v>1</v>
      </c>
      <c r="Y1347">
        <f t="shared" ref="Y1347:Y1410" si="43">ROUND(S1347,0)</f>
        <v>101</v>
      </c>
    </row>
    <row r="1348" spans="1:25" x14ac:dyDescent="0.2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 s="4" t="str">
        <f>+VLOOKUP(S1348,vlookup!$A$1:$B$4,2,TRUE)</f>
        <v>$68+</v>
      </c>
      <c r="U1348">
        <v>1258.5999999999999</v>
      </c>
      <c r="V1348" t="s">
        <v>23</v>
      </c>
      <c r="W1348">
        <f t="shared" si="42"/>
        <v>1</v>
      </c>
      <c r="X1348">
        <v>1</v>
      </c>
      <c r="Y1348">
        <f t="shared" si="43"/>
        <v>87</v>
      </c>
    </row>
    <row r="1349" spans="1:25" x14ac:dyDescent="0.2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 s="4" t="str">
        <f>+VLOOKUP(S1349,vlookup!$A$1:$B$4,2,TRUE)</f>
        <v>$0-$28</v>
      </c>
      <c r="U1349">
        <v>373.5</v>
      </c>
      <c r="V1349" t="s">
        <v>24</v>
      </c>
      <c r="W1349">
        <f t="shared" si="42"/>
        <v>0</v>
      </c>
      <c r="X1349">
        <v>1</v>
      </c>
      <c r="Y1349">
        <f t="shared" si="43"/>
        <v>20</v>
      </c>
    </row>
    <row r="1350" spans="1:25" x14ac:dyDescent="0.2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 s="4" t="str">
        <f>+VLOOKUP(S1350,vlookup!$A$1:$B$4,2,TRUE)</f>
        <v>$68+</v>
      </c>
      <c r="U1350">
        <v>857.2</v>
      </c>
      <c r="V1350" t="s">
        <v>23</v>
      </c>
      <c r="W1350">
        <f t="shared" si="42"/>
        <v>1</v>
      </c>
      <c r="X1350">
        <v>1</v>
      </c>
      <c r="Y1350">
        <f t="shared" si="43"/>
        <v>80</v>
      </c>
    </row>
    <row r="1351" spans="1:25" x14ac:dyDescent="0.2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 s="4" t="str">
        <f>+VLOOKUP(S1351,vlookup!$A$1:$B$4,2,TRUE)</f>
        <v>$43-$68</v>
      </c>
      <c r="U1351">
        <v>2553.35</v>
      </c>
      <c r="V1351" t="s">
        <v>24</v>
      </c>
      <c r="W1351">
        <f t="shared" si="42"/>
        <v>0</v>
      </c>
      <c r="X1351">
        <v>1</v>
      </c>
      <c r="Y1351">
        <f t="shared" si="43"/>
        <v>50</v>
      </c>
    </row>
    <row r="1352" spans="1:25" x14ac:dyDescent="0.2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 s="4" t="str">
        <f>+VLOOKUP(S1352,vlookup!$A$1:$B$4,2,TRUE)</f>
        <v>$43-$68</v>
      </c>
      <c r="U1352">
        <v>4322.8500000000004</v>
      </c>
      <c r="V1352" t="s">
        <v>24</v>
      </c>
      <c r="W1352">
        <f t="shared" si="42"/>
        <v>0</v>
      </c>
      <c r="X1352">
        <v>1</v>
      </c>
      <c r="Y1352">
        <f t="shared" si="43"/>
        <v>66</v>
      </c>
    </row>
    <row r="1353" spans="1:25" x14ac:dyDescent="0.2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 s="4" t="str">
        <f>+VLOOKUP(S1353,vlookup!$A$1:$B$4,2,TRUE)</f>
        <v>$0-$28</v>
      </c>
      <c r="U1353">
        <v>250.8</v>
      </c>
      <c r="V1353" t="s">
        <v>24</v>
      </c>
      <c r="W1353">
        <f t="shared" si="42"/>
        <v>0</v>
      </c>
      <c r="X1353">
        <v>1</v>
      </c>
      <c r="Y1353">
        <f t="shared" si="43"/>
        <v>20</v>
      </c>
    </row>
    <row r="1354" spans="1:25" x14ac:dyDescent="0.2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 s="4" t="str">
        <f>+VLOOKUP(S1354,vlookup!$A$1:$B$4,2,TRUE)</f>
        <v>$43-$68</v>
      </c>
      <c r="U1354">
        <v>4549.05</v>
      </c>
      <c r="V1354" t="s">
        <v>24</v>
      </c>
      <c r="W1354">
        <f t="shared" si="42"/>
        <v>0</v>
      </c>
      <c r="X1354">
        <v>1</v>
      </c>
      <c r="Y1354">
        <f t="shared" si="43"/>
        <v>61</v>
      </c>
    </row>
    <row r="1355" spans="1:25" x14ac:dyDescent="0.2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 s="4" t="str">
        <f>+VLOOKUP(S1355,vlookup!$A$1:$B$4,2,TRUE)</f>
        <v>$0-$28</v>
      </c>
      <c r="U1355">
        <v>1359.5</v>
      </c>
      <c r="V1355" t="s">
        <v>24</v>
      </c>
      <c r="W1355">
        <f t="shared" si="42"/>
        <v>0</v>
      </c>
      <c r="X1355">
        <v>1</v>
      </c>
      <c r="Y1355">
        <f t="shared" si="43"/>
        <v>20</v>
      </c>
    </row>
    <row r="1356" spans="1:25" x14ac:dyDescent="0.2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 s="4" t="str">
        <f>+VLOOKUP(S1356,vlookup!$A$1:$B$4,2,TRUE)</f>
        <v>$68+</v>
      </c>
      <c r="U1356">
        <v>1639.3</v>
      </c>
      <c r="V1356" t="s">
        <v>23</v>
      </c>
      <c r="W1356">
        <f t="shared" si="42"/>
        <v>1</v>
      </c>
      <c r="X1356">
        <v>1</v>
      </c>
      <c r="Y1356">
        <f t="shared" si="43"/>
        <v>88</v>
      </c>
    </row>
    <row r="1357" spans="1:25" x14ac:dyDescent="0.2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 s="4" t="str">
        <f>+VLOOKUP(S1357,vlookup!$A$1:$B$4,2,TRUE)</f>
        <v>$0-$28</v>
      </c>
      <c r="U1357">
        <v>178.85</v>
      </c>
      <c r="V1357" t="s">
        <v>24</v>
      </c>
      <c r="W1357">
        <f t="shared" si="42"/>
        <v>0</v>
      </c>
      <c r="X1357">
        <v>1</v>
      </c>
      <c r="Y1357">
        <f t="shared" si="43"/>
        <v>20</v>
      </c>
    </row>
    <row r="1358" spans="1:25" x14ac:dyDescent="0.2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 s="4" t="str">
        <f>+VLOOKUP(S1358,vlookup!$A$1:$B$4,2,TRUE)</f>
        <v>$68+</v>
      </c>
      <c r="U1358">
        <v>633.85</v>
      </c>
      <c r="V1358" t="s">
        <v>24</v>
      </c>
      <c r="W1358">
        <f t="shared" si="42"/>
        <v>0</v>
      </c>
      <c r="X1358">
        <v>1</v>
      </c>
      <c r="Y1358">
        <f t="shared" si="43"/>
        <v>75</v>
      </c>
    </row>
    <row r="1359" spans="1:25" x14ac:dyDescent="0.2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 s="4" t="str">
        <f>+VLOOKUP(S1359,vlookup!$A$1:$B$4,2,TRUE)</f>
        <v>$68+</v>
      </c>
      <c r="U1359">
        <v>5315.1</v>
      </c>
      <c r="V1359" t="s">
        <v>24</v>
      </c>
      <c r="W1359">
        <f t="shared" si="42"/>
        <v>0</v>
      </c>
      <c r="X1359">
        <v>1</v>
      </c>
      <c r="Y1359">
        <f t="shared" si="43"/>
        <v>111</v>
      </c>
    </row>
    <row r="1360" spans="1:25" x14ac:dyDescent="0.2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 s="4" t="str">
        <f>+VLOOKUP(S1360,vlookup!$A$1:$B$4,2,TRUE)</f>
        <v>$68+</v>
      </c>
      <c r="U1360">
        <v>735.5</v>
      </c>
      <c r="V1360" t="s">
        <v>24</v>
      </c>
      <c r="W1360">
        <f t="shared" si="42"/>
        <v>0</v>
      </c>
      <c r="X1360">
        <v>1</v>
      </c>
      <c r="Y1360">
        <f t="shared" si="43"/>
        <v>70</v>
      </c>
    </row>
    <row r="1361" spans="1:25" x14ac:dyDescent="0.2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 s="4" t="str">
        <f>+VLOOKUP(S1361,vlookup!$A$1:$B$4,2,TRUE)</f>
        <v>$68+</v>
      </c>
      <c r="U1361">
        <v>889.9</v>
      </c>
      <c r="V1361" t="s">
        <v>23</v>
      </c>
      <c r="W1361">
        <f t="shared" si="42"/>
        <v>1</v>
      </c>
      <c r="X1361">
        <v>1</v>
      </c>
      <c r="Y1361">
        <f t="shared" si="43"/>
        <v>95</v>
      </c>
    </row>
    <row r="1362" spans="1:25" x14ac:dyDescent="0.2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 s="4" t="str">
        <f>+VLOOKUP(S1362,vlookup!$A$1:$B$4,2,TRUE)</f>
        <v>$68+</v>
      </c>
      <c r="U1362">
        <v>1290</v>
      </c>
      <c r="V1362" t="s">
        <v>23</v>
      </c>
      <c r="W1362">
        <f t="shared" si="42"/>
        <v>1</v>
      </c>
      <c r="X1362">
        <v>1</v>
      </c>
      <c r="Y1362">
        <f t="shared" si="43"/>
        <v>95</v>
      </c>
    </row>
    <row r="1363" spans="1:25" x14ac:dyDescent="0.2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 s="4" t="str">
        <f>+VLOOKUP(S1363,vlookup!$A$1:$B$4,2,TRUE)</f>
        <v>$68+</v>
      </c>
      <c r="U1363">
        <v>330.05</v>
      </c>
      <c r="V1363" t="s">
        <v>23</v>
      </c>
      <c r="W1363">
        <f t="shared" si="42"/>
        <v>1</v>
      </c>
      <c r="X1363">
        <v>1</v>
      </c>
      <c r="Y1363">
        <f t="shared" si="43"/>
        <v>78</v>
      </c>
    </row>
    <row r="1364" spans="1:25" x14ac:dyDescent="0.2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 s="4" t="str">
        <f>+VLOOKUP(S1364,vlookup!$A$1:$B$4,2,TRUE)</f>
        <v>$68+</v>
      </c>
      <c r="U1364">
        <v>237.95</v>
      </c>
      <c r="V1364" t="s">
        <v>23</v>
      </c>
      <c r="W1364">
        <f t="shared" si="42"/>
        <v>1</v>
      </c>
      <c r="X1364">
        <v>1</v>
      </c>
      <c r="Y1364">
        <f t="shared" si="43"/>
        <v>70</v>
      </c>
    </row>
    <row r="1365" spans="1:25" x14ac:dyDescent="0.2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 s="4" t="str">
        <f>+VLOOKUP(S1365,vlookup!$A$1:$B$4,2,TRUE)</f>
        <v>$68+</v>
      </c>
      <c r="U1365">
        <v>6474.4</v>
      </c>
      <c r="V1365" t="s">
        <v>24</v>
      </c>
      <c r="W1365">
        <f t="shared" si="42"/>
        <v>0</v>
      </c>
      <c r="X1365">
        <v>1</v>
      </c>
      <c r="Y1365">
        <f t="shared" si="43"/>
        <v>92</v>
      </c>
    </row>
    <row r="1366" spans="1:25" x14ac:dyDescent="0.2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 s="4" t="str">
        <f>+VLOOKUP(S1366,vlookup!$A$1:$B$4,2,TRUE)</f>
        <v>$68+</v>
      </c>
      <c r="U1366">
        <v>4421.95</v>
      </c>
      <c r="V1366" t="s">
        <v>24</v>
      </c>
      <c r="W1366">
        <f t="shared" si="42"/>
        <v>0</v>
      </c>
      <c r="X1366">
        <v>1</v>
      </c>
      <c r="Y1366">
        <f t="shared" si="43"/>
        <v>86</v>
      </c>
    </row>
    <row r="1367" spans="1:25" x14ac:dyDescent="0.2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 s="4" t="str">
        <f>+VLOOKUP(S1367,vlookup!$A$1:$B$4,2,TRUE)</f>
        <v>$28-$43</v>
      </c>
      <c r="U1367">
        <v>2452.6999999999998</v>
      </c>
      <c r="V1367" t="s">
        <v>23</v>
      </c>
      <c r="W1367">
        <f t="shared" si="42"/>
        <v>1</v>
      </c>
      <c r="X1367">
        <v>1</v>
      </c>
      <c r="Y1367">
        <f t="shared" si="43"/>
        <v>41</v>
      </c>
    </row>
    <row r="1368" spans="1:25" x14ac:dyDescent="0.2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 s="4" t="str">
        <f>+VLOOKUP(S1368,vlookup!$A$1:$B$4,2,TRUE)</f>
        <v>$68+</v>
      </c>
      <c r="U1368">
        <v>813.85</v>
      </c>
      <c r="V1368" t="s">
        <v>23</v>
      </c>
      <c r="W1368">
        <f t="shared" si="42"/>
        <v>1</v>
      </c>
      <c r="X1368">
        <v>1</v>
      </c>
      <c r="Y1368">
        <f t="shared" si="43"/>
        <v>86</v>
      </c>
    </row>
    <row r="1369" spans="1:25" x14ac:dyDescent="0.2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 s="4" t="str">
        <f>+VLOOKUP(S1369,vlookup!$A$1:$B$4,2,TRUE)</f>
        <v>$68+</v>
      </c>
      <c r="U1369">
        <v>4904.8500000000004</v>
      </c>
      <c r="V1369" t="s">
        <v>24</v>
      </c>
      <c r="W1369">
        <f t="shared" si="42"/>
        <v>0</v>
      </c>
      <c r="X1369">
        <v>1</v>
      </c>
      <c r="Y1369">
        <f t="shared" si="43"/>
        <v>82</v>
      </c>
    </row>
    <row r="1370" spans="1:25" x14ac:dyDescent="0.2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 s="4" t="str">
        <f>+VLOOKUP(S1370,vlookup!$A$1:$B$4,2,TRUE)</f>
        <v>$68+</v>
      </c>
      <c r="U1370">
        <v>4484.05</v>
      </c>
      <c r="V1370" t="s">
        <v>24</v>
      </c>
      <c r="W1370">
        <f t="shared" si="42"/>
        <v>0</v>
      </c>
      <c r="X1370">
        <v>1</v>
      </c>
      <c r="Y1370">
        <f t="shared" si="43"/>
        <v>84</v>
      </c>
    </row>
    <row r="1371" spans="1:25" x14ac:dyDescent="0.2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 s="4" t="str">
        <f>+VLOOKUP(S1371,vlookup!$A$1:$B$4,2,TRUE)</f>
        <v>$43-$68</v>
      </c>
      <c r="U1371">
        <v>2033.85</v>
      </c>
      <c r="V1371" t="s">
        <v>24</v>
      </c>
      <c r="W1371">
        <f t="shared" si="42"/>
        <v>0</v>
      </c>
      <c r="X1371">
        <v>1</v>
      </c>
      <c r="Y1371">
        <f t="shared" si="43"/>
        <v>61</v>
      </c>
    </row>
    <row r="1372" spans="1:25" x14ac:dyDescent="0.2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 s="4" t="str">
        <f>+VLOOKUP(S1372,vlookup!$A$1:$B$4,2,TRUE)</f>
        <v>$0-$28</v>
      </c>
      <c r="U1372">
        <v>538.20000000000005</v>
      </c>
      <c r="V1372" t="s">
        <v>24</v>
      </c>
      <c r="W1372">
        <f t="shared" si="42"/>
        <v>0</v>
      </c>
      <c r="X1372">
        <v>1</v>
      </c>
      <c r="Y1372">
        <f t="shared" si="43"/>
        <v>20</v>
      </c>
    </row>
    <row r="1373" spans="1:25" x14ac:dyDescent="0.2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 s="4" t="str">
        <f>+VLOOKUP(S1373,vlookup!$A$1:$B$4,2,TRUE)</f>
        <v>$68+</v>
      </c>
      <c r="U1373">
        <v>79.2</v>
      </c>
      <c r="V1373" t="s">
        <v>23</v>
      </c>
      <c r="W1373">
        <f t="shared" si="42"/>
        <v>1</v>
      </c>
      <c r="X1373">
        <v>1</v>
      </c>
      <c r="Y1373">
        <f t="shared" si="43"/>
        <v>79</v>
      </c>
    </row>
    <row r="1374" spans="1:25" x14ac:dyDescent="0.2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 s="4" t="str">
        <f>+VLOOKUP(S1374,vlookup!$A$1:$B$4,2,TRUE)</f>
        <v>$68+</v>
      </c>
      <c r="U1374">
        <v>2192.9</v>
      </c>
      <c r="V1374" t="s">
        <v>24</v>
      </c>
      <c r="W1374">
        <f t="shared" si="42"/>
        <v>0</v>
      </c>
      <c r="X1374">
        <v>1</v>
      </c>
      <c r="Y1374">
        <f t="shared" si="43"/>
        <v>95</v>
      </c>
    </row>
    <row r="1375" spans="1:25" x14ac:dyDescent="0.2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 s="4" t="str">
        <f>+VLOOKUP(S1375,vlookup!$A$1:$B$4,2,TRUE)</f>
        <v>$0-$28</v>
      </c>
      <c r="U1375">
        <v>19.850000000000001</v>
      </c>
      <c r="V1375" t="s">
        <v>24</v>
      </c>
      <c r="W1375">
        <f t="shared" si="42"/>
        <v>0</v>
      </c>
      <c r="X1375">
        <v>1</v>
      </c>
      <c r="Y1375">
        <f t="shared" si="43"/>
        <v>20</v>
      </c>
    </row>
    <row r="1376" spans="1:25" x14ac:dyDescent="0.2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 s="4" t="str">
        <f>+VLOOKUP(S1376,vlookup!$A$1:$B$4,2,TRUE)</f>
        <v>$68+</v>
      </c>
      <c r="U1376">
        <v>3858.05</v>
      </c>
      <c r="V1376" t="s">
        <v>24</v>
      </c>
      <c r="W1376">
        <f t="shared" si="42"/>
        <v>0</v>
      </c>
      <c r="X1376">
        <v>1</v>
      </c>
      <c r="Y1376">
        <f t="shared" si="43"/>
        <v>84</v>
      </c>
    </row>
    <row r="1377" spans="1:25" x14ac:dyDescent="0.2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 s="4" t="str">
        <f>+VLOOKUP(S1377,vlookup!$A$1:$B$4,2,TRUE)</f>
        <v>$0-$28</v>
      </c>
      <c r="U1377">
        <v>854.8</v>
      </c>
      <c r="V1377" t="s">
        <v>24</v>
      </c>
      <c r="W1377">
        <f t="shared" si="42"/>
        <v>0</v>
      </c>
      <c r="X1377">
        <v>1</v>
      </c>
      <c r="Y1377">
        <f t="shared" si="43"/>
        <v>20</v>
      </c>
    </row>
    <row r="1378" spans="1:25" x14ac:dyDescent="0.2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 s="4" t="str">
        <f>+VLOOKUP(S1378,vlookup!$A$1:$B$4,2,TRUE)</f>
        <v>$68+</v>
      </c>
      <c r="U1378">
        <v>347.4</v>
      </c>
      <c r="V1378" t="s">
        <v>23</v>
      </c>
      <c r="W1378">
        <f t="shared" si="42"/>
        <v>1</v>
      </c>
      <c r="X1378">
        <v>1</v>
      </c>
      <c r="Y1378">
        <f t="shared" si="43"/>
        <v>70</v>
      </c>
    </row>
    <row r="1379" spans="1:25" x14ac:dyDescent="0.2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 s="4" t="str">
        <f>+VLOOKUP(S1379,vlookup!$A$1:$B$4,2,TRUE)</f>
        <v>$68+</v>
      </c>
      <c r="U1379">
        <v>5815.15</v>
      </c>
      <c r="V1379" t="s">
        <v>24</v>
      </c>
      <c r="W1379">
        <f t="shared" si="42"/>
        <v>0</v>
      </c>
      <c r="X1379">
        <v>1</v>
      </c>
      <c r="Y1379">
        <f t="shared" si="43"/>
        <v>82</v>
      </c>
    </row>
    <row r="1380" spans="1:25" x14ac:dyDescent="0.2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 s="4" t="str">
        <f>+VLOOKUP(S1380,vlookup!$A$1:$B$4,2,TRUE)</f>
        <v>$43-$68</v>
      </c>
      <c r="U1380">
        <v>3970.4</v>
      </c>
      <c r="V1380" t="s">
        <v>24</v>
      </c>
      <c r="W1380">
        <f t="shared" si="42"/>
        <v>0</v>
      </c>
      <c r="X1380">
        <v>1</v>
      </c>
      <c r="Y1380">
        <f t="shared" si="43"/>
        <v>67</v>
      </c>
    </row>
    <row r="1381" spans="1:25" x14ac:dyDescent="0.2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 s="4" t="str">
        <f>+VLOOKUP(S1381,vlookup!$A$1:$B$4,2,TRUE)</f>
        <v>$43-$68</v>
      </c>
      <c r="U1381">
        <v>3058.15</v>
      </c>
      <c r="V1381" t="s">
        <v>24</v>
      </c>
      <c r="W1381">
        <f t="shared" si="42"/>
        <v>0</v>
      </c>
      <c r="X1381">
        <v>1</v>
      </c>
      <c r="Y1381">
        <f t="shared" si="43"/>
        <v>45</v>
      </c>
    </row>
    <row r="1382" spans="1:25" x14ac:dyDescent="0.2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 s="4" t="str">
        <f>+VLOOKUP(S1382,vlookup!$A$1:$B$4,2,TRUE)</f>
        <v>$68+</v>
      </c>
      <c r="U1382">
        <v>6145.2</v>
      </c>
      <c r="V1382" t="s">
        <v>24</v>
      </c>
      <c r="W1382">
        <f t="shared" si="42"/>
        <v>0</v>
      </c>
      <c r="X1382">
        <v>1</v>
      </c>
      <c r="Y1382">
        <f t="shared" si="43"/>
        <v>98</v>
      </c>
    </row>
    <row r="1383" spans="1:25" x14ac:dyDescent="0.2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 s="4" t="str">
        <f>+VLOOKUP(S1383,vlookup!$A$1:$B$4,2,TRUE)</f>
        <v>$68+</v>
      </c>
      <c r="U1383">
        <v>129.19999999999999</v>
      </c>
      <c r="V1383" t="s">
        <v>24</v>
      </c>
      <c r="W1383">
        <f t="shared" si="42"/>
        <v>0</v>
      </c>
      <c r="X1383">
        <v>1</v>
      </c>
      <c r="Y1383">
        <f t="shared" si="43"/>
        <v>71</v>
      </c>
    </row>
    <row r="1384" spans="1:25" x14ac:dyDescent="0.2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 s="4" t="str">
        <f>+VLOOKUP(S1384,vlookup!$A$1:$B$4,2,TRUE)</f>
        <v>$0-$28</v>
      </c>
      <c r="U1384">
        <v>1165.9000000000001</v>
      </c>
      <c r="V1384" t="s">
        <v>24</v>
      </c>
      <c r="W1384">
        <f t="shared" si="42"/>
        <v>0</v>
      </c>
      <c r="X1384">
        <v>1</v>
      </c>
      <c r="Y1384">
        <f t="shared" si="43"/>
        <v>25</v>
      </c>
    </row>
    <row r="1385" spans="1:25" x14ac:dyDescent="0.2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 s="4" t="str">
        <f>+VLOOKUP(S1385,vlookup!$A$1:$B$4,2,TRUE)</f>
        <v>$43-$68</v>
      </c>
      <c r="U1385">
        <v>49.95</v>
      </c>
      <c r="V1385" t="s">
        <v>23</v>
      </c>
      <c r="W1385">
        <f t="shared" si="42"/>
        <v>1</v>
      </c>
      <c r="X1385">
        <v>1</v>
      </c>
      <c r="Y1385">
        <f t="shared" si="43"/>
        <v>50</v>
      </c>
    </row>
    <row r="1386" spans="1:25" x14ac:dyDescent="0.2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 s="4" t="str">
        <f>+VLOOKUP(S1386,vlookup!$A$1:$B$4,2,TRUE)</f>
        <v>$68+</v>
      </c>
      <c r="U1386">
        <v>1554</v>
      </c>
      <c r="V1386" t="s">
        <v>23</v>
      </c>
      <c r="W1386">
        <f t="shared" si="42"/>
        <v>1</v>
      </c>
      <c r="X1386">
        <v>1</v>
      </c>
      <c r="Y1386">
        <f t="shared" si="43"/>
        <v>69</v>
      </c>
    </row>
    <row r="1387" spans="1:25" x14ac:dyDescent="0.2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 s="4" t="str">
        <f>+VLOOKUP(S1387,vlookup!$A$1:$B$4,2,TRUE)</f>
        <v>$68+</v>
      </c>
      <c r="U1387">
        <v>4904.25</v>
      </c>
      <c r="V1387" t="s">
        <v>24</v>
      </c>
      <c r="W1387">
        <f t="shared" si="42"/>
        <v>0</v>
      </c>
      <c r="X1387">
        <v>1</v>
      </c>
      <c r="Y1387">
        <f t="shared" si="43"/>
        <v>103</v>
      </c>
    </row>
    <row r="1388" spans="1:25" x14ac:dyDescent="0.2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 s="4" t="str">
        <f>+VLOOKUP(S1388,vlookup!$A$1:$B$4,2,TRUE)</f>
        <v>$68+</v>
      </c>
      <c r="U1388">
        <v>5632.55</v>
      </c>
      <c r="V1388" t="s">
        <v>24</v>
      </c>
      <c r="W1388">
        <f t="shared" si="42"/>
        <v>0</v>
      </c>
      <c r="X1388">
        <v>1</v>
      </c>
      <c r="Y1388">
        <f t="shared" si="43"/>
        <v>87</v>
      </c>
    </row>
    <row r="1389" spans="1:25" x14ac:dyDescent="0.2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 s="4" t="str">
        <f>+VLOOKUP(S1389,vlookup!$A$1:$B$4,2,TRUE)</f>
        <v>$0-$28</v>
      </c>
      <c r="U1389">
        <v>1643.25</v>
      </c>
      <c r="V1389" t="s">
        <v>24</v>
      </c>
      <c r="W1389">
        <f t="shared" si="42"/>
        <v>0</v>
      </c>
      <c r="X1389">
        <v>1</v>
      </c>
      <c r="Y1389">
        <f t="shared" si="43"/>
        <v>24</v>
      </c>
    </row>
    <row r="1390" spans="1:25" x14ac:dyDescent="0.2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 s="4" t="str">
        <f>+VLOOKUP(S1390,vlookup!$A$1:$B$4,2,TRUE)</f>
        <v>$43-$68</v>
      </c>
      <c r="U1390">
        <v>740.55</v>
      </c>
      <c r="V1390" t="s">
        <v>24</v>
      </c>
      <c r="W1390">
        <f t="shared" si="42"/>
        <v>0</v>
      </c>
      <c r="X1390">
        <v>1</v>
      </c>
      <c r="Y1390">
        <f t="shared" si="43"/>
        <v>58</v>
      </c>
    </row>
    <row r="1391" spans="1:25" x14ac:dyDescent="0.2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 s="4" t="str">
        <f>+VLOOKUP(S1391,vlookup!$A$1:$B$4,2,TRUE)</f>
        <v>$68+</v>
      </c>
      <c r="U1391">
        <v>3217.55</v>
      </c>
      <c r="V1391" t="s">
        <v>23</v>
      </c>
      <c r="W1391">
        <f t="shared" si="42"/>
        <v>1</v>
      </c>
      <c r="X1391">
        <v>1</v>
      </c>
      <c r="Y1391">
        <f t="shared" si="43"/>
        <v>94</v>
      </c>
    </row>
    <row r="1392" spans="1:25" x14ac:dyDescent="0.2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 s="4" t="str">
        <f>+VLOOKUP(S1392,vlookup!$A$1:$B$4,2,TRUE)</f>
        <v>$68+</v>
      </c>
      <c r="U1392">
        <v>4888.2</v>
      </c>
      <c r="V1392" t="s">
        <v>24</v>
      </c>
      <c r="W1392">
        <f t="shared" si="42"/>
        <v>0</v>
      </c>
      <c r="X1392">
        <v>1</v>
      </c>
      <c r="Y1392">
        <f t="shared" si="43"/>
        <v>69</v>
      </c>
    </row>
    <row r="1393" spans="1:25" x14ac:dyDescent="0.2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 s="4" t="str">
        <f>+VLOOKUP(S1393,vlookup!$A$1:$B$4,2,TRUE)</f>
        <v>$68+</v>
      </c>
      <c r="U1393">
        <v>2440.25</v>
      </c>
      <c r="V1393" t="s">
        <v>24</v>
      </c>
      <c r="W1393">
        <f t="shared" si="42"/>
        <v>0</v>
      </c>
      <c r="X1393">
        <v>1</v>
      </c>
      <c r="Y1393">
        <f t="shared" si="43"/>
        <v>86</v>
      </c>
    </row>
    <row r="1394" spans="1:25" x14ac:dyDescent="0.2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 s="4" t="str">
        <f>+VLOOKUP(S1394,vlookup!$A$1:$B$4,2,TRUE)</f>
        <v>$0-$28</v>
      </c>
      <c r="U1394">
        <v>620.54999999999995</v>
      </c>
      <c r="V1394" t="s">
        <v>24</v>
      </c>
      <c r="W1394">
        <f t="shared" si="42"/>
        <v>0</v>
      </c>
      <c r="X1394">
        <v>1</v>
      </c>
      <c r="Y1394">
        <f t="shared" si="43"/>
        <v>20</v>
      </c>
    </row>
    <row r="1395" spans="1:25" x14ac:dyDescent="0.2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 s="4" t="str">
        <f>+VLOOKUP(S1395,vlookup!$A$1:$B$4,2,TRUE)</f>
        <v>$0-$28</v>
      </c>
      <c r="U1395">
        <v>20.350000000000001</v>
      </c>
      <c r="V1395" t="s">
        <v>24</v>
      </c>
      <c r="W1395">
        <f t="shared" si="42"/>
        <v>0</v>
      </c>
      <c r="X1395">
        <v>1</v>
      </c>
      <c r="Y1395">
        <f t="shared" si="43"/>
        <v>20</v>
      </c>
    </row>
    <row r="1396" spans="1:25" x14ac:dyDescent="0.2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 s="4" t="str">
        <f>+VLOOKUP(S1396,vlookup!$A$1:$B$4,2,TRUE)</f>
        <v>$68+</v>
      </c>
      <c r="U1396">
        <v>6840.95</v>
      </c>
      <c r="V1396" t="s">
        <v>24</v>
      </c>
      <c r="W1396">
        <f t="shared" si="42"/>
        <v>0</v>
      </c>
      <c r="X1396">
        <v>1</v>
      </c>
      <c r="Y1396">
        <f t="shared" si="43"/>
        <v>111</v>
      </c>
    </row>
    <row r="1397" spans="1:25" x14ac:dyDescent="0.2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 s="4" t="str">
        <f>+VLOOKUP(S1397,vlookup!$A$1:$B$4,2,TRUE)</f>
        <v>$68+</v>
      </c>
      <c r="U1397">
        <v>3001.2</v>
      </c>
      <c r="V1397" t="s">
        <v>23</v>
      </c>
      <c r="W1397">
        <f t="shared" si="42"/>
        <v>1</v>
      </c>
      <c r="X1397">
        <v>1</v>
      </c>
      <c r="Y1397">
        <f t="shared" si="43"/>
        <v>73</v>
      </c>
    </row>
    <row r="1398" spans="1:25" x14ac:dyDescent="0.2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 s="4" t="str">
        <f>+VLOOKUP(S1398,vlookup!$A$1:$B$4,2,TRUE)</f>
        <v>$68+</v>
      </c>
      <c r="U1398">
        <v>6254.2</v>
      </c>
      <c r="V1398" t="s">
        <v>23</v>
      </c>
      <c r="W1398">
        <f t="shared" si="42"/>
        <v>1</v>
      </c>
      <c r="X1398">
        <v>1</v>
      </c>
      <c r="Y1398">
        <f t="shared" si="43"/>
        <v>100</v>
      </c>
    </row>
    <row r="1399" spans="1:25" x14ac:dyDescent="0.2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 s="4" t="str">
        <f>+VLOOKUP(S1399,vlookup!$A$1:$B$4,2,TRUE)</f>
        <v>$68+</v>
      </c>
      <c r="U1399">
        <v>319.60000000000002</v>
      </c>
      <c r="V1399" t="s">
        <v>24</v>
      </c>
      <c r="W1399">
        <f t="shared" si="42"/>
        <v>0</v>
      </c>
      <c r="X1399">
        <v>1</v>
      </c>
      <c r="Y1399">
        <f t="shared" si="43"/>
        <v>83</v>
      </c>
    </row>
    <row r="1400" spans="1:25" x14ac:dyDescent="0.2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 s="4" t="str">
        <f>+VLOOKUP(S1400,vlookup!$A$1:$B$4,2,TRUE)</f>
        <v>$68+</v>
      </c>
      <c r="U1400">
        <v>1938.05</v>
      </c>
      <c r="V1400" t="s">
        <v>24</v>
      </c>
      <c r="W1400">
        <f t="shared" si="42"/>
        <v>0</v>
      </c>
      <c r="X1400">
        <v>1</v>
      </c>
      <c r="Y1400">
        <f t="shared" si="43"/>
        <v>84</v>
      </c>
    </row>
    <row r="1401" spans="1:25" x14ac:dyDescent="0.2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 s="4" t="str">
        <f>+VLOOKUP(S1401,vlookup!$A$1:$B$4,2,TRUE)</f>
        <v>$0-$28</v>
      </c>
      <c r="U1401">
        <v>294.5</v>
      </c>
      <c r="V1401" t="s">
        <v>24</v>
      </c>
      <c r="W1401">
        <f t="shared" si="42"/>
        <v>0</v>
      </c>
      <c r="X1401">
        <v>1</v>
      </c>
      <c r="Y1401">
        <f t="shared" si="43"/>
        <v>20</v>
      </c>
    </row>
    <row r="1402" spans="1:25" x14ac:dyDescent="0.2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 s="4" t="str">
        <f>+VLOOKUP(S1402,vlookup!$A$1:$B$4,2,TRUE)</f>
        <v>$0-$28</v>
      </c>
      <c r="U1402">
        <v>58.3</v>
      </c>
      <c r="V1402" t="s">
        <v>24</v>
      </c>
      <c r="W1402">
        <f t="shared" si="42"/>
        <v>0</v>
      </c>
      <c r="X1402">
        <v>1</v>
      </c>
      <c r="Y1402">
        <f t="shared" si="43"/>
        <v>20</v>
      </c>
    </row>
    <row r="1403" spans="1:25" x14ac:dyDescent="0.2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 s="4" t="str">
        <f>+VLOOKUP(S1403,vlookup!$A$1:$B$4,2,TRUE)</f>
        <v>$68+</v>
      </c>
      <c r="U1403">
        <v>442.85</v>
      </c>
      <c r="V1403" t="s">
        <v>23</v>
      </c>
      <c r="W1403">
        <f t="shared" si="42"/>
        <v>1</v>
      </c>
      <c r="X1403">
        <v>1</v>
      </c>
      <c r="Y1403">
        <f t="shared" si="43"/>
        <v>100</v>
      </c>
    </row>
    <row r="1404" spans="1:25" x14ac:dyDescent="0.2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 s="4" t="str">
        <f>+VLOOKUP(S1404,vlookup!$A$1:$B$4,2,TRUE)</f>
        <v>$28-$43</v>
      </c>
      <c r="U1404">
        <v>553</v>
      </c>
      <c r="V1404" t="s">
        <v>23</v>
      </c>
      <c r="W1404">
        <f t="shared" si="42"/>
        <v>1</v>
      </c>
      <c r="X1404">
        <v>1</v>
      </c>
      <c r="Y1404">
        <f t="shared" si="43"/>
        <v>35</v>
      </c>
    </row>
    <row r="1405" spans="1:25" x14ac:dyDescent="0.2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 s="4" t="str">
        <f>+VLOOKUP(S1405,vlookup!$A$1:$B$4,2,TRUE)</f>
        <v>$43-$68</v>
      </c>
      <c r="U1405">
        <v>546.45000000000005</v>
      </c>
      <c r="V1405" t="s">
        <v>24</v>
      </c>
      <c r="W1405">
        <f t="shared" si="42"/>
        <v>0</v>
      </c>
      <c r="X1405">
        <v>1</v>
      </c>
      <c r="Y1405">
        <f t="shared" si="43"/>
        <v>66</v>
      </c>
    </row>
    <row r="1406" spans="1:25" x14ac:dyDescent="0.2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 s="4" t="str">
        <f>+VLOOKUP(S1406,vlookup!$A$1:$B$4,2,TRUE)</f>
        <v>$0-$28</v>
      </c>
      <c r="U1406">
        <v>797.1</v>
      </c>
      <c r="V1406" t="s">
        <v>24</v>
      </c>
      <c r="W1406">
        <f t="shared" si="42"/>
        <v>0</v>
      </c>
      <c r="X1406">
        <v>1</v>
      </c>
      <c r="Y1406">
        <f t="shared" si="43"/>
        <v>23</v>
      </c>
    </row>
    <row r="1407" spans="1:25" x14ac:dyDescent="0.2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 s="4" t="str">
        <f>+VLOOKUP(S1407,vlookup!$A$1:$B$4,2,TRUE)</f>
        <v>$68+</v>
      </c>
      <c r="U1407">
        <v>76</v>
      </c>
      <c r="V1407" t="s">
        <v>23</v>
      </c>
      <c r="W1407">
        <f t="shared" si="42"/>
        <v>1</v>
      </c>
      <c r="X1407">
        <v>1</v>
      </c>
      <c r="Y1407">
        <f t="shared" si="43"/>
        <v>76</v>
      </c>
    </row>
    <row r="1408" spans="1:25" x14ac:dyDescent="0.2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 s="4" t="str">
        <f>+VLOOKUP(S1408,vlookup!$A$1:$B$4,2,TRUE)</f>
        <v>$0-$28</v>
      </c>
      <c r="U1408">
        <v>1673.8</v>
      </c>
      <c r="V1408" t="s">
        <v>24</v>
      </c>
      <c r="W1408">
        <f t="shared" si="42"/>
        <v>0</v>
      </c>
      <c r="X1408">
        <v>1</v>
      </c>
      <c r="Y1408">
        <f t="shared" si="43"/>
        <v>25</v>
      </c>
    </row>
    <row r="1409" spans="1:25" x14ac:dyDescent="0.2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 s="4" t="str">
        <f>+VLOOKUP(S1409,vlookup!$A$1:$B$4,2,TRUE)</f>
        <v>$43-$68</v>
      </c>
      <c r="U1409">
        <v>343.45</v>
      </c>
      <c r="V1409" t="s">
        <v>24</v>
      </c>
      <c r="W1409">
        <f t="shared" si="42"/>
        <v>0</v>
      </c>
      <c r="X1409">
        <v>1</v>
      </c>
      <c r="Y1409">
        <f t="shared" si="43"/>
        <v>45</v>
      </c>
    </row>
    <row r="1410" spans="1:25" x14ac:dyDescent="0.2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 s="4" t="str">
        <f>+VLOOKUP(S1410,vlookup!$A$1:$B$4,2,TRUE)</f>
        <v>$68+</v>
      </c>
      <c r="U1410">
        <v>7412.25</v>
      </c>
      <c r="V1410" t="s">
        <v>24</v>
      </c>
      <c r="W1410">
        <f t="shared" si="42"/>
        <v>0</v>
      </c>
      <c r="X1410">
        <v>1</v>
      </c>
      <c r="Y1410">
        <f t="shared" si="43"/>
        <v>104</v>
      </c>
    </row>
    <row r="1411" spans="1:25" x14ac:dyDescent="0.2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 s="4" t="str">
        <f>+VLOOKUP(S1411,vlookup!$A$1:$B$4,2,TRUE)</f>
        <v>$68+</v>
      </c>
      <c r="U1411">
        <v>4039</v>
      </c>
      <c r="V1411" t="s">
        <v>24</v>
      </c>
      <c r="W1411">
        <f t="shared" ref="W1411:W1474" si="44">IF(V1411="YES",1,0)</f>
        <v>0</v>
      </c>
      <c r="X1411">
        <v>1</v>
      </c>
      <c r="Y1411">
        <f t="shared" ref="Y1411:Y1474" si="45">ROUND(S1411,0)</f>
        <v>93</v>
      </c>
    </row>
    <row r="1412" spans="1:25" x14ac:dyDescent="0.2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 s="4" t="str">
        <f>+VLOOKUP(S1412,vlookup!$A$1:$B$4,2,TRUE)</f>
        <v>$68+</v>
      </c>
      <c r="U1412">
        <v>170.85</v>
      </c>
      <c r="V1412" t="s">
        <v>23</v>
      </c>
      <c r="W1412">
        <f t="shared" si="44"/>
        <v>1</v>
      </c>
      <c r="X1412">
        <v>1</v>
      </c>
      <c r="Y1412">
        <f t="shared" si="45"/>
        <v>94</v>
      </c>
    </row>
    <row r="1413" spans="1:25" x14ac:dyDescent="0.2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 s="4" t="str">
        <f>+VLOOKUP(S1413,vlookup!$A$1:$B$4,2,TRUE)</f>
        <v>$68+</v>
      </c>
      <c r="U1413">
        <v>2948.6</v>
      </c>
      <c r="V1413" t="s">
        <v>24</v>
      </c>
      <c r="W1413">
        <f t="shared" si="44"/>
        <v>0</v>
      </c>
      <c r="X1413">
        <v>1</v>
      </c>
      <c r="Y1413">
        <f t="shared" si="45"/>
        <v>101</v>
      </c>
    </row>
    <row r="1414" spans="1:25" x14ac:dyDescent="0.2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 s="4" t="str">
        <f>+VLOOKUP(S1414,vlookup!$A$1:$B$4,2,TRUE)</f>
        <v>$68+</v>
      </c>
      <c r="U1414">
        <v>1308.4000000000001</v>
      </c>
      <c r="V1414" t="s">
        <v>23</v>
      </c>
      <c r="W1414">
        <f t="shared" si="44"/>
        <v>1</v>
      </c>
      <c r="X1414">
        <v>1</v>
      </c>
      <c r="Y1414">
        <f t="shared" si="45"/>
        <v>84</v>
      </c>
    </row>
    <row r="1415" spans="1:25" x14ac:dyDescent="0.2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 s="4" t="str">
        <f>+VLOOKUP(S1415,vlookup!$A$1:$B$4,2,TRUE)</f>
        <v>$68+</v>
      </c>
      <c r="U1415">
        <v>6078.75</v>
      </c>
      <c r="V1415" t="s">
        <v>24</v>
      </c>
      <c r="W1415">
        <f t="shared" si="44"/>
        <v>0</v>
      </c>
      <c r="X1415">
        <v>1</v>
      </c>
      <c r="Y1415">
        <f t="shared" si="45"/>
        <v>95</v>
      </c>
    </row>
    <row r="1416" spans="1:25" x14ac:dyDescent="0.2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 s="4" t="str">
        <f>+VLOOKUP(S1416,vlookup!$A$1:$B$4,2,TRUE)</f>
        <v>$68+</v>
      </c>
      <c r="U1416">
        <v>3418.2</v>
      </c>
      <c r="V1416" t="s">
        <v>24</v>
      </c>
      <c r="W1416">
        <f t="shared" si="44"/>
        <v>0</v>
      </c>
      <c r="X1416">
        <v>1</v>
      </c>
      <c r="Y1416">
        <f t="shared" si="45"/>
        <v>96</v>
      </c>
    </row>
    <row r="1417" spans="1:25" x14ac:dyDescent="0.2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 s="4" t="str">
        <f>+VLOOKUP(S1417,vlookup!$A$1:$B$4,2,TRUE)</f>
        <v>$68+</v>
      </c>
      <c r="U1417">
        <v>6603.8</v>
      </c>
      <c r="V1417" t="s">
        <v>24</v>
      </c>
      <c r="W1417">
        <f t="shared" si="44"/>
        <v>0</v>
      </c>
      <c r="X1417">
        <v>1</v>
      </c>
      <c r="Y1417">
        <f t="shared" si="45"/>
        <v>100</v>
      </c>
    </row>
    <row r="1418" spans="1:25" x14ac:dyDescent="0.2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 s="4" t="str">
        <f>+VLOOKUP(S1418,vlookup!$A$1:$B$4,2,TRUE)</f>
        <v>$43-$68</v>
      </c>
      <c r="U1418">
        <v>3166.9</v>
      </c>
      <c r="V1418" t="s">
        <v>24</v>
      </c>
      <c r="W1418">
        <f t="shared" si="44"/>
        <v>0</v>
      </c>
      <c r="X1418">
        <v>1</v>
      </c>
      <c r="Y1418">
        <f t="shared" si="45"/>
        <v>56</v>
      </c>
    </row>
    <row r="1419" spans="1:25" x14ac:dyDescent="0.2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 s="4" t="str">
        <f>+VLOOKUP(S1419,vlookup!$A$1:$B$4,2,TRUE)</f>
        <v>$43-$68</v>
      </c>
      <c r="U1419">
        <v>865.75</v>
      </c>
      <c r="V1419" t="s">
        <v>24</v>
      </c>
      <c r="W1419">
        <f t="shared" si="44"/>
        <v>0</v>
      </c>
      <c r="X1419">
        <v>1</v>
      </c>
      <c r="Y1419">
        <f t="shared" si="45"/>
        <v>50</v>
      </c>
    </row>
    <row r="1420" spans="1:25" x14ac:dyDescent="0.2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 s="4" t="str">
        <f>+VLOOKUP(S1420,vlookup!$A$1:$B$4,2,TRUE)</f>
        <v>$68+</v>
      </c>
      <c r="U1420">
        <v>6373.1</v>
      </c>
      <c r="V1420" t="s">
        <v>24</v>
      </c>
      <c r="W1420">
        <f t="shared" si="44"/>
        <v>0</v>
      </c>
      <c r="X1420">
        <v>1</v>
      </c>
      <c r="Y1420">
        <f t="shared" si="45"/>
        <v>90</v>
      </c>
    </row>
    <row r="1421" spans="1:25" x14ac:dyDescent="0.2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 s="4" t="str">
        <f>+VLOOKUP(S1421,vlookup!$A$1:$B$4,2,TRUE)</f>
        <v>$0-$28</v>
      </c>
      <c r="U1421">
        <v>1177.05</v>
      </c>
      <c r="V1421" t="s">
        <v>24</v>
      </c>
      <c r="W1421">
        <f t="shared" si="44"/>
        <v>0</v>
      </c>
      <c r="X1421">
        <v>1</v>
      </c>
      <c r="Y1421">
        <f t="shared" si="45"/>
        <v>19</v>
      </c>
    </row>
    <row r="1422" spans="1:25" x14ac:dyDescent="0.2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 s="4" t="str">
        <f>+VLOOKUP(S1422,vlookup!$A$1:$B$4,2,TRUE)</f>
        <v>$68+</v>
      </c>
      <c r="U1422">
        <v>5985.75</v>
      </c>
      <c r="V1422" t="s">
        <v>24</v>
      </c>
      <c r="W1422">
        <f t="shared" si="44"/>
        <v>0</v>
      </c>
      <c r="X1422">
        <v>1</v>
      </c>
      <c r="Y1422">
        <f t="shared" si="45"/>
        <v>100</v>
      </c>
    </row>
    <row r="1423" spans="1:25" x14ac:dyDescent="0.2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 s="4" t="str">
        <f>+VLOOKUP(S1423,vlookup!$A$1:$B$4,2,TRUE)</f>
        <v>$68+</v>
      </c>
      <c r="U1423">
        <v>732.5</v>
      </c>
      <c r="V1423" t="s">
        <v>23</v>
      </c>
      <c r="W1423">
        <f t="shared" si="44"/>
        <v>1</v>
      </c>
      <c r="X1423">
        <v>1</v>
      </c>
      <c r="Y1423">
        <f t="shared" si="45"/>
        <v>84</v>
      </c>
    </row>
    <row r="1424" spans="1:25" x14ac:dyDescent="0.2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 s="4" t="str">
        <f>+VLOOKUP(S1424,vlookup!$A$1:$B$4,2,TRUE)</f>
        <v>$68+</v>
      </c>
      <c r="U1424">
        <v>7869.05</v>
      </c>
      <c r="V1424" t="s">
        <v>24</v>
      </c>
      <c r="W1424">
        <f t="shared" si="44"/>
        <v>0</v>
      </c>
      <c r="X1424">
        <v>1</v>
      </c>
      <c r="Y1424">
        <f t="shared" si="45"/>
        <v>113</v>
      </c>
    </row>
    <row r="1425" spans="1:25" x14ac:dyDescent="0.2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 s="4" t="str">
        <f>+VLOOKUP(S1425,vlookup!$A$1:$B$4,2,TRUE)</f>
        <v>$68+</v>
      </c>
      <c r="U1425">
        <v>1504.05</v>
      </c>
      <c r="V1425" t="s">
        <v>23</v>
      </c>
      <c r="W1425">
        <f t="shared" si="44"/>
        <v>1</v>
      </c>
      <c r="X1425">
        <v>1</v>
      </c>
      <c r="Y1425">
        <f t="shared" si="45"/>
        <v>101</v>
      </c>
    </row>
    <row r="1426" spans="1:25" x14ac:dyDescent="0.2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 s="4" t="str">
        <f>+VLOOKUP(S1426,vlookup!$A$1:$B$4,2,TRUE)</f>
        <v>$0-$28</v>
      </c>
      <c r="U1426">
        <v>936.7</v>
      </c>
      <c r="V1426" t="s">
        <v>24</v>
      </c>
      <c r="W1426">
        <f t="shared" si="44"/>
        <v>0</v>
      </c>
      <c r="X1426">
        <v>1</v>
      </c>
      <c r="Y1426">
        <f t="shared" si="45"/>
        <v>20</v>
      </c>
    </row>
    <row r="1427" spans="1:25" x14ac:dyDescent="0.2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 s="4" t="str">
        <f>+VLOOKUP(S1427,vlookup!$A$1:$B$4,2,TRUE)</f>
        <v>$68+</v>
      </c>
      <c r="U1427">
        <v>741.4</v>
      </c>
      <c r="V1427" t="s">
        <v>24</v>
      </c>
      <c r="W1427">
        <f t="shared" si="44"/>
        <v>0</v>
      </c>
      <c r="X1427">
        <v>1</v>
      </c>
      <c r="Y1427">
        <f t="shared" si="45"/>
        <v>74</v>
      </c>
    </row>
    <row r="1428" spans="1:25" x14ac:dyDescent="0.2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 s="4" t="str">
        <f>+VLOOKUP(S1428,vlookup!$A$1:$B$4,2,TRUE)</f>
        <v>$68+</v>
      </c>
      <c r="U1428">
        <v>6585.2</v>
      </c>
      <c r="V1428" t="s">
        <v>24</v>
      </c>
      <c r="W1428">
        <f t="shared" si="44"/>
        <v>0</v>
      </c>
      <c r="X1428">
        <v>1</v>
      </c>
      <c r="Y1428">
        <f t="shared" si="45"/>
        <v>92</v>
      </c>
    </row>
    <row r="1429" spans="1:25" x14ac:dyDescent="0.2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 s="4" t="str">
        <f>+VLOOKUP(S1429,vlookup!$A$1:$B$4,2,TRUE)</f>
        <v>$68+</v>
      </c>
      <c r="U1429">
        <v>3122.4</v>
      </c>
      <c r="V1429" t="s">
        <v>24</v>
      </c>
      <c r="W1429">
        <f t="shared" si="44"/>
        <v>0</v>
      </c>
      <c r="X1429">
        <v>1</v>
      </c>
      <c r="Y1429">
        <f t="shared" si="45"/>
        <v>74</v>
      </c>
    </row>
    <row r="1430" spans="1:25" x14ac:dyDescent="0.2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 s="4" t="str">
        <f>+VLOOKUP(S1430,vlookup!$A$1:$B$4,2,TRUE)</f>
        <v>$43-$68</v>
      </c>
      <c r="U1430">
        <v>50.45</v>
      </c>
      <c r="V1430" t="s">
        <v>23</v>
      </c>
      <c r="W1430">
        <f t="shared" si="44"/>
        <v>1</v>
      </c>
      <c r="X1430">
        <v>1</v>
      </c>
      <c r="Y1430">
        <f t="shared" si="45"/>
        <v>50</v>
      </c>
    </row>
    <row r="1431" spans="1:25" x14ac:dyDescent="0.2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 s="4" t="str">
        <f>+VLOOKUP(S1431,vlookup!$A$1:$B$4,2,TRUE)</f>
        <v>$0-$28</v>
      </c>
      <c r="U1431">
        <v>1088.25</v>
      </c>
      <c r="V1431" t="s">
        <v>24</v>
      </c>
      <c r="W1431">
        <f t="shared" si="44"/>
        <v>0</v>
      </c>
      <c r="X1431">
        <v>1</v>
      </c>
      <c r="Y1431">
        <f t="shared" si="45"/>
        <v>24</v>
      </c>
    </row>
    <row r="1432" spans="1:25" x14ac:dyDescent="0.2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 s="4" t="str">
        <f>+VLOOKUP(S1432,vlookup!$A$1:$B$4,2,TRUE)</f>
        <v>$0-$28</v>
      </c>
      <c r="U1432">
        <v>615.35</v>
      </c>
      <c r="V1432" t="s">
        <v>24</v>
      </c>
      <c r="W1432">
        <f t="shared" si="44"/>
        <v>0</v>
      </c>
      <c r="X1432">
        <v>1</v>
      </c>
      <c r="Y1432">
        <f t="shared" si="45"/>
        <v>25</v>
      </c>
    </row>
    <row r="1433" spans="1:25" x14ac:dyDescent="0.2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 s="4" t="str">
        <f>+VLOOKUP(S1433,vlookup!$A$1:$B$4,2,TRUE)</f>
        <v>$43-$68</v>
      </c>
      <c r="U1433">
        <v>2908.2</v>
      </c>
      <c r="V1433" t="s">
        <v>24</v>
      </c>
      <c r="W1433">
        <f t="shared" si="44"/>
        <v>0</v>
      </c>
      <c r="X1433">
        <v>1</v>
      </c>
      <c r="Y1433">
        <f t="shared" si="45"/>
        <v>65</v>
      </c>
    </row>
    <row r="1434" spans="1:25" x14ac:dyDescent="0.2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 s="4" t="str">
        <f>+VLOOKUP(S1434,vlookup!$A$1:$B$4,2,TRUE)</f>
        <v>$0-$28</v>
      </c>
      <c r="U1434">
        <v>739.9</v>
      </c>
      <c r="V1434" t="s">
        <v>24</v>
      </c>
      <c r="W1434">
        <f t="shared" si="44"/>
        <v>0</v>
      </c>
      <c r="X1434">
        <v>1</v>
      </c>
      <c r="Y1434">
        <f t="shared" si="45"/>
        <v>21</v>
      </c>
    </row>
    <row r="1435" spans="1:25" x14ac:dyDescent="0.2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 s="4" t="str">
        <f>+VLOOKUP(S1435,vlookup!$A$1:$B$4,2,TRUE)</f>
        <v>$68+</v>
      </c>
      <c r="U1435">
        <v>593.85</v>
      </c>
      <c r="V1435" t="s">
        <v>24</v>
      </c>
      <c r="W1435">
        <f t="shared" si="44"/>
        <v>0</v>
      </c>
      <c r="X1435">
        <v>1</v>
      </c>
      <c r="Y1435">
        <f t="shared" si="45"/>
        <v>69</v>
      </c>
    </row>
    <row r="1436" spans="1:25" x14ac:dyDescent="0.2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 s="4" t="str">
        <f>+VLOOKUP(S1436,vlookup!$A$1:$B$4,2,TRUE)</f>
        <v>$68+</v>
      </c>
      <c r="U1436">
        <v>1132.75</v>
      </c>
      <c r="V1436" t="s">
        <v>23</v>
      </c>
      <c r="W1436">
        <f t="shared" si="44"/>
        <v>1</v>
      </c>
      <c r="X1436">
        <v>1</v>
      </c>
      <c r="Y1436">
        <f t="shared" si="45"/>
        <v>100</v>
      </c>
    </row>
    <row r="1437" spans="1:25" x14ac:dyDescent="0.2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 s="4" t="str">
        <f>+VLOOKUP(S1437,vlookup!$A$1:$B$4,2,TRUE)</f>
        <v>$68+</v>
      </c>
      <c r="U1437">
        <v>7227.45</v>
      </c>
      <c r="V1437" t="s">
        <v>24</v>
      </c>
      <c r="W1437">
        <f t="shared" si="44"/>
        <v>0</v>
      </c>
      <c r="X1437">
        <v>1</v>
      </c>
      <c r="Y1437">
        <f t="shared" si="45"/>
        <v>109</v>
      </c>
    </row>
    <row r="1438" spans="1:25" x14ac:dyDescent="0.2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 s="4" t="str">
        <f>+VLOOKUP(S1438,vlookup!$A$1:$B$4,2,TRUE)</f>
        <v>$68+</v>
      </c>
      <c r="U1438">
        <v>193.6</v>
      </c>
      <c r="V1438" t="s">
        <v>23</v>
      </c>
      <c r="W1438">
        <f t="shared" si="44"/>
        <v>1</v>
      </c>
      <c r="X1438">
        <v>1</v>
      </c>
      <c r="Y1438">
        <f t="shared" si="45"/>
        <v>91</v>
      </c>
    </row>
    <row r="1439" spans="1:25" x14ac:dyDescent="0.2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 s="4" t="str">
        <f>+VLOOKUP(S1439,vlookup!$A$1:$B$4,2,TRUE)</f>
        <v>$43-$68</v>
      </c>
      <c r="U1439">
        <v>1291.3499999999999</v>
      </c>
      <c r="V1439" t="s">
        <v>24</v>
      </c>
      <c r="W1439">
        <f t="shared" si="44"/>
        <v>0</v>
      </c>
      <c r="X1439">
        <v>1</v>
      </c>
      <c r="Y1439">
        <f t="shared" si="45"/>
        <v>49</v>
      </c>
    </row>
    <row r="1440" spans="1:25" x14ac:dyDescent="0.2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 s="4" t="str">
        <f>+VLOOKUP(S1440,vlookup!$A$1:$B$4,2,TRUE)</f>
        <v>$43-$68</v>
      </c>
      <c r="U1440">
        <v>2023.55</v>
      </c>
      <c r="V1440" t="s">
        <v>24</v>
      </c>
      <c r="W1440">
        <f t="shared" si="44"/>
        <v>0</v>
      </c>
      <c r="X1440">
        <v>1</v>
      </c>
      <c r="Y1440">
        <f t="shared" si="45"/>
        <v>50</v>
      </c>
    </row>
    <row r="1441" spans="1:25" x14ac:dyDescent="0.2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 s="4" t="str">
        <f>+VLOOKUP(S1441,vlookup!$A$1:$B$4,2,TRUE)</f>
        <v>$68+</v>
      </c>
      <c r="U1441">
        <v>349.65</v>
      </c>
      <c r="V1441" t="s">
        <v>23</v>
      </c>
      <c r="W1441">
        <f t="shared" si="44"/>
        <v>1</v>
      </c>
      <c r="X1441">
        <v>1</v>
      </c>
      <c r="Y1441">
        <f t="shared" si="45"/>
        <v>76</v>
      </c>
    </row>
    <row r="1442" spans="1:25" x14ac:dyDescent="0.2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 s="4" t="str">
        <f>+VLOOKUP(S1442,vlookup!$A$1:$B$4,2,TRUE)</f>
        <v>$0-$28</v>
      </c>
      <c r="U1442">
        <v>153.94999999999999</v>
      </c>
      <c r="V1442" t="s">
        <v>24</v>
      </c>
      <c r="W1442">
        <f t="shared" si="44"/>
        <v>0</v>
      </c>
      <c r="X1442">
        <v>1</v>
      </c>
      <c r="Y1442">
        <f t="shared" si="45"/>
        <v>20</v>
      </c>
    </row>
    <row r="1443" spans="1:25" x14ac:dyDescent="0.2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 s="4" t="str">
        <f>+VLOOKUP(S1443,vlookup!$A$1:$B$4,2,TRUE)</f>
        <v>$68+</v>
      </c>
      <c r="U1443">
        <v>5458.8</v>
      </c>
      <c r="V1443" t="s">
        <v>24</v>
      </c>
      <c r="W1443">
        <f t="shared" si="44"/>
        <v>0</v>
      </c>
      <c r="X1443">
        <v>1</v>
      </c>
      <c r="Y1443">
        <f t="shared" si="45"/>
        <v>98</v>
      </c>
    </row>
    <row r="1444" spans="1:25" x14ac:dyDescent="0.2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 s="4" t="str">
        <f>+VLOOKUP(S1444,vlookup!$A$1:$B$4,2,TRUE)</f>
        <v>$68+</v>
      </c>
      <c r="U1444">
        <v>5244.45</v>
      </c>
      <c r="V1444" t="s">
        <v>24</v>
      </c>
      <c r="W1444">
        <f t="shared" si="44"/>
        <v>0</v>
      </c>
      <c r="X1444">
        <v>1</v>
      </c>
      <c r="Y1444">
        <f t="shared" si="45"/>
        <v>100</v>
      </c>
    </row>
    <row r="1445" spans="1:25" x14ac:dyDescent="0.2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 s="4" t="str">
        <f>+VLOOKUP(S1445,vlookup!$A$1:$B$4,2,TRUE)</f>
        <v>$43-$68</v>
      </c>
      <c r="U1445">
        <v>154.55000000000001</v>
      </c>
      <c r="V1445" t="s">
        <v>24</v>
      </c>
      <c r="W1445">
        <f t="shared" si="44"/>
        <v>0</v>
      </c>
      <c r="X1445">
        <v>1</v>
      </c>
      <c r="Y1445">
        <f t="shared" si="45"/>
        <v>56</v>
      </c>
    </row>
    <row r="1446" spans="1:25" x14ac:dyDescent="0.2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 s="4" t="str">
        <f>+VLOOKUP(S1446,vlookup!$A$1:$B$4,2,TRUE)</f>
        <v>$68+</v>
      </c>
      <c r="U1446">
        <v>4507.1499999999996</v>
      </c>
      <c r="V1446" t="s">
        <v>24</v>
      </c>
      <c r="W1446">
        <f t="shared" si="44"/>
        <v>0</v>
      </c>
      <c r="X1446">
        <v>1</v>
      </c>
      <c r="Y1446">
        <f t="shared" si="45"/>
        <v>111</v>
      </c>
    </row>
    <row r="1447" spans="1:25" x14ac:dyDescent="0.2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 s="4" t="str">
        <f>+VLOOKUP(S1447,vlookup!$A$1:$B$4,2,TRUE)</f>
        <v>$68+</v>
      </c>
      <c r="U1447">
        <v>2031.95</v>
      </c>
      <c r="V1447" t="s">
        <v>24</v>
      </c>
      <c r="W1447">
        <f t="shared" si="44"/>
        <v>0</v>
      </c>
      <c r="X1447">
        <v>1</v>
      </c>
      <c r="Y1447">
        <f t="shared" si="45"/>
        <v>99</v>
      </c>
    </row>
    <row r="1448" spans="1:25" x14ac:dyDescent="0.2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 s="4" t="str">
        <f>+VLOOKUP(S1448,vlookup!$A$1:$B$4,2,TRUE)</f>
        <v>$43-$68</v>
      </c>
      <c r="U1448">
        <v>50.05</v>
      </c>
      <c r="V1448" t="s">
        <v>24</v>
      </c>
      <c r="W1448">
        <f t="shared" si="44"/>
        <v>0</v>
      </c>
      <c r="X1448">
        <v>1</v>
      </c>
      <c r="Y1448">
        <f t="shared" si="45"/>
        <v>50</v>
      </c>
    </row>
    <row r="1449" spans="1:25" x14ac:dyDescent="0.2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 s="4" t="str">
        <f>+VLOOKUP(S1449,vlookup!$A$1:$B$4,2,TRUE)</f>
        <v>$68+</v>
      </c>
      <c r="U1449">
        <v>332.45</v>
      </c>
      <c r="V1449" t="s">
        <v>23</v>
      </c>
      <c r="W1449">
        <f t="shared" si="44"/>
        <v>1</v>
      </c>
      <c r="X1449">
        <v>1</v>
      </c>
      <c r="Y1449">
        <f t="shared" si="45"/>
        <v>81</v>
      </c>
    </row>
    <row r="1450" spans="1:25" x14ac:dyDescent="0.2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 s="4" t="str">
        <f>+VLOOKUP(S1450,vlookup!$A$1:$B$4,2,TRUE)</f>
        <v>$0-$28</v>
      </c>
      <c r="U1450">
        <v>473.9</v>
      </c>
      <c r="V1450" t="s">
        <v>24</v>
      </c>
      <c r="W1450">
        <f t="shared" si="44"/>
        <v>0</v>
      </c>
      <c r="X1450">
        <v>1</v>
      </c>
      <c r="Y1450">
        <f t="shared" si="45"/>
        <v>21</v>
      </c>
    </row>
    <row r="1451" spans="1:25" x14ac:dyDescent="0.2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 s="4" t="str">
        <f>+VLOOKUP(S1451,vlookup!$A$1:$B$4,2,TRUE)</f>
        <v>$0-$28</v>
      </c>
      <c r="U1451">
        <v>106.8</v>
      </c>
      <c r="V1451" t="s">
        <v>24</v>
      </c>
      <c r="W1451">
        <f t="shared" si="44"/>
        <v>0</v>
      </c>
      <c r="X1451">
        <v>1</v>
      </c>
      <c r="Y1451">
        <f t="shared" si="45"/>
        <v>20</v>
      </c>
    </row>
    <row r="1452" spans="1:25" x14ac:dyDescent="0.2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 s="4" t="str">
        <f>+VLOOKUP(S1452,vlookup!$A$1:$B$4,2,TRUE)</f>
        <v>$0-$28</v>
      </c>
      <c r="U1452">
        <v>152.6</v>
      </c>
      <c r="V1452" t="s">
        <v>24</v>
      </c>
      <c r="W1452">
        <f t="shared" si="44"/>
        <v>0</v>
      </c>
      <c r="X1452">
        <v>1</v>
      </c>
      <c r="Y1452">
        <f t="shared" si="45"/>
        <v>19</v>
      </c>
    </row>
    <row r="1453" spans="1:25" x14ac:dyDescent="0.2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 s="4" t="str">
        <f>+VLOOKUP(S1453,vlookup!$A$1:$B$4,2,TRUE)</f>
        <v>$68+</v>
      </c>
      <c r="U1453">
        <v>1199.4000000000001</v>
      </c>
      <c r="V1453" t="s">
        <v>24</v>
      </c>
      <c r="W1453">
        <f t="shared" si="44"/>
        <v>0</v>
      </c>
      <c r="X1453">
        <v>1</v>
      </c>
      <c r="Y1453">
        <f t="shared" si="45"/>
        <v>70</v>
      </c>
    </row>
    <row r="1454" spans="1:25" x14ac:dyDescent="0.2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 s="4" t="str">
        <f>+VLOOKUP(S1454,vlookup!$A$1:$B$4,2,TRUE)</f>
        <v>$43-$68</v>
      </c>
      <c r="U1454">
        <v>2555.0500000000002</v>
      </c>
      <c r="V1454" t="s">
        <v>24</v>
      </c>
      <c r="W1454">
        <f t="shared" si="44"/>
        <v>0</v>
      </c>
      <c r="X1454">
        <v>1</v>
      </c>
      <c r="Y1454">
        <f t="shared" si="45"/>
        <v>49</v>
      </c>
    </row>
    <row r="1455" spans="1:25" x14ac:dyDescent="0.2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 s="4" t="str">
        <f>+VLOOKUP(S1455,vlookup!$A$1:$B$4,2,TRUE)</f>
        <v>$68+</v>
      </c>
      <c r="U1455">
        <v>2979.2</v>
      </c>
      <c r="V1455" t="s">
        <v>24</v>
      </c>
      <c r="W1455">
        <f t="shared" si="44"/>
        <v>0</v>
      </c>
      <c r="X1455">
        <v>1</v>
      </c>
      <c r="Y1455">
        <f t="shared" si="45"/>
        <v>95</v>
      </c>
    </row>
    <row r="1456" spans="1:25" x14ac:dyDescent="0.2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 s="4" t="str">
        <f>+VLOOKUP(S1456,vlookup!$A$1:$B$4,2,TRUE)</f>
        <v>$0-$28</v>
      </c>
      <c r="U1456">
        <v>654.85</v>
      </c>
      <c r="V1456" t="s">
        <v>24</v>
      </c>
      <c r="W1456">
        <f t="shared" si="44"/>
        <v>0</v>
      </c>
      <c r="X1456">
        <v>1</v>
      </c>
      <c r="Y1456">
        <f t="shared" si="45"/>
        <v>21</v>
      </c>
    </row>
    <row r="1457" spans="1:25" x14ac:dyDescent="0.2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 s="4" t="str">
        <f>+VLOOKUP(S1457,vlookup!$A$1:$B$4,2,TRUE)</f>
        <v>$68+</v>
      </c>
      <c r="U1457">
        <v>3834.4</v>
      </c>
      <c r="V1457" t="s">
        <v>24</v>
      </c>
      <c r="W1457">
        <f t="shared" si="44"/>
        <v>0</v>
      </c>
      <c r="X1457">
        <v>1</v>
      </c>
      <c r="Y1457">
        <f t="shared" si="45"/>
        <v>106</v>
      </c>
    </row>
    <row r="1458" spans="1:25" x14ac:dyDescent="0.2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 s="4" t="str">
        <f>+VLOOKUP(S1458,vlookup!$A$1:$B$4,2,TRUE)</f>
        <v>$68+</v>
      </c>
      <c r="U1458">
        <v>1534.75</v>
      </c>
      <c r="V1458" t="s">
        <v>23</v>
      </c>
      <c r="W1458">
        <f t="shared" si="44"/>
        <v>1</v>
      </c>
      <c r="X1458">
        <v>1</v>
      </c>
      <c r="Y1458">
        <f t="shared" si="45"/>
        <v>100</v>
      </c>
    </row>
    <row r="1459" spans="1:25" x14ac:dyDescent="0.2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 s="4" t="str">
        <f>+VLOOKUP(S1459,vlookup!$A$1:$B$4,2,TRUE)</f>
        <v>$68+</v>
      </c>
      <c r="U1459">
        <v>4586.1499999999996</v>
      </c>
      <c r="V1459" t="s">
        <v>24</v>
      </c>
      <c r="W1459">
        <f t="shared" si="44"/>
        <v>0</v>
      </c>
      <c r="X1459">
        <v>1</v>
      </c>
      <c r="Y1459">
        <f t="shared" si="45"/>
        <v>108</v>
      </c>
    </row>
    <row r="1460" spans="1:25" x14ac:dyDescent="0.2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 s="4" t="str">
        <f>+VLOOKUP(S1460,vlookup!$A$1:$B$4,2,TRUE)</f>
        <v>$0-$28</v>
      </c>
      <c r="U1460">
        <v>20.55</v>
      </c>
      <c r="V1460" t="s">
        <v>23</v>
      </c>
      <c r="W1460">
        <f t="shared" si="44"/>
        <v>1</v>
      </c>
      <c r="X1460">
        <v>1</v>
      </c>
      <c r="Y1460">
        <f t="shared" si="45"/>
        <v>21</v>
      </c>
    </row>
    <row r="1461" spans="1:25" x14ac:dyDescent="0.2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 s="4" t="str">
        <f>+VLOOKUP(S1461,vlookup!$A$1:$B$4,2,TRUE)</f>
        <v>$68+</v>
      </c>
      <c r="U1461">
        <v>5941.05</v>
      </c>
      <c r="V1461" t="s">
        <v>24</v>
      </c>
      <c r="W1461">
        <f t="shared" si="44"/>
        <v>0</v>
      </c>
      <c r="X1461">
        <v>1</v>
      </c>
      <c r="Y1461">
        <f t="shared" si="45"/>
        <v>100</v>
      </c>
    </row>
    <row r="1462" spans="1:25" x14ac:dyDescent="0.2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 s="4" t="str">
        <f>+VLOOKUP(S1462,vlookup!$A$1:$B$4,2,TRUE)</f>
        <v>$68+</v>
      </c>
      <c r="U1462">
        <v>424.15</v>
      </c>
      <c r="V1462" t="s">
        <v>23</v>
      </c>
      <c r="W1462">
        <f t="shared" si="44"/>
        <v>1</v>
      </c>
      <c r="X1462">
        <v>1</v>
      </c>
      <c r="Y1462">
        <f t="shared" si="45"/>
        <v>85</v>
      </c>
    </row>
    <row r="1463" spans="1:25" x14ac:dyDescent="0.2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 s="4" t="str">
        <f>+VLOOKUP(S1463,vlookup!$A$1:$B$4,2,TRUE)</f>
        <v>$68+</v>
      </c>
      <c r="U1463">
        <v>2234.9499999999998</v>
      </c>
      <c r="V1463" t="s">
        <v>24</v>
      </c>
      <c r="W1463">
        <f t="shared" si="44"/>
        <v>0</v>
      </c>
      <c r="X1463">
        <v>1</v>
      </c>
      <c r="Y1463">
        <f t="shared" si="45"/>
        <v>96</v>
      </c>
    </row>
    <row r="1464" spans="1:25" x14ac:dyDescent="0.2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 s="4" t="str">
        <f>+VLOOKUP(S1464,vlookup!$A$1:$B$4,2,TRUE)</f>
        <v>$0-$28</v>
      </c>
      <c r="U1464">
        <v>666.75</v>
      </c>
      <c r="V1464" t="s">
        <v>24</v>
      </c>
      <c r="W1464">
        <f t="shared" si="44"/>
        <v>0</v>
      </c>
      <c r="X1464">
        <v>1</v>
      </c>
      <c r="Y1464">
        <f t="shared" si="45"/>
        <v>20</v>
      </c>
    </row>
    <row r="1465" spans="1:25" x14ac:dyDescent="0.2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 s="4" t="str">
        <f>+VLOOKUP(S1465,vlookup!$A$1:$B$4,2,TRUE)</f>
        <v>$68+</v>
      </c>
      <c r="U1465">
        <v>281</v>
      </c>
      <c r="V1465" t="s">
        <v>23</v>
      </c>
      <c r="W1465">
        <f t="shared" si="44"/>
        <v>1</v>
      </c>
      <c r="X1465">
        <v>1</v>
      </c>
      <c r="Y1465">
        <f t="shared" si="45"/>
        <v>70</v>
      </c>
    </row>
    <row r="1466" spans="1:25" x14ac:dyDescent="0.2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 s="4" t="str">
        <f>+VLOOKUP(S1466,vlookup!$A$1:$B$4,2,TRUE)</f>
        <v>$43-$68</v>
      </c>
      <c r="U1466">
        <v>547.79999999999995</v>
      </c>
      <c r="V1466" t="s">
        <v>24</v>
      </c>
      <c r="W1466">
        <f t="shared" si="44"/>
        <v>0</v>
      </c>
      <c r="X1466">
        <v>1</v>
      </c>
      <c r="Y1466">
        <f t="shared" si="45"/>
        <v>65</v>
      </c>
    </row>
    <row r="1467" spans="1:25" x14ac:dyDescent="0.2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 s="4" t="str">
        <f>+VLOOKUP(S1467,vlookup!$A$1:$B$4,2,TRUE)</f>
        <v>$68+</v>
      </c>
      <c r="U1467">
        <v>74.599999999999994</v>
      </c>
      <c r="V1467" t="s">
        <v>24</v>
      </c>
      <c r="W1467">
        <f t="shared" si="44"/>
        <v>0</v>
      </c>
      <c r="X1467">
        <v>1</v>
      </c>
      <c r="Y1467">
        <f t="shared" si="45"/>
        <v>75</v>
      </c>
    </row>
    <row r="1468" spans="1:25" x14ac:dyDescent="0.2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 s="4" t="str">
        <f>+VLOOKUP(S1468,vlookup!$A$1:$B$4,2,TRUE)</f>
        <v>$43-$68</v>
      </c>
      <c r="U1468">
        <v>571.15</v>
      </c>
      <c r="V1468" t="s">
        <v>24</v>
      </c>
      <c r="W1468">
        <f t="shared" si="44"/>
        <v>0</v>
      </c>
      <c r="X1468">
        <v>1</v>
      </c>
      <c r="Y1468">
        <f t="shared" si="45"/>
        <v>49</v>
      </c>
    </row>
    <row r="1469" spans="1:25" x14ac:dyDescent="0.2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 s="4" t="str">
        <f>+VLOOKUP(S1469,vlookup!$A$1:$B$4,2,TRUE)</f>
        <v>$68+</v>
      </c>
      <c r="U1469">
        <v>1756.6</v>
      </c>
      <c r="V1469" t="s">
        <v>24</v>
      </c>
      <c r="W1469">
        <f t="shared" si="44"/>
        <v>0</v>
      </c>
      <c r="X1469">
        <v>1</v>
      </c>
      <c r="Y1469">
        <f t="shared" si="45"/>
        <v>74</v>
      </c>
    </row>
    <row r="1470" spans="1:25" x14ac:dyDescent="0.2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 s="4" t="str">
        <f>+VLOOKUP(S1470,vlookup!$A$1:$B$4,2,TRUE)</f>
        <v>$68+</v>
      </c>
      <c r="U1470">
        <v>5731.45</v>
      </c>
      <c r="V1470" t="s">
        <v>24</v>
      </c>
      <c r="W1470">
        <f t="shared" si="44"/>
        <v>0</v>
      </c>
      <c r="X1470">
        <v>1</v>
      </c>
      <c r="Y1470">
        <f t="shared" si="45"/>
        <v>92</v>
      </c>
    </row>
    <row r="1471" spans="1:25" x14ac:dyDescent="0.2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 s="4" t="str">
        <f>+VLOOKUP(S1471,vlookup!$A$1:$B$4,2,TRUE)</f>
        <v>$68+</v>
      </c>
      <c r="U1471">
        <v>3475.55</v>
      </c>
      <c r="V1471" t="s">
        <v>23</v>
      </c>
      <c r="W1471">
        <f t="shared" si="44"/>
        <v>1</v>
      </c>
      <c r="X1471">
        <v>1</v>
      </c>
      <c r="Y1471">
        <f t="shared" si="45"/>
        <v>99</v>
      </c>
    </row>
    <row r="1472" spans="1:25" x14ac:dyDescent="0.2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 s="4" t="str">
        <f>+VLOOKUP(S1472,vlookup!$A$1:$B$4,2,TRUE)</f>
        <v>$0-$28</v>
      </c>
      <c r="U1472">
        <v>156.85</v>
      </c>
      <c r="V1472" t="s">
        <v>24</v>
      </c>
      <c r="W1472">
        <f t="shared" si="44"/>
        <v>0</v>
      </c>
      <c r="X1472">
        <v>1</v>
      </c>
      <c r="Y1472">
        <f t="shared" si="45"/>
        <v>19</v>
      </c>
    </row>
    <row r="1473" spans="1:25" x14ac:dyDescent="0.2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 s="4" t="str">
        <f>+VLOOKUP(S1473,vlookup!$A$1:$B$4,2,TRUE)</f>
        <v>$68+</v>
      </c>
      <c r="U1473">
        <v>2683.2</v>
      </c>
      <c r="V1473" t="s">
        <v>24</v>
      </c>
      <c r="W1473">
        <f t="shared" si="44"/>
        <v>0</v>
      </c>
      <c r="X1473">
        <v>1</v>
      </c>
      <c r="Y1473">
        <f t="shared" si="45"/>
        <v>89</v>
      </c>
    </row>
    <row r="1474" spans="1:25" x14ac:dyDescent="0.2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 s="4" t="str">
        <f>+VLOOKUP(S1474,vlookup!$A$1:$B$4,2,TRUE)</f>
        <v>$68+</v>
      </c>
      <c r="U1474">
        <v>896.75</v>
      </c>
      <c r="V1474" t="s">
        <v>23</v>
      </c>
      <c r="W1474">
        <f t="shared" si="44"/>
        <v>1</v>
      </c>
      <c r="X1474">
        <v>1</v>
      </c>
      <c r="Y1474">
        <f t="shared" si="45"/>
        <v>74</v>
      </c>
    </row>
    <row r="1475" spans="1:25" x14ac:dyDescent="0.2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 s="4" t="str">
        <f>+VLOOKUP(S1475,vlookup!$A$1:$B$4,2,TRUE)</f>
        <v>$68+</v>
      </c>
      <c r="U1475">
        <v>2407.3000000000002</v>
      </c>
      <c r="V1475" t="s">
        <v>23</v>
      </c>
      <c r="W1475">
        <f t="shared" ref="W1475:W1538" si="46">IF(V1475="YES",1,0)</f>
        <v>1</v>
      </c>
      <c r="X1475">
        <v>1</v>
      </c>
      <c r="Y1475">
        <f t="shared" ref="Y1475:Y1538" si="47">ROUND(S1475,0)</f>
        <v>99</v>
      </c>
    </row>
    <row r="1476" spans="1:25" x14ac:dyDescent="0.2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 s="4" t="str">
        <f>+VLOOKUP(S1476,vlookup!$A$1:$B$4,2,TRUE)</f>
        <v>$68+</v>
      </c>
      <c r="U1476">
        <v>4456.6499999999996</v>
      </c>
      <c r="V1476" t="s">
        <v>24</v>
      </c>
      <c r="W1476">
        <f t="shared" si="46"/>
        <v>0</v>
      </c>
      <c r="X1476">
        <v>1</v>
      </c>
      <c r="Y1476">
        <f t="shared" si="47"/>
        <v>96</v>
      </c>
    </row>
    <row r="1477" spans="1:25" x14ac:dyDescent="0.2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 s="4" t="str">
        <f>+VLOOKUP(S1477,vlookup!$A$1:$B$4,2,TRUE)</f>
        <v>$68+</v>
      </c>
      <c r="U1477">
        <v>6998.95</v>
      </c>
      <c r="V1477" t="s">
        <v>24</v>
      </c>
      <c r="W1477">
        <f t="shared" si="46"/>
        <v>0</v>
      </c>
      <c r="X1477">
        <v>1</v>
      </c>
      <c r="Y1477">
        <f t="shared" si="47"/>
        <v>105</v>
      </c>
    </row>
    <row r="1478" spans="1:25" x14ac:dyDescent="0.2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 s="4" t="str">
        <f>+VLOOKUP(S1478,vlookup!$A$1:$B$4,2,TRUE)</f>
        <v>$0-$28</v>
      </c>
      <c r="U1478">
        <v>36.799999999999997</v>
      </c>
      <c r="V1478" t="s">
        <v>24</v>
      </c>
      <c r="W1478">
        <f t="shared" si="46"/>
        <v>0</v>
      </c>
      <c r="X1478">
        <v>1</v>
      </c>
      <c r="Y1478">
        <f t="shared" si="47"/>
        <v>20</v>
      </c>
    </row>
    <row r="1479" spans="1:25" x14ac:dyDescent="0.2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 s="4" t="str">
        <f>+VLOOKUP(S1479,vlookup!$A$1:$B$4,2,TRUE)</f>
        <v>$68+</v>
      </c>
      <c r="U1479">
        <v>6547.7</v>
      </c>
      <c r="V1479" t="s">
        <v>23</v>
      </c>
      <c r="W1479">
        <f t="shared" si="46"/>
        <v>1</v>
      </c>
      <c r="X1479">
        <v>1</v>
      </c>
      <c r="Y1479">
        <f t="shared" si="47"/>
        <v>106</v>
      </c>
    </row>
    <row r="1480" spans="1:25" x14ac:dyDescent="0.2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 s="4" t="str">
        <f>+VLOOKUP(S1480,vlookup!$A$1:$B$4,2,TRUE)</f>
        <v>$68+</v>
      </c>
      <c r="U1480">
        <v>4346.3999999999996</v>
      </c>
      <c r="V1480" t="s">
        <v>23</v>
      </c>
      <c r="W1480">
        <f t="shared" si="46"/>
        <v>1</v>
      </c>
      <c r="X1480">
        <v>1</v>
      </c>
      <c r="Y1480">
        <f t="shared" si="47"/>
        <v>105</v>
      </c>
    </row>
    <row r="1481" spans="1:25" x14ac:dyDescent="0.2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 s="4" t="str">
        <f>+VLOOKUP(S1481,vlookup!$A$1:$B$4,2,TRUE)</f>
        <v>$43-$68</v>
      </c>
      <c r="U1481">
        <v>2265</v>
      </c>
      <c r="V1481" t="s">
        <v>24</v>
      </c>
      <c r="W1481">
        <f t="shared" si="46"/>
        <v>0</v>
      </c>
      <c r="X1481">
        <v>1</v>
      </c>
      <c r="Y1481">
        <f t="shared" si="47"/>
        <v>49</v>
      </c>
    </row>
    <row r="1482" spans="1:25" x14ac:dyDescent="0.2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 s="4" t="str">
        <f>+VLOOKUP(S1482,vlookup!$A$1:$B$4,2,TRUE)</f>
        <v>$28-$43</v>
      </c>
      <c r="U1482">
        <v>1309.1500000000001</v>
      </c>
      <c r="V1482" t="s">
        <v>24</v>
      </c>
      <c r="W1482">
        <f t="shared" si="46"/>
        <v>0</v>
      </c>
      <c r="X1482">
        <v>1</v>
      </c>
      <c r="Y1482">
        <f t="shared" si="47"/>
        <v>36</v>
      </c>
    </row>
    <row r="1483" spans="1:25" x14ac:dyDescent="0.2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 s="4" t="str">
        <f>+VLOOKUP(S1483,vlookup!$A$1:$B$4,2,TRUE)</f>
        <v>$43-$68</v>
      </c>
      <c r="U1483">
        <v>4754.3</v>
      </c>
      <c r="V1483" t="s">
        <v>24</v>
      </c>
      <c r="W1483">
        <f t="shared" si="46"/>
        <v>0</v>
      </c>
      <c r="X1483">
        <v>1</v>
      </c>
      <c r="Y1483">
        <f t="shared" si="47"/>
        <v>65</v>
      </c>
    </row>
    <row r="1484" spans="1:25" x14ac:dyDescent="0.2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 s="4" t="str">
        <f>+VLOOKUP(S1484,vlookup!$A$1:$B$4,2,TRUE)</f>
        <v>$68+</v>
      </c>
      <c r="U1484">
        <v>1235.55</v>
      </c>
      <c r="V1484" t="s">
        <v>24</v>
      </c>
      <c r="W1484">
        <f t="shared" si="46"/>
        <v>0</v>
      </c>
      <c r="X1484">
        <v>1</v>
      </c>
      <c r="Y1484">
        <f t="shared" si="47"/>
        <v>97</v>
      </c>
    </row>
    <row r="1485" spans="1:25" x14ac:dyDescent="0.2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 s="4" t="str">
        <f>+VLOOKUP(S1485,vlookup!$A$1:$B$4,2,TRUE)</f>
        <v>$68+</v>
      </c>
      <c r="U1485">
        <v>3562.5</v>
      </c>
      <c r="V1485" t="s">
        <v>24</v>
      </c>
      <c r="W1485">
        <f t="shared" si="46"/>
        <v>0</v>
      </c>
      <c r="X1485">
        <v>1</v>
      </c>
      <c r="Y1485">
        <f t="shared" si="47"/>
        <v>70</v>
      </c>
    </row>
    <row r="1486" spans="1:25" x14ac:dyDescent="0.2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 s="4" t="str">
        <f>+VLOOKUP(S1486,vlookup!$A$1:$B$4,2,TRUE)</f>
        <v>$68+</v>
      </c>
      <c r="U1486">
        <v>7213.75</v>
      </c>
      <c r="V1486" t="s">
        <v>24</v>
      </c>
      <c r="W1486">
        <f t="shared" si="46"/>
        <v>0</v>
      </c>
      <c r="X1486">
        <v>1</v>
      </c>
      <c r="Y1486">
        <f t="shared" si="47"/>
        <v>99</v>
      </c>
    </row>
    <row r="1487" spans="1:25" x14ac:dyDescent="0.2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 s="4" t="str">
        <f>+VLOOKUP(S1487,vlookup!$A$1:$B$4,2,TRUE)</f>
        <v>$68+</v>
      </c>
      <c r="U1487">
        <v>2082.9499999999998</v>
      </c>
      <c r="V1487" t="s">
        <v>23</v>
      </c>
      <c r="W1487">
        <f t="shared" si="46"/>
        <v>1</v>
      </c>
      <c r="X1487">
        <v>1</v>
      </c>
      <c r="Y1487">
        <f t="shared" si="47"/>
        <v>97</v>
      </c>
    </row>
    <row r="1488" spans="1:25" x14ac:dyDescent="0.2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 s="4" t="str">
        <f>+VLOOKUP(S1488,vlookup!$A$1:$B$4,2,TRUE)</f>
        <v>$43-$68</v>
      </c>
      <c r="U1488">
        <v>102.75</v>
      </c>
      <c r="V1488" t="s">
        <v>23</v>
      </c>
      <c r="W1488">
        <f t="shared" si="46"/>
        <v>1</v>
      </c>
      <c r="X1488">
        <v>1</v>
      </c>
      <c r="Y1488">
        <f t="shared" si="47"/>
        <v>55</v>
      </c>
    </row>
    <row r="1489" spans="1:25" x14ac:dyDescent="0.2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 s="4" t="str">
        <f>+VLOOKUP(S1489,vlookup!$A$1:$B$4,2,TRUE)</f>
        <v>$68+</v>
      </c>
      <c r="U1489">
        <v>5914.4</v>
      </c>
      <c r="V1489" t="s">
        <v>24</v>
      </c>
      <c r="W1489">
        <f t="shared" si="46"/>
        <v>0</v>
      </c>
      <c r="X1489">
        <v>1</v>
      </c>
      <c r="Y1489">
        <f t="shared" si="47"/>
        <v>107</v>
      </c>
    </row>
    <row r="1490" spans="1:25" x14ac:dyDescent="0.2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 s="4" t="str">
        <f>+VLOOKUP(S1490,vlookup!$A$1:$B$4,2,TRUE)</f>
        <v>$43-$68</v>
      </c>
      <c r="U1490">
        <v>51.25</v>
      </c>
      <c r="V1490" t="s">
        <v>24</v>
      </c>
      <c r="W1490">
        <f t="shared" si="46"/>
        <v>0</v>
      </c>
      <c r="X1490">
        <v>1</v>
      </c>
      <c r="Y1490">
        <f t="shared" si="47"/>
        <v>51</v>
      </c>
    </row>
    <row r="1491" spans="1:25" x14ac:dyDescent="0.2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 s="4" t="str">
        <f>+VLOOKUP(S1491,vlookup!$A$1:$B$4,2,TRUE)</f>
        <v>$43-$68</v>
      </c>
      <c r="U1491">
        <v>1282.8499999999999</v>
      </c>
      <c r="V1491" t="s">
        <v>24</v>
      </c>
      <c r="W1491">
        <f t="shared" si="46"/>
        <v>0</v>
      </c>
      <c r="X1491">
        <v>1</v>
      </c>
      <c r="Y1491">
        <f t="shared" si="47"/>
        <v>58</v>
      </c>
    </row>
    <row r="1492" spans="1:25" x14ac:dyDescent="0.2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 s="4" t="str">
        <f>+VLOOKUP(S1492,vlookup!$A$1:$B$4,2,TRUE)</f>
        <v>$68+</v>
      </c>
      <c r="U1492">
        <v>4738.8500000000004</v>
      </c>
      <c r="V1492" t="s">
        <v>24</v>
      </c>
      <c r="W1492">
        <f t="shared" si="46"/>
        <v>0</v>
      </c>
      <c r="X1492">
        <v>1</v>
      </c>
      <c r="Y1492">
        <f t="shared" si="47"/>
        <v>71</v>
      </c>
    </row>
    <row r="1493" spans="1:25" x14ac:dyDescent="0.2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 s="4" t="str">
        <f>+VLOOKUP(S1493,vlookup!$A$1:$B$4,2,TRUE)</f>
        <v>$0-$28</v>
      </c>
      <c r="U1493">
        <v>19.55</v>
      </c>
      <c r="V1493" t="s">
        <v>24</v>
      </c>
      <c r="W1493">
        <f t="shared" si="46"/>
        <v>0</v>
      </c>
      <c r="X1493">
        <v>1</v>
      </c>
      <c r="Y1493">
        <f t="shared" si="47"/>
        <v>20</v>
      </c>
    </row>
    <row r="1494" spans="1:25" x14ac:dyDescent="0.2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 s="4" t="str">
        <f>+VLOOKUP(S1494,vlookup!$A$1:$B$4,2,TRUE)</f>
        <v>$68+</v>
      </c>
      <c r="U1494">
        <v>1775.8</v>
      </c>
      <c r="V1494" t="s">
        <v>23</v>
      </c>
      <c r="W1494">
        <f t="shared" si="46"/>
        <v>1</v>
      </c>
      <c r="X1494">
        <v>1</v>
      </c>
      <c r="Y1494">
        <f t="shared" si="47"/>
        <v>88</v>
      </c>
    </row>
    <row r="1495" spans="1:25" x14ac:dyDescent="0.2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 s="4" t="str">
        <f>+VLOOKUP(S1495,vlookup!$A$1:$B$4,2,TRUE)</f>
        <v>$68+</v>
      </c>
      <c r="U1495">
        <v>795.65</v>
      </c>
      <c r="V1495" t="s">
        <v>24</v>
      </c>
      <c r="W1495">
        <f t="shared" si="46"/>
        <v>0</v>
      </c>
      <c r="X1495">
        <v>1</v>
      </c>
      <c r="Y1495">
        <f t="shared" si="47"/>
        <v>80</v>
      </c>
    </row>
    <row r="1496" spans="1:25" x14ac:dyDescent="0.2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 s="4" t="str">
        <f>+VLOOKUP(S1496,vlookup!$A$1:$B$4,2,TRUE)</f>
        <v>$0-$28</v>
      </c>
      <c r="U1496">
        <v>145</v>
      </c>
      <c r="V1496" t="s">
        <v>23</v>
      </c>
      <c r="W1496">
        <f t="shared" si="46"/>
        <v>1</v>
      </c>
      <c r="X1496">
        <v>1</v>
      </c>
      <c r="Y1496">
        <f t="shared" si="47"/>
        <v>20</v>
      </c>
    </row>
    <row r="1497" spans="1:25" x14ac:dyDescent="0.2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 s="4" t="str">
        <f>+VLOOKUP(S1497,vlookup!$A$1:$B$4,2,TRUE)</f>
        <v>$68+</v>
      </c>
      <c r="U1497">
        <v>4993.3999999999996</v>
      </c>
      <c r="V1497" t="s">
        <v>24</v>
      </c>
      <c r="W1497">
        <f t="shared" si="46"/>
        <v>0</v>
      </c>
      <c r="X1497">
        <v>1</v>
      </c>
      <c r="Y1497">
        <f t="shared" si="47"/>
        <v>98</v>
      </c>
    </row>
    <row r="1498" spans="1:25" x14ac:dyDescent="0.2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 s="4" t="str">
        <f>+VLOOKUP(S1498,vlookup!$A$1:$B$4,2,TRUE)</f>
        <v>$0-$28</v>
      </c>
      <c r="U1498">
        <v>61.45</v>
      </c>
      <c r="V1498" t="s">
        <v>24</v>
      </c>
      <c r="W1498">
        <f t="shared" si="46"/>
        <v>0</v>
      </c>
      <c r="X1498">
        <v>1</v>
      </c>
      <c r="Y1498">
        <f t="shared" si="47"/>
        <v>20</v>
      </c>
    </row>
    <row r="1499" spans="1:25" x14ac:dyDescent="0.2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 s="4" t="str">
        <f>+VLOOKUP(S1499,vlookup!$A$1:$B$4,2,TRUE)</f>
        <v>$68+</v>
      </c>
      <c r="U1499">
        <v>4018.55</v>
      </c>
      <c r="V1499" t="s">
        <v>24</v>
      </c>
      <c r="W1499">
        <f t="shared" si="46"/>
        <v>0</v>
      </c>
      <c r="X1499">
        <v>1</v>
      </c>
      <c r="Y1499">
        <f t="shared" si="47"/>
        <v>79</v>
      </c>
    </row>
    <row r="1500" spans="1:25" x14ac:dyDescent="0.2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 s="4" t="str">
        <f>+VLOOKUP(S1500,vlookup!$A$1:$B$4,2,TRUE)</f>
        <v>$68+</v>
      </c>
      <c r="U1500">
        <v>1146.6500000000001</v>
      </c>
      <c r="V1500" t="s">
        <v>23</v>
      </c>
      <c r="W1500">
        <f t="shared" si="46"/>
        <v>1</v>
      </c>
      <c r="X1500">
        <v>1</v>
      </c>
      <c r="Y1500">
        <f t="shared" si="47"/>
        <v>76</v>
      </c>
    </row>
    <row r="1501" spans="1:25" x14ac:dyDescent="0.2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 s="4" t="str">
        <f>+VLOOKUP(S1501,vlookup!$A$1:$B$4,2,TRUE)</f>
        <v>$68+</v>
      </c>
      <c r="U1501">
        <v>6081.4</v>
      </c>
      <c r="V1501" t="s">
        <v>24</v>
      </c>
      <c r="W1501">
        <f t="shared" si="46"/>
        <v>0</v>
      </c>
      <c r="X1501">
        <v>1</v>
      </c>
      <c r="Y1501">
        <f t="shared" si="47"/>
        <v>94</v>
      </c>
    </row>
    <row r="1502" spans="1:25" x14ac:dyDescent="0.2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 s="4" t="str">
        <f>+VLOOKUP(S1502,vlookup!$A$1:$B$4,2,TRUE)</f>
        <v>$28-$43</v>
      </c>
      <c r="U1502">
        <v>1478.85</v>
      </c>
      <c r="V1502" t="s">
        <v>24</v>
      </c>
      <c r="W1502">
        <f t="shared" si="46"/>
        <v>0</v>
      </c>
      <c r="X1502">
        <v>1</v>
      </c>
      <c r="Y1502">
        <f t="shared" si="47"/>
        <v>40</v>
      </c>
    </row>
    <row r="1503" spans="1:25" x14ac:dyDescent="0.2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 s="4" t="str">
        <f>+VLOOKUP(S1503,vlookup!$A$1:$B$4,2,TRUE)</f>
        <v>$0-$28</v>
      </c>
      <c r="U1503">
        <v>243.65</v>
      </c>
      <c r="V1503" t="s">
        <v>24</v>
      </c>
      <c r="W1503">
        <f t="shared" si="46"/>
        <v>0</v>
      </c>
      <c r="X1503">
        <v>1</v>
      </c>
      <c r="Y1503">
        <f t="shared" si="47"/>
        <v>20</v>
      </c>
    </row>
    <row r="1504" spans="1:25" x14ac:dyDescent="0.2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 s="4" t="str">
        <f>+VLOOKUP(S1504,vlookup!$A$1:$B$4,2,TRUE)</f>
        <v>$43-$68</v>
      </c>
      <c r="U1504">
        <v>2633.95</v>
      </c>
      <c r="V1504" t="s">
        <v>24</v>
      </c>
      <c r="W1504">
        <f t="shared" si="46"/>
        <v>0</v>
      </c>
      <c r="X1504">
        <v>1</v>
      </c>
      <c r="Y1504">
        <f t="shared" si="47"/>
        <v>55</v>
      </c>
    </row>
    <row r="1505" spans="1:25" x14ac:dyDescent="0.2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 s="4" t="str">
        <f>+VLOOKUP(S1505,vlookup!$A$1:$B$4,2,TRUE)</f>
        <v>$68+</v>
      </c>
      <c r="U1505">
        <v>4735.3500000000004</v>
      </c>
      <c r="V1505" t="s">
        <v>24</v>
      </c>
      <c r="W1505">
        <f t="shared" si="46"/>
        <v>0</v>
      </c>
      <c r="X1505">
        <v>1</v>
      </c>
      <c r="Y1505">
        <f t="shared" si="47"/>
        <v>102</v>
      </c>
    </row>
    <row r="1506" spans="1:25" x14ac:dyDescent="0.2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 s="4" t="str">
        <f>+VLOOKUP(S1506,vlookup!$A$1:$B$4,2,TRUE)</f>
        <v>$68+</v>
      </c>
      <c r="U1506">
        <v>1247.75</v>
      </c>
      <c r="V1506" t="s">
        <v>24</v>
      </c>
      <c r="W1506">
        <f t="shared" si="46"/>
        <v>0</v>
      </c>
      <c r="X1506">
        <v>1</v>
      </c>
      <c r="Y1506">
        <f t="shared" si="47"/>
        <v>71</v>
      </c>
    </row>
    <row r="1507" spans="1:25" x14ac:dyDescent="0.2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 s="4" t="str">
        <f>+VLOOKUP(S1507,vlookup!$A$1:$B$4,2,TRUE)</f>
        <v>$68+</v>
      </c>
      <c r="U1507">
        <v>74.7</v>
      </c>
      <c r="V1507" t="s">
        <v>23</v>
      </c>
      <c r="W1507">
        <f t="shared" si="46"/>
        <v>1</v>
      </c>
      <c r="X1507">
        <v>1</v>
      </c>
      <c r="Y1507">
        <f t="shared" si="47"/>
        <v>75</v>
      </c>
    </row>
    <row r="1508" spans="1:25" x14ac:dyDescent="0.2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 s="4" t="str">
        <f>+VLOOKUP(S1508,vlookup!$A$1:$B$4,2,TRUE)</f>
        <v>$43-$68</v>
      </c>
      <c r="U1508">
        <v>3794.5</v>
      </c>
      <c r="V1508" t="s">
        <v>24</v>
      </c>
      <c r="W1508">
        <f t="shared" si="46"/>
        <v>0</v>
      </c>
      <c r="X1508">
        <v>1</v>
      </c>
      <c r="Y1508">
        <f t="shared" si="47"/>
        <v>54</v>
      </c>
    </row>
    <row r="1509" spans="1:25" x14ac:dyDescent="0.2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 s="4" t="str">
        <f>+VLOOKUP(S1509,vlookup!$A$1:$B$4,2,TRUE)</f>
        <v>$0-$28</v>
      </c>
      <c r="U1509">
        <v>1008.7</v>
      </c>
      <c r="V1509" t="s">
        <v>24</v>
      </c>
      <c r="W1509">
        <f t="shared" si="46"/>
        <v>0</v>
      </c>
      <c r="X1509">
        <v>1</v>
      </c>
      <c r="Y1509">
        <f t="shared" si="47"/>
        <v>20</v>
      </c>
    </row>
    <row r="1510" spans="1:25" x14ac:dyDescent="0.2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 s="4" t="str">
        <f>+VLOOKUP(S1510,vlookup!$A$1:$B$4,2,TRUE)</f>
        <v>$68+</v>
      </c>
      <c r="U1510">
        <v>2130.5500000000002</v>
      </c>
      <c r="V1510" t="s">
        <v>24</v>
      </c>
      <c r="W1510">
        <f t="shared" si="46"/>
        <v>0</v>
      </c>
      <c r="X1510">
        <v>1</v>
      </c>
      <c r="Y1510">
        <f t="shared" si="47"/>
        <v>88</v>
      </c>
    </row>
    <row r="1511" spans="1:25" x14ac:dyDescent="0.2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 s="4" t="str">
        <f>+VLOOKUP(S1511,vlookup!$A$1:$B$4,2,TRUE)</f>
        <v>$68+</v>
      </c>
      <c r="U1511">
        <v>1313.55</v>
      </c>
      <c r="V1511" t="s">
        <v>23</v>
      </c>
      <c r="W1511">
        <f t="shared" si="46"/>
        <v>1</v>
      </c>
      <c r="X1511">
        <v>1</v>
      </c>
      <c r="Y1511">
        <f t="shared" si="47"/>
        <v>77</v>
      </c>
    </row>
    <row r="1512" spans="1:25" x14ac:dyDescent="0.2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 s="4" t="str">
        <f>+VLOOKUP(S1512,vlookup!$A$1:$B$4,2,TRUE)</f>
        <v>$68+</v>
      </c>
      <c r="U1512">
        <v>5727.15</v>
      </c>
      <c r="V1512" t="s">
        <v>24</v>
      </c>
      <c r="W1512">
        <f t="shared" si="46"/>
        <v>0</v>
      </c>
      <c r="X1512">
        <v>1</v>
      </c>
      <c r="Y1512">
        <f t="shared" si="47"/>
        <v>80</v>
      </c>
    </row>
    <row r="1513" spans="1:25" x14ac:dyDescent="0.2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 s="4" t="str">
        <f>+VLOOKUP(S1513,vlookup!$A$1:$B$4,2,TRUE)</f>
        <v>$0-$28</v>
      </c>
      <c r="U1513">
        <v>1372.9</v>
      </c>
      <c r="V1513" t="s">
        <v>24</v>
      </c>
      <c r="W1513">
        <f t="shared" si="46"/>
        <v>0</v>
      </c>
      <c r="X1513">
        <v>1</v>
      </c>
      <c r="Y1513">
        <f t="shared" si="47"/>
        <v>19</v>
      </c>
    </row>
    <row r="1514" spans="1:25" x14ac:dyDescent="0.2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 s="4" t="str">
        <f>+VLOOKUP(S1514,vlookup!$A$1:$B$4,2,TRUE)</f>
        <v>$68+</v>
      </c>
      <c r="U1514">
        <v>1203.9000000000001</v>
      </c>
      <c r="V1514" t="s">
        <v>24</v>
      </c>
      <c r="W1514">
        <f t="shared" si="46"/>
        <v>0</v>
      </c>
      <c r="X1514">
        <v>1</v>
      </c>
      <c r="Y1514">
        <f t="shared" si="47"/>
        <v>85</v>
      </c>
    </row>
    <row r="1515" spans="1:25" x14ac:dyDescent="0.2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 s="4" t="str">
        <f>+VLOOKUP(S1515,vlookup!$A$1:$B$4,2,TRUE)</f>
        <v>$0-$28</v>
      </c>
      <c r="U1515">
        <v>25.8</v>
      </c>
      <c r="V1515" t="s">
        <v>23</v>
      </c>
      <c r="W1515">
        <f t="shared" si="46"/>
        <v>1</v>
      </c>
      <c r="X1515">
        <v>1</v>
      </c>
      <c r="Y1515">
        <f t="shared" si="47"/>
        <v>26</v>
      </c>
    </row>
    <row r="1516" spans="1:25" x14ac:dyDescent="0.2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 s="4" t="str">
        <f>+VLOOKUP(S1516,vlookup!$A$1:$B$4,2,TRUE)</f>
        <v>$0-$28</v>
      </c>
      <c r="U1516">
        <v>1215.0999999999999</v>
      </c>
      <c r="V1516" t="s">
        <v>24</v>
      </c>
      <c r="W1516">
        <f t="shared" si="46"/>
        <v>0</v>
      </c>
      <c r="X1516">
        <v>1</v>
      </c>
      <c r="Y1516">
        <f t="shared" si="47"/>
        <v>20</v>
      </c>
    </row>
    <row r="1517" spans="1:25" x14ac:dyDescent="0.2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 s="4" t="str">
        <f>+VLOOKUP(S1517,vlookup!$A$1:$B$4,2,TRUE)</f>
        <v>$68+</v>
      </c>
      <c r="U1517">
        <v>2877.05</v>
      </c>
      <c r="V1517" t="s">
        <v>24</v>
      </c>
      <c r="W1517">
        <f t="shared" si="46"/>
        <v>0</v>
      </c>
      <c r="X1517">
        <v>1</v>
      </c>
      <c r="Y1517">
        <f t="shared" si="47"/>
        <v>69</v>
      </c>
    </row>
    <row r="1518" spans="1:25" x14ac:dyDescent="0.2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 s="4" t="str">
        <f>+VLOOKUP(S1518,vlookup!$A$1:$B$4,2,TRUE)</f>
        <v>$68+</v>
      </c>
      <c r="U1518">
        <v>1579.7</v>
      </c>
      <c r="V1518" t="s">
        <v>24</v>
      </c>
      <c r="W1518">
        <f t="shared" si="46"/>
        <v>0</v>
      </c>
      <c r="X1518">
        <v>1</v>
      </c>
      <c r="Y1518">
        <f t="shared" si="47"/>
        <v>93</v>
      </c>
    </row>
    <row r="1519" spans="1:25" x14ac:dyDescent="0.2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 s="4" t="str">
        <f>+VLOOKUP(S1519,vlookup!$A$1:$B$4,2,TRUE)</f>
        <v>$68+</v>
      </c>
      <c r="U1519">
        <v>5514.95</v>
      </c>
      <c r="V1519" t="s">
        <v>24</v>
      </c>
      <c r="W1519">
        <f t="shared" si="46"/>
        <v>0</v>
      </c>
      <c r="X1519">
        <v>1</v>
      </c>
      <c r="Y1519">
        <f t="shared" si="47"/>
        <v>101</v>
      </c>
    </row>
    <row r="1520" spans="1:25" x14ac:dyDescent="0.2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 s="4" t="str">
        <f>+VLOOKUP(S1520,vlookup!$A$1:$B$4,2,TRUE)</f>
        <v>$0-$28</v>
      </c>
      <c r="U1520">
        <v>96.1</v>
      </c>
      <c r="V1520" t="s">
        <v>24</v>
      </c>
      <c r="W1520">
        <f t="shared" si="46"/>
        <v>0</v>
      </c>
      <c r="X1520">
        <v>1</v>
      </c>
      <c r="Y1520">
        <f t="shared" si="47"/>
        <v>21</v>
      </c>
    </row>
    <row r="1521" spans="1:25" x14ac:dyDescent="0.2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 s="4" t="str">
        <f>+VLOOKUP(S1521,vlookup!$A$1:$B$4,2,TRUE)</f>
        <v>$28-$43</v>
      </c>
      <c r="U1521">
        <v>72.400000000000006</v>
      </c>
      <c r="V1521" t="s">
        <v>23</v>
      </c>
      <c r="W1521">
        <f t="shared" si="46"/>
        <v>1</v>
      </c>
      <c r="X1521">
        <v>1</v>
      </c>
      <c r="Y1521">
        <f t="shared" si="47"/>
        <v>43</v>
      </c>
    </row>
    <row r="1522" spans="1:25" x14ac:dyDescent="0.2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 s="4" t="str">
        <f>+VLOOKUP(S1522,vlookup!$A$1:$B$4,2,TRUE)</f>
        <v>$0-$28</v>
      </c>
      <c r="U1522">
        <v>55.25</v>
      </c>
      <c r="V1522" t="s">
        <v>24</v>
      </c>
      <c r="W1522">
        <f t="shared" si="46"/>
        <v>0</v>
      </c>
      <c r="X1522">
        <v>1</v>
      </c>
      <c r="Y1522">
        <f t="shared" si="47"/>
        <v>20</v>
      </c>
    </row>
    <row r="1523" spans="1:25" x14ac:dyDescent="0.2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 s="4" t="str">
        <f>+VLOOKUP(S1523,vlookup!$A$1:$B$4,2,TRUE)</f>
        <v>$43-$68</v>
      </c>
      <c r="U1523">
        <v>2443.3000000000002</v>
      </c>
      <c r="V1523" t="s">
        <v>24</v>
      </c>
      <c r="W1523">
        <f t="shared" si="46"/>
        <v>0</v>
      </c>
      <c r="X1523">
        <v>1</v>
      </c>
      <c r="Y1523">
        <f t="shared" si="47"/>
        <v>67</v>
      </c>
    </row>
    <row r="1524" spans="1:25" x14ac:dyDescent="0.2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 s="4" t="str">
        <f>+VLOOKUP(S1524,vlookup!$A$1:$B$4,2,TRUE)</f>
        <v>$68+</v>
      </c>
      <c r="U1524">
        <v>1970.5</v>
      </c>
      <c r="V1524" t="s">
        <v>23</v>
      </c>
      <c r="W1524">
        <f t="shared" si="46"/>
        <v>1</v>
      </c>
      <c r="X1524">
        <v>1</v>
      </c>
      <c r="Y1524">
        <f t="shared" si="47"/>
        <v>69</v>
      </c>
    </row>
    <row r="1525" spans="1:25" x14ac:dyDescent="0.2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 s="4" t="str">
        <f>+VLOOKUP(S1525,vlookup!$A$1:$B$4,2,TRUE)</f>
        <v>$43-$68</v>
      </c>
      <c r="U1525">
        <v>335.4</v>
      </c>
      <c r="V1525" t="s">
        <v>24</v>
      </c>
      <c r="W1525">
        <f t="shared" si="46"/>
        <v>0</v>
      </c>
      <c r="X1525">
        <v>1</v>
      </c>
      <c r="Y1525">
        <f t="shared" si="47"/>
        <v>44</v>
      </c>
    </row>
    <row r="1526" spans="1:25" x14ac:dyDescent="0.2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 s="4" t="str">
        <f>+VLOOKUP(S1526,vlookup!$A$1:$B$4,2,TRUE)</f>
        <v>$68+</v>
      </c>
      <c r="U1526">
        <v>7002.95</v>
      </c>
      <c r="V1526" t="s">
        <v>24</v>
      </c>
      <c r="W1526">
        <f t="shared" si="46"/>
        <v>0</v>
      </c>
      <c r="X1526">
        <v>1</v>
      </c>
      <c r="Y1526">
        <f t="shared" si="47"/>
        <v>110</v>
      </c>
    </row>
    <row r="1527" spans="1:25" x14ac:dyDescent="0.2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 s="4" t="str">
        <f>+VLOOKUP(S1527,vlookup!$A$1:$B$4,2,TRUE)</f>
        <v>$0-$28</v>
      </c>
      <c r="U1527">
        <v>158.94999999999999</v>
      </c>
      <c r="V1527" t="s">
        <v>24</v>
      </c>
      <c r="W1527">
        <f t="shared" si="46"/>
        <v>0</v>
      </c>
      <c r="X1527">
        <v>1</v>
      </c>
      <c r="Y1527">
        <f t="shared" si="47"/>
        <v>21</v>
      </c>
    </row>
    <row r="1528" spans="1:25" x14ac:dyDescent="0.2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 s="4" t="str">
        <f>+VLOOKUP(S1528,vlookup!$A$1:$B$4,2,TRUE)</f>
        <v>$68+</v>
      </c>
      <c r="U1528">
        <v>293.14999999999998</v>
      </c>
      <c r="V1528" t="s">
        <v>24</v>
      </c>
      <c r="W1528">
        <f t="shared" si="46"/>
        <v>0</v>
      </c>
      <c r="X1528">
        <v>1</v>
      </c>
      <c r="Y1528">
        <f t="shared" si="47"/>
        <v>95</v>
      </c>
    </row>
    <row r="1529" spans="1:25" x14ac:dyDescent="0.2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 s="4" t="str">
        <f>+VLOOKUP(S1529,vlookup!$A$1:$B$4,2,TRUE)</f>
        <v>$0-$28</v>
      </c>
      <c r="U1529">
        <v>1493.75</v>
      </c>
      <c r="V1529" t="s">
        <v>24</v>
      </c>
      <c r="W1529">
        <f t="shared" si="46"/>
        <v>0</v>
      </c>
      <c r="X1529">
        <v>1</v>
      </c>
      <c r="Y1529">
        <f t="shared" si="47"/>
        <v>21</v>
      </c>
    </row>
    <row r="1530" spans="1:25" x14ac:dyDescent="0.2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 s="4" t="str">
        <f>+VLOOKUP(S1530,vlookup!$A$1:$B$4,2,TRUE)</f>
        <v>$43-$68</v>
      </c>
      <c r="U1530">
        <v>1093.4000000000001</v>
      </c>
      <c r="V1530" t="s">
        <v>24</v>
      </c>
      <c r="W1530">
        <f t="shared" si="46"/>
        <v>0</v>
      </c>
      <c r="X1530">
        <v>1</v>
      </c>
      <c r="Y1530">
        <f t="shared" si="47"/>
        <v>56</v>
      </c>
    </row>
    <row r="1531" spans="1:25" x14ac:dyDescent="0.2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 s="4" t="str">
        <f>+VLOOKUP(S1531,vlookup!$A$1:$B$4,2,TRUE)</f>
        <v>$0-$28</v>
      </c>
      <c r="U1531">
        <v>1057.8499999999999</v>
      </c>
      <c r="V1531" t="s">
        <v>24</v>
      </c>
      <c r="W1531">
        <f t="shared" si="46"/>
        <v>0</v>
      </c>
      <c r="X1531">
        <v>1</v>
      </c>
      <c r="Y1531">
        <f t="shared" si="47"/>
        <v>18</v>
      </c>
    </row>
    <row r="1532" spans="1:25" x14ac:dyDescent="0.2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 s="4" t="str">
        <f>+VLOOKUP(S1532,vlookup!$A$1:$B$4,2,TRUE)</f>
        <v>$68+</v>
      </c>
      <c r="U1532">
        <v>190.05</v>
      </c>
      <c r="V1532" t="s">
        <v>23</v>
      </c>
      <c r="W1532">
        <f t="shared" si="46"/>
        <v>1</v>
      </c>
      <c r="X1532">
        <v>1</v>
      </c>
      <c r="Y1532">
        <f t="shared" si="47"/>
        <v>90</v>
      </c>
    </row>
    <row r="1533" spans="1:25" x14ac:dyDescent="0.2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 s="4" t="str">
        <f>+VLOOKUP(S1533,vlookup!$A$1:$B$4,2,TRUE)</f>
        <v>$0-$28</v>
      </c>
      <c r="U1533">
        <v>882.55</v>
      </c>
      <c r="V1533" t="s">
        <v>24</v>
      </c>
      <c r="W1533">
        <f t="shared" si="46"/>
        <v>0</v>
      </c>
      <c r="X1533">
        <v>1</v>
      </c>
      <c r="Y1533">
        <f t="shared" si="47"/>
        <v>26</v>
      </c>
    </row>
    <row r="1534" spans="1:25" x14ac:dyDescent="0.2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 s="4" t="str">
        <f>+VLOOKUP(S1534,vlookup!$A$1:$B$4,2,TRUE)</f>
        <v>$0-$28</v>
      </c>
      <c r="U1534">
        <v>300.39999999999998</v>
      </c>
      <c r="V1534" t="s">
        <v>24</v>
      </c>
      <c r="W1534">
        <f t="shared" si="46"/>
        <v>0</v>
      </c>
      <c r="X1534">
        <v>1</v>
      </c>
      <c r="Y1534">
        <f t="shared" si="47"/>
        <v>20</v>
      </c>
    </row>
    <row r="1535" spans="1:25" x14ac:dyDescent="0.2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 s="4" t="str">
        <f>+VLOOKUP(S1535,vlookup!$A$1:$B$4,2,TRUE)</f>
        <v>$68+</v>
      </c>
      <c r="U1535">
        <v>1025.95</v>
      </c>
      <c r="V1535" t="s">
        <v>23</v>
      </c>
      <c r="W1535">
        <f t="shared" si="46"/>
        <v>1</v>
      </c>
      <c r="X1535">
        <v>1</v>
      </c>
      <c r="Y1535">
        <f t="shared" si="47"/>
        <v>75</v>
      </c>
    </row>
    <row r="1536" spans="1:25" x14ac:dyDescent="0.2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 s="4" t="str">
        <f>+VLOOKUP(S1536,vlookup!$A$1:$B$4,2,TRUE)</f>
        <v>$0-$28</v>
      </c>
      <c r="U1536">
        <v>1436.95</v>
      </c>
      <c r="V1536" t="s">
        <v>24</v>
      </c>
      <c r="W1536">
        <f t="shared" si="46"/>
        <v>0</v>
      </c>
      <c r="X1536">
        <v>1</v>
      </c>
      <c r="Y1536">
        <f t="shared" si="47"/>
        <v>20</v>
      </c>
    </row>
    <row r="1537" spans="1:25" x14ac:dyDescent="0.2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 s="4" t="str">
        <f>+VLOOKUP(S1537,vlookup!$A$1:$B$4,2,TRUE)</f>
        <v>$43-$68</v>
      </c>
      <c r="U1537">
        <v>475</v>
      </c>
      <c r="V1537" t="s">
        <v>24</v>
      </c>
      <c r="W1537">
        <f t="shared" si="46"/>
        <v>0</v>
      </c>
      <c r="X1537">
        <v>1</v>
      </c>
      <c r="Y1537">
        <f t="shared" si="47"/>
        <v>64</v>
      </c>
    </row>
    <row r="1538" spans="1:25" x14ac:dyDescent="0.2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 s="4" t="str">
        <f>+VLOOKUP(S1538,vlookup!$A$1:$B$4,2,TRUE)</f>
        <v>$68+</v>
      </c>
      <c r="U1538">
        <v>5388.15</v>
      </c>
      <c r="V1538" t="s">
        <v>24</v>
      </c>
      <c r="W1538">
        <f t="shared" si="46"/>
        <v>0</v>
      </c>
      <c r="X1538">
        <v>1</v>
      </c>
      <c r="Y1538">
        <f t="shared" si="47"/>
        <v>76</v>
      </c>
    </row>
    <row r="1539" spans="1:25" x14ac:dyDescent="0.2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 s="4" t="str">
        <f>+VLOOKUP(S1539,vlookup!$A$1:$B$4,2,TRUE)</f>
        <v>$68+</v>
      </c>
      <c r="U1539">
        <v>5730.15</v>
      </c>
      <c r="V1539" t="s">
        <v>24</v>
      </c>
      <c r="W1539">
        <f t="shared" ref="W1539:W1602" si="48">IF(V1539="YES",1,0)</f>
        <v>0</v>
      </c>
      <c r="X1539">
        <v>1</v>
      </c>
      <c r="Y1539">
        <f t="shared" ref="Y1539:Y1602" si="49">ROUND(S1539,0)</f>
        <v>79</v>
      </c>
    </row>
    <row r="1540" spans="1:25" x14ac:dyDescent="0.2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 s="4" t="str">
        <f>+VLOOKUP(S1540,vlookup!$A$1:$B$4,2,TRUE)</f>
        <v>$68+</v>
      </c>
      <c r="U1540">
        <v>819.55</v>
      </c>
      <c r="V1540" t="s">
        <v>23</v>
      </c>
      <c r="W1540">
        <f t="shared" si="48"/>
        <v>1</v>
      </c>
      <c r="X1540">
        <v>1</v>
      </c>
      <c r="Y1540">
        <f t="shared" si="49"/>
        <v>101</v>
      </c>
    </row>
    <row r="1541" spans="1:25" x14ac:dyDescent="0.2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 s="4" t="str">
        <f>+VLOOKUP(S1541,vlookup!$A$1:$B$4,2,TRUE)</f>
        <v>$43-$68</v>
      </c>
      <c r="U1541">
        <v>217.1</v>
      </c>
      <c r="V1541" t="s">
        <v>24</v>
      </c>
      <c r="W1541">
        <f t="shared" si="48"/>
        <v>0</v>
      </c>
      <c r="X1541">
        <v>1</v>
      </c>
      <c r="Y1541">
        <f t="shared" si="49"/>
        <v>50</v>
      </c>
    </row>
    <row r="1542" spans="1:25" x14ac:dyDescent="0.2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 s="4" t="str">
        <f>+VLOOKUP(S1542,vlookup!$A$1:$B$4,2,TRUE)</f>
        <v>$68+</v>
      </c>
      <c r="U1542">
        <v>4896.3500000000004</v>
      </c>
      <c r="V1542" t="s">
        <v>24</v>
      </c>
      <c r="W1542">
        <f t="shared" si="48"/>
        <v>0</v>
      </c>
      <c r="X1542">
        <v>1</v>
      </c>
      <c r="Y1542">
        <f t="shared" si="49"/>
        <v>80</v>
      </c>
    </row>
    <row r="1543" spans="1:25" x14ac:dyDescent="0.2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 s="4" t="str">
        <f>+VLOOKUP(S1543,vlookup!$A$1:$B$4,2,TRUE)</f>
        <v>$0-$28</v>
      </c>
      <c r="U1543">
        <v>1434.1</v>
      </c>
      <c r="V1543" t="s">
        <v>24</v>
      </c>
      <c r="W1543">
        <f t="shared" si="48"/>
        <v>0</v>
      </c>
      <c r="X1543">
        <v>1</v>
      </c>
      <c r="Y1543">
        <f t="shared" si="49"/>
        <v>20</v>
      </c>
    </row>
    <row r="1544" spans="1:25" x14ac:dyDescent="0.2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 s="4" t="str">
        <f>+VLOOKUP(S1544,vlookup!$A$1:$B$4,2,TRUE)</f>
        <v>$0-$28</v>
      </c>
      <c r="U1544">
        <v>937.1</v>
      </c>
      <c r="V1544" t="s">
        <v>24</v>
      </c>
      <c r="W1544">
        <f t="shared" si="48"/>
        <v>0</v>
      </c>
      <c r="X1544">
        <v>1</v>
      </c>
      <c r="Y1544">
        <f t="shared" si="49"/>
        <v>21</v>
      </c>
    </row>
    <row r="1545" spans="1:25" x14ac:dyDescent="0.2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 s="4" t="str">
        <f>+VLOOKUP(S1545,vlookup!$A$1:$B$4,2,TRUE)</f>
        <v>$68+</v>
      </c>
      <c r="U1545">
        <v>330.15</v>
      </c>
      <c r="V1545" t="s">
        <v>23</v>
      </c>
      <c r="W1545">
        <f t="shared" si="48"/>
        <v>1</v>
      </c>
      <c r="X1545">
        <v>1</v>
      </c>
      <c r="Y1545">
        <f t="shared" si="49"/>
        <v>70</v>
      </c>
    </row>
    <row r="1546" spans="1:25" x14ac:dyDescent="0.2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 s="4" t="str">
        <f>+VLOOKUP(S1546,vlookup!$A$1:$B$4,2,TRUE)</f>
        <v>$43-$68</v>
      </c>
      <c r="U1546">
        <v>1474.9</v>
      </c>
      <c r="V1546" t="s">
        <v>24</v>
      </c>
      <c r="W1546">
        <f t="shared" si="48"/>
        <v>0</v>
      </c>
      <c r="X1546">
        <v>1</v>
      </c>
      <c r="Y1546">
        <f t="shared" si="49"/>
        <v>50</v>
      </c>
    </row>
    <row r="1547" spans="1:25" x14ac:dyDescent="0.2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 s="4" t="str">
        <f>+VLOOKUP(S1547,vlookup!$A$1:$B$4,2,TRUE)</f>
        <v>$68+</v>
      </c>
      <c r="U1547">
        <v>6536.5</v>
      </c>
      <c r="V1547" t="s">
        <v>24</v>
      </c>
      <c r="W1547">
        <f t="shared" si="48"/>
        <v>0</v>
      </c>
      <c r="X1547">
        <v>1</v>
      </c>
      <c r="Y1547">
        <f t="shared" si="49"/>
        <v>105</v>
      </c>
    </row>
    <row r="1548" spans="1:25" x14ac:dyDescent="0.2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 s="4" t="str">
        <f>+VLOOKUP(S1548,vlookup!$A$1:$B$4,2,TRUE)</f>
        <v>$0-$28</v>
      </c>
      <c r="U1548">
        <v>1128.0999999999999</v>
      </c>
      <c r="V1548" t="s">
        <v>24</v>
      </c>
      <c r="W1548">
        <f t="shared" si="48"/>
        <v>0</v>
      </c>
      <c r="X1548">
        <v>1</v>
      </c>
      <c r="Y1548">
        <f t="shared" si="49"/>
        <v>20</v>
      </c>
    </row>
    <row r="1549" spans="1:25" x14ac:dyDescent="0.2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 s="4" t="str">
        <f>+VLOOKUP(S1549,vlookup!$A$1:$B$4,2,TRUE)</f>
        <v>$68+</v>
      </c>
      <c r="U1549">
        <v>6873.75</v>
      </c>
      <c r="V1549" t="s">
        <v>23</v>
      </c>
      <c r="W1549">
        <f t="shared" si="48"/>
        <v>1</v>
      </c>
      <c r="X1549">
        <v>1</v>
      </c>
      <c r="Y1549">
        <f t="shared" si="49"/>
        <v>108</v>
      </c>
    </row>
    <row r="1550" spans="1:25" x14ac:dyDescent="0.2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 s="4" t="str">
        <f>+VLOOKUP(S1550,vlookup!$A$1:$B$4,2,TRUE)</f>
        <v>$68+</v>
      </c>
      <c r="U1550">
        <v>2199.0500000000002</v>
      </c>
      <c r="V1550" t="s">
        <v>24</v>
      </c>
      <c r="W1550">
        <f t="shared" si="48"/>
        <v>0</v>
      </c>
      <c r="X1550">
        <v>1</v>
      </c>
      <c r="Y1550">
        <f t="shared" si="49"/>
        <v>86</v>
      </c>
    </row>
    <row r="1551" spans="1:25" x14ac:dyDescent="0.2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 s="4" t="str">
        <f>+VLOOKUP(S1551,vlookup!$A$1:$B$4,2,TRUE)</f>
        <v>$43-$68</v>
      </c>
      <c r="U1551">
        <v>45.85</v>
      </c>
      <c r="V1551" t="s">
        <v>23</v>
      </c>
      <c r="W1551">
        <f t="shared" si="48"/>
        <v>1</v>
      </c>
      <c r="X1551">
        <v>1</v>
      </c>
      <c r="Y1551">
        <f t="shared" si="49"/>
        <v>46</v>
      </c>
    </row>
    <row r="1552" spans="1:25" x14ac:dyDescent="0.2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 s="4" t="str">
        <f>+VLOOKUP(S1552,vlookup!$A$1:$B$4,2,TRUE)</f>
        <v>$68+</v>
      </c>
      <c r="U1552">
        <v>457.1</v>
      </c>
      <c r="V1552" t="s">
        <v>24</v>
      </c>
      <c r="W1552">
        <f t="shared" si="48"/>
        <v>0</v>
      </c>
      <c r="X1552">
        <v>1</v>
      </c>
      <c r="Y1552">
        <f t="shared" si="49"/>
        <v>81</v>
      </c>
    </row>
    <row r="1553" spans="1:25" x14ac:dyDescent="0.2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 s="4" t="str">
        <f>+VLOOKUP(S1553,vlookup!$A$1:$B$4,2,TRUE)</f>
        <v>$0-$28</v>
      </c>
      <c r="U1553">
        <v>566.5</v>
      </c>
      <c r="V1553" t="s">
        <v>24</v>
      </c>
      <c r="W1553">
        <f t="shared" si="48"/>
        <v>0</v>
      </c>
      <c r="X1553">
        <v>1</v>
      </c>
      <c r="Y1553">
        <f t="shared" si="49"/>
        <v>25</v>
      </c>
    </row>
    <row r="1554" spans="1:25" x14ac:dyDescent="0.2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 s="4" t="str">
        <f>+VLOOKUP(S1554,vlookup!$A$1:$B$4,2,TRUE)</f>
        <v>$68+</v>
      </c>
      <c r="U1554">
        <v>2471.6</v>
      </c>
      <c r="V1554" t="s">
        <v>24</v>
      </c>
      <c r="W1554">
        <f t="shared" si="48"/>
        <v>0</v>
      </c>
      <c r="X1554">
        <v>1</v>
      </c>
      <c r="Y1554">
        <f t="shared" si="49"/>
        <v>81</v>
      </c>
    </row>
    <row r="1555" spans="1:25" x14ac:dyDescent="0.2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 s="4" t="str">
        <f>+VLOOKUP(S1555,vlookup!$A$1:$B$4,2,TRUE)</f>
        <v>$68+</v>
      </c>
      <c r="U1555">
        <v>3107.3</v>
      </c>
      <c r="V1555" t="s">
        <v>24</v>
      </c>
      <c r="W1555">
        <f t="shared" si="48"/>
        <v>0</v>
      </c>
      <c r="X1555">
        <v>1</v>
      </c>
      <c r="Y1555">
        <f t="shared" si="49"/>
        <v>82</v>
      </c>
    </row>
    <row r="1556" spans="1:25" x14ac:dyDescent="0.2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 s="4" t="str">
        <f>+VLOOKUP(S1556,vlookup!$A$1:$B$4,2,TRUE)</f>
        <v>$0-$28</v>
      </c>
      <c r="U1556">
        <v>518.29999999999995</v>
      </c>
      <c r="V1556" t="s">
        <v>24</v>
      </c>
      <c r="W1556">
        <f t="shared" si="48"/>
        <v>0</v>
      </c>
      <c r="X1556">
        <v>1</v>
      </c>
      <c r="Y1556">
        <f t="shared" si="49"/>
        <v>21</v>
      </c>
    </row>
    <row r="1557" spans="1:25" x14ac:dyDescent="0.2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 s="4" t="str">
        <f>+VLOOKUP(S1557,vlookup!$A$1:$B$4,2,TRUE)</f>
        <v>$68+</v>
      </c>
      <c r="U1557">
        <v>5769.75</v>
      </c>
      <c r="V1557" t="s">
        <v>23</v>
      </c>
      <c r="W1557">
        <f t="shared" si="48"/>
        <v>1</v>
      </c>
      <c r="X1557">
        <v>1</v>
      </c>
      <c r="Y1557">
        <f t="shared" si="49"/>
        <v>106</v>
      </c>
    </row>
    <row r="1558" spans="1:25" x14ac:dyDescent="0.2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 s="4" t="str">
        <f>+VLOOKUP(S1558,vlookup!$A$1:$B$4,2,TRUE)</f>
        <v>$68+</v>
      </c>
      <c r="U1558">
        <v>91.7</v>
      </c>
      <c r="V1558" t="s">
        <v>23</v>
      </c>
      <c r="W1558">
        <f t="shared" si="48"/>
        <v>1</v>
      </c>
      <c r="X1558">
        <v>1</v>
      </c>
      <c r="Y1558">
        <f t="shared" si="49"/>
        <v>92</v>
      </c>
    </row>
    <row r="1559" spans="1:25" x14ac:dyDescent="0.2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 s="4" t="str">
        <f>+VLOOKUP(S1559,vlookup!$A$1:$B$4,2,TRUE)</f>
        <v>$43-$68</v>
      </c>
      <c r="U1559">
        <v>832.3</v>
      </c>
      <c r="V1559" t="s">
        <v>24</v>
      </c>
      <c r="W1559">
        <f t="shared" si="48"/>
        <v>0</v>
      </c>
      <c r="X1559">
        <v>1</v>
      </c>
      <c r="Y1559">
        <f t="shared" si="49"/>
        <v>67</v>
      </c>
    </row>
    <row r="1560" spans="1:25" x14ac:dyDescent="0.2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 s="4" t="str">
        <f>+VLOOKUP(S1560,vlookup!$A$1:$B$4,2,TRUE)</f>
        <v>$68+</v>
      </c>
      <c r="U1560">
        <v>1555.65</v>
      </c>
      <c r="V1560" t="s">
        <v>23</v>
      </c>
      <c r="W1560">
        <f t="shared" si="48"/>
        <v>1</v>
      </c>
      <c r="X1560">
        <v>1</v>
      </c>
      <c r="Y1560">
        <f t="shared" si="49"/>
        <v>96</v>
      </c>
    </row>
    <row r="1561" spans="1:25" x14ac:dyDescent="0.2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 s="4" t="str">
        <f>+VLOOKUP(S1561,vlookup!$A$1:$B$4,2,TRUE)</f>
        <v>$0-$28</v>
      </c>
      <c r="U1561">
        <v>45.3</v>
      </c>
      <c r="V1561" t="s">
        <v>24</v>
      </c>
      <c r="W1561">
        <f t="shared" si="48"/>
        <v>0</v>
      </c>
      <c r="X1561">
        <v>1</v>
      </c>
      <c r="Y1561">
        <f t="shared" si="49"/>
        <v>20</v>
      </c>
    </row>
    <row r="1562" spans="1:25" x14ac:dyDescent="0.2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 s="4" t="str">
        <f>+VLOOKUP(S1562,vlookup!$A$1:$B$4,2,TRUE)</f>
        <v>$43-$68</v>
      </c>
      <c r="U1562">
        <v>1790.6</v>
      </c>
      <c r="V1562" t="s">
        <v>24</v>
      </c>
      <c r="W1562">
        <f t="shared" si="48"/>
        <v>0</v>
      </c>
      <c r="X1562">
        <v>1</v>
      </c>
      <c r="Y1562">
        <f t="shared" si="49"/>
        <v>45</v>
      </c>
    </row>
    <row r="1563" spans="1:25" x14ac:dyDescent="0.2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 s="4" t="str">
        <f>+VLOOKUP(S1563,vlookup!$A$1:$B$4,2,TRUE)</f>
        <v>$68+</v>
      </c>
      <c r="U1563">
        <v>74.95</v>
      </c>
      <c r="V1563" t="s">
        <v>23</v>
      </c>
      <c r="W1563">
        <f t="shared" si="48"/>
        <v>1</v>
      </c>
      <c r="X1563">
        <v>1</v>
      </c>
      <c r="Y1563">
        <f t="shared" si="49"/>
        <v>75</v>
      </c>
    </row>
    <row r="1564" spans="1:25" x14ac:dyDescent="0.2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 s="4" t="str">
        <f>+VLOOKUP(S1564,vlookup!$A$1:$B$4,2,TRUE)</f>
        <v>$28-$43</v>
      </c>
      <c r="U1564">
        <v>246.6</v>
      </c>
      <c r="V1564" t="s">
        <v>24</v>
      </c>
      <c r="W1564">
        <f t="shared" si="48"/>
        <v>0</v>
      </c>
      <c r="X1564">
        <v>1</v>
      </c>
      <c r="Y1564">
        <f t="shared" si="49"/>
        <v>35</v>
      </c>
    </row>
    <row r="1565" spans="1:25" x14ac:dyDescent="0.2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 s="4" t="str">
        <f>+VLOOKUP(S1565,vlookup!$A$1:$B$4,2,TRUE)</f>
        <v>$68+</v>
      </c>
      <c r="U1565">
        <v>261.64999999999998</v>
      </c>
      <c r="V1565" t="s">
        <v>24</v>
      </c>
      <c r="W1565">
        <f t="shared" si="48"/>
        <v>0</v>
      </c>
      <c r="X1565">
        <v>1</v>
      </c>
      <c r="Y1565">
        <f t="shared" si="49"/>
        <v>69</v>
      </c>
    </row>
    <row r="1566" spans="1:25" x14ac:dyDescent="0.2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 s="4" t="str">
        <f>+VLOOKUP(S1566,vlookup!$A$1:$B$4,2,TRUE)</f>
        <v>$68+</v>
      </c>
      <c r="U1566">
        <v>898.35</v>
      </c>
      <c r="V1566" t="s">
        <v>23</v>
      </c>
      <c r="W1566">
        <f t="shared" si="48"/>
        <v>1</v>
      </c>
      <c r="X1566">
        <v>1</v>
      </c>
      <c r="Y1566">
        <f t="shared" si="49"/>
        <v>95</v>
      </c>
    </row>
    <row r="1567" spans="1:25" x14ac:dyDescent="0.2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 s="4" t="str">
        <f>+VLOOKUP(S1567,vlookup!$A$1:$B$4,2,TRUE)</f>
        <v>$68+</v>
      </c>
      <c r="U1567">
        <v>4509.5</v>
      </c>
      <c r="V1567" t="s">
        <v>24</v>
      </c>
      <c r="W1567">
        <f t="shared" si="48"/>
        <v>0</v>
      </c>
      <c r="X1567">
        <v>1</v>
      </c>
      <c r="Y1567">
        <f t="shared" si="49"/>
        <v>82</v>
      </c>
    </row>
    <row r="1568" spans="1:25" x14ac:dyDescent="0.2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 s="4" t="str">
        <f>+VLOOKUP(S1568,vlookup!$A$1:$B$4,2,TRUE)</f>
        <v>$68+</v>
      </c>
      <c r="U1568">
        <v>5480.25</v>
      </c>
      <c r="V1568" t="s">
        <v>24</v>
      </c>
      <c r="W1568">
        <f t="shared" si="48"/>
        <v>0</v>
      </c>
      <c r="X1568">
        <v>1</v>
      </c>
      <c r="Y1568">
        <f t="shared" si="49"/>
        <v>75</v>
      </c>
    </row>
    <row r="1569" spans="1:25" x14ac:dyDescent="0.2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 s="4" t="str">
        <f>+VLOOKUP(S1569,vlookup!$A$1:$B$4,2,TRUE)</f>
        <v>$43-$68</v>
      </c>
      <c r="U1569">
        <v>653.15</v>
      </c>
      <c r="V1569" t="s">
        <v>24</v>
      </c>
      <c r="W1569">
        <f t="shared" si="48"/>
        <v>0</v>
      </c>
      <c r="X1569">
        <v>1</v>
      </c>
      <c r="Y1569">
        <f t="shared" si="49"/>
        <v>68</v>
      </c>
    </row>
    <row r="1570" spans="1:25" x14ac:dyDescent="0.2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 s="4" t="str">
        <f>+VLOOKUP(S1570,vlookup!$A$1:$B$4,2,TRUE)</f>
        <v>$68+</v>
      </c>
      <c r="U1570">
        <v>1183.05</v>
      </c>
      <c r="V1570" t="s">
        <v>24</v>
      </c>
      <c r="W1570">
        <f t="shared" si="48"/>
        <v>0</v>
      </c>
      <c r="X1570">
        <v>1</v>
      </c>
      <c r="Y1570">
        <f t="shared" si="49"/>
        <v>111</v>
      </c>
    </row>
    <row r="1571" spans="1:25" x14ac:dyDescent="0.2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 s="4" t="str">
        <f>+VLOOKUP(S1571,vlookup!$A$1:$B$4,2,TRUE)</f>
        <v>$43-$68</v>
      </c>
      <c r="U1571">
        <v>639.45000000000005</v>
      </c>
      <c r="V1571" t="s">
        <v>24</v>
      </c>
      <c r="W1571">
        <f t="shared" si="48"/>
        <v>0</v>
      </c>
      <c r="X1571">
        <v>1</v>
      </c>
      <c r="Y1571">
        <f t="shared" si="49"/>
        <v>46</v>
      </c>
    </row>
    <row r="1572" spans="1:25" x14ac:dyDescent="0.2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 s="4" t="str">
        <f>+VLOOKUP(S1572,vlookup!$A$1:$B$4,2,TRUE)</f>
        <v>$0-$28</v>
      </c>
      <c r="U1572">
        <v>478.75</v>
      </c>
      <c r="V1572" t="s">
        <v>24</v>
      </c>
      <c r="W1572">
        <f t="shared" si="48"/>
        <v>0</v>
      </c>
      <c r="X1572">
        <v>1</v>
      </c>
      <c r="Y1572">
        <f t="shared" si="49"/>
        <v>20</v>
      </c>
    </row>
    <row r="1573" spans="1:25" x14ac:dyDescent="0.2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 s="4" t="str">
        <f>+VLOOKUP(S1573,vlookup!$A$1:$B$4,2,TRUE)</f>
        <v>$0-$28</v>
      </c>
      <c r="U1573">
        <v>20.05</v>
      </c>
      <c r="V1573" t="s">
        <v>24</v>
      </c>
      <c r="W1573">
        <f t="shared" si="48"/>
        <v>0</v>
      </c>
      <c r="X1573">
        <v>1</v>
      </c>
      <c r="Y1573">
        <f t="shared" si="49"/>
        <v>20</v>
      </c>
    </row>
    <row r="1574" spans="1:25" x14ac:dyDescent="0.2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 s="4" t="str">
        <f>+VLOOKUP(S1574,vlookup!$A$1:$B$4,2,TRUE)</f>
        <v>$43-$68</v>
      </c>
      <c r="U1574">
        <v>127.1</v>
      </c>
      <c r="V1574" t="s">
        <v>23</v>
      </c>
      <c r="W1574">
        <f t="shared" si="48"/>
        <v>1</v>
      </c>
      <c r="X1574">
        <v>1</v>
      </c>
      <c r="Y1574">
        <f t="shared" si="49"/>
        <v>45</v>
      </c>
    </row>
    <row r="1575" spans="1:25" x14ac:dyDescent="0.2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 s="4" t="str">
        <f>+VLOOKUP(S1575,vlookup!$A$1:$B$4,2,TRUE)</f>
        <v>$68+</v>
      </c>
      <c r="U1575">
        <v>4391.45</v>
      </c>
      <c r="V1575" t="s">
        <v>24</v>
      </c>
      <c r="W1575">
        <f t="shared" si="48"/>
        <v>0</v>
      </c>
      <c r="X1575">
        <v>1</v>
      </c>
      <c r="Y1575">
        <f t="shared" si="49"/>
        <v>96</v>
      </c>
    </row>
    <row r="1576" spans="1:25" x14ac:dyDescent="0.2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 s="4" t="str">
        <f>+VLOOKUP(S1576,vlookup!$A$1:$B$4,2,TRUE)</f>
        <v>$0-$28</v>
      </c>
      <c r="U1576">
        <v>270.60000000000002</v>
      </c>
      <c r="V1576" t="s">
        <v>24</v>
      </c>
      <c r="W1576">
        <f t="shared" si="48"/>
        <v>0</v>
      </c>
      <c r="X1576">
        <v>1</v>
      </c>
      <c r="Y1576">
        <f t="shared" si="49"/>
        <v>20</v>
      </c>
    </row>
    <row r="1577" spans="1:25" x14ac:dyDescent="0.2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 s="4" t="str">
        <f>+VLOOKUP(S1577,vlookup!$A$1:$B$4,2,TRUE)</f>
        <v>$68+</v>
      </c>
      <c r="U1577">
        <v>6710.5</v>
      </c>
      <c r="V1577" t="s">
        <v>23</v>
      </c>
      <c r="W1577">
        <f t="shared" si="48"/>
        <v>1</v>
      </c>
      <c r="X1577">
        <v>1</v>
      </c>
      <c r="Y1577">
        <f t="shared" si="49"/>
        <v>100</v>
      </c>
    </row>
    <row r="1578" spans="1:25" x14ac:dyDescent="0.2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 s="4" t="str">
        <f>+VLOOKUP(S1578,vlookup!$A$1:$B$4,2,TRUE)</f>
        <v>$43-$68</v>
      </c>
      <c r="U1578">
        <v>3975.9</v>
      </c>
      <c r="V1578" t="s">
        <v>24</v>
      </c>
      <c r="W1578">
        <f t="shared" si="48"/>
        <v>0</v>
      </c>
      <c r="X1578">
        <v>1</v>
      </c>
      <c r="Y1578">
        <f t="shared" si="49"/>
        <v>61</v>
      </c>
    </row>
    <row r="1579" spans="1:25" x14ac:dyDescent="0.2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 s="4" t="str">
        <f>+VLOOKUP(S1579,vlookup!$A$1:$B$4,2,TRUE)</f>
        <v>$68+</v>
      </c>
      <c r="U1579">
        <v>1704.95</v>
      </c>
      <c r="V1579" t="s">
        <v>23</v>
      </c>
      <c r="W1579">
        <f t="shared" si="48"/>
        <v>1</v>
      </c>
      <c r="X1579">
        <v>1</v>
      </c>
      <c r="Y1579">
        <f t="shared" si="49"/>
        <v>99</v>
      </c>
    </row>
    <row r="1580" spans="1:25" x14ac:dyDescent="0.2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 s="4" t="str">
        <f>+VLOOKUP(S1580,vlookup!$A$1:$B$4,2,TRUE)</f>
        <v>$43-$68</v>
      </c>
      <c r="U1580">
        <v>415.95</v>
      </c>
      <c r="V1580" t="s">
        <v>23</v>
      </c>
      <c r="W1580">
        <f t="shared" si="48"/>
        <v>1</v>
      </c>
      <c r="X1580">
        <v>1</v>
      </c>
      <c r="Y1580">
        <f t="shared" si="49"/>
        <v>60</v>
      </c>
    </row>
    <row r="1581" spans="1:25" x14ac:dyDescent="0.2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 s="4" t="str">
        <f>+VLOOKUP(S1581,vlookup!$A$1:$B$4,2,TRUE)</f>
        <v>$68+</v>
      </c>
      <c r="U1581">
        <v>950.2</v>
      </c>
      <c r="V1581" t="s">
        <v>23</v>
      </c>
      <c r="W1581">
        <f t="shared" si="48"/>
        <v>1</v>
      </c>
      <c r="X1581">
        <v>1</v>
      </c>
      <c r="Y1581">
        <f t="shared" si="49"/>
        <v>80</v>
      </c>
    </row>
    <row r="1582" spans="1:25" x14ac:dyDescent="0.2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 s="4" t="str">
        <f>+VLOOKUP(S1582,vlookup!$A$1:$B$4,2,TRUE)</f>
        <v>$68+</v>
      </c>
      <c r="U1582">
        <v>1497.05</v>
      </c>
      <c r="V1582" t="s">
        <v>24</v>
      </c>
      <c r="W1582">
        <f t="shared" si="48"/>
        <v>0</v>
      </c>
      <c r="X1582">
        <v>1</v>
      </c>
      <c r="Y1582">
        <f t="shared" si="49"/>
        <v>72</v>
      </c>
    </row>
    <row r="1583" spans="1:25" x14ac:dyDescent="0.2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 s="4" t="str">
        <f>+VLOOKUP(S1583,vlookup!$A$1:$B$4,2,TRUE)</f>
        <v>$28-$43</v>
      </c>
      <c r="U1583">
        <v>780.15</v>
      </c>
      <c r="V1583" t="s">
        <v>24</v>
      </c>
      <c r="W1583">
        <f t="shared" si="48"/>
        <v>0</v>
      </c>
      <c r="X1583">
        <v>1</v>
      </c>
      <c r="Y1583">
        <f t="shared" si="49"/>
        <v>36</v>
      </c>
    </row>
    <row r="1584" spans="1:25" x14ac:dyDescent="0.2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 s="4" t="str">
        <f>+VLOOKUP(S1584,vlookup!$A$1:$B$4,2,TRUE)</f>
        <v>$43-$68</v>
      </c>
      <c r="U1584">
        <v>3512.15</v>
      </c>
      <c r="V1584" t="s">
        <v>24</v>
      </c>
      <c r="W1584">
        <f t="shared" si="48"/>
        <v>0</v>
      </c>
      <c r="X1584">
        <v>1</v>
      </c>
      <c r="Y1584">
        <f t="shared" si="49"/>
        <v>65</v>
      </c>
    </row>
    <row r="1585" spans="1:25" x14ac:dyDescent="0.2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 s="4" t="str">
        <f>+VLOOKUP(S1585,vlookup!$A$1:$B$4,2,TRUE)</f>
        <v>$43-$68</v>
      </c>
      <c r="U1585">
        <v>273.25</v>
      </c>
      <c r="V1585" t="s">
        <v>24</v>
      </c>
      <c r="W1585">
        <f t="shared" si="48"/>
        <v>0</v>
      </c>
      <c r="X1585">
        <v>1</v>
      </c>
      <c r="Y1585">
        <f t="shared" si="49"/>
        <v>49</v>
      </c>
    </row>
    <row r="1586" spans="1:25" x14ac:dyDescent="0.2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 s="4" t="str">
        <f>+VLOOKUP(S1586,vlookup!$A$1:$B$4,2,TRUE)</f>
        <v>$43-$68</v>
      </c>
      <c r="U1586">
        <v>3517.9</v>
      </c>
      <c r="V1586" t="s">
        <v>24</v>
      </c>
      <c r="W1586">
        <f t="shared" si="48"/>
        <v>0</v>
      </c>
      <c r="X1586">
        <v>1</v>
      </c>
      <c r="Y1586">
        <f t="shared" si="49"/>
        <v>54</v>
      </c>
    </row>
    <row r="1587" spans="1:25" x14ac:dyDescent="0.2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 s="4" t="str">
        <f>+VLOOKUP(S1587,vlookup!$A$1:$B$4,2,TRUE)</f>
        <v>$68+</v>
      </c>
      <c r="U1587">
        <v>3375.9</v>
      </c>
      <c r="V1587" t="s">
        <v>24</v>
      </c>
      <c r="W1587">
        <f t="shared" si="48"/>
        <v>0</v>
      </c>
      <c r="X1587">
        <v>1</v>
      </c>
      <c r="Y1587">
        <f t="shared" si="49"/>
        <v>80</v>
      </c>
    </row>
    <row r="1588" spans="1:25" x14ac:dyDescent="0.2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 s="4" t="str">
        <f>+VLOOKUP(S1588,vlookup!$A$1:$B$4,2,TRUE)</f>
        <v>$68+</v>
      </c>
      <c r="U1588">
        <v>7508.55</v>
      </c>
      <c r="V1588" t="s">
        <v>24</v>
      </c>
      <c r="W1588">
        <f t="shared" si="48"/>
        <v>0</v>
      </c>
      <c r="X1588">
        <v>1</v>
      </c>
      <c r="Y1588">
        <f t="shared" si="49"/>
        <v>109</v>
      </c>
    </row>
    <row r="1589" spans="1:25" x14ac:dyDescent="0.2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 s="4" t="str">
        <f>+VLOOKUP(S1589,vlookup!$A$1:$B$4,2,TRUE)</f>
        <v>$0-$28</v>
      </c>
      <c r="U1589">
        <v>1245.05</v>
      </c>
      <c r="V1589" t="s">
        <v>24</v>
      </c>
      <c r="W1589">
        <f t="shared" si="48"/>
        <v>0</v>
      </c>
      <c r="X1589">
        <v>1</v>
      </c>
      <c r="Y1589">
        <f t="shared" si="49"/>
        <v>26</v>
      </c>
    </row>
    <row r="1590" spans="1:25" x14ac:dyDescent="0.2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 s="4" t="str">
        <f>+VLOOKUP(S1590,vlookup!$A$1:$B$4,2,TRUE)</f>
        <v>$68+</v>
      </c>
      <c r="U1590">
        <v>5347.95</v>
      </c>
      <c r="V1590" t="s">
        <v>24</v>
      </c>
      <c r="W1590">
        <f t="shared" si="48"/>
        <v>0</v>
      </c>
      <c r="X1590">
        <v>1</v>
      </c>
      <c r="Y1590">
        <f t="shared" si="49"/>
        <v>107</v>
      </c>
    </row>
    <row r="1591" spans="1:25" x14ac:dyDescent="0.2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 s="4" t="str">
        <f>+VLOOKUP(S1591,vlookup!$A$1:$B$4,2,TRUE)</f>
        <v>$43-$68</v>
      </c>
      <c r="U1591">
        <v>493.65</v>
      </c>
      <c r="V1591" t="s">
        <v>24</v>
      </c>
      <c r="W1591">
        <f t="shared" si="48"/>
        <v>0</v>
      </c>
      <c r="X1591">
        <v>1</v>
      </c>
      <c r="Y1591">
        <f t="shared" si="49"/>
        <v>65</v>
      </c>
    </row>
    <row r="1592" spans="1:25" x14ac:dyDescent="0.2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 s="4" t="str">
        <f>+VLOOKUP(S1592,vlookup!$A$1:$B$4,2,TRUE)</f>
        <v>$0-$28</v>
      </c>
      <c r="U1592">
        <v>1263.8499999999999</v>
      </c>
      <c r="V1592" t="s">
        <v>24</v>
      </c>
      <c r="W1592">
        <f t="shared" si="48"/>
        <v>0</v>
      </c>
      <c r="X1592">
        <v>1</v>
      </c>
      <c r="Y1592">
        <f t="shared" si="49"/>
        <v>19</v>
      </c>
    </row>
    <row r="1593" spans="1:25" x14ac:dyDescent="0.2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 s="4" t="str">
        <f>+VLOOKUP(S1593,vlookup!$A$1:$B$4,2,TRUE)</f>
        <v>$0-$28</v>
      </c>
      <c r="U1593">
        <v>385.55</v>
      </c>
      <c r="V1593" t="s">
        <v>24</v>
      </c>
      <c r="W1593">
        <f t="shared" si="48"/>
        <v>0</v>
      </c>
      <c r="X1593">
        <v>1</v>
      </c>
      <c r="Y1593">
        <f t="shared" si="49"/>
        <v>21</v>
      </c>
    </row>
    <row r="1594" spans="1:25" x14ac:dyDescent="0.2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 s="4" t="str">
        <f>+VLOOKUP(S1594,vlookup!$A$1:$B$4,2,TRUE)</f>
        <v>$68+</v>
      </c>
      <c r="U1594">
        <v>3384</v>
      </c>
      <c r="V1594" t="s">
        <v>23</v>
      </c>
      <c r="W1594">
        <f t="shared" si="48"/>
        <v>1</v>
      </c>
      <c r="X1594">
        <v>1</v>
      </c>
      <c r="Y1594">
        <f t="shared" si="49"/>
        <v>78</v>
      </c>
    </row>
    <row r="1595" spans="1:25" x14ac:dyDescent="0.2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 s="4" t="str">
        <f>+VLOOKUP(S1595,vlookup!$A$1:$B$4,2,TRUE)</f>
        <v>$0-$28</v>
      </c>
      <c r="U1595">
        <v>84.2</v>
      </c>
      <c r="V1595" t="s">
        <v>24</v>
      </c>
      <c r="W1595">
        <f t="shared" si="48"/>
        <v>0</v>
      </c>
      <c r="X1595">
        <v>1</v>
      </c>
      <c r="Y1595">
        <f t="shared" si="49"/>
        <v>19</v>
      </c>
    </row>
    <row r="1596" spans="1:25" x14ac:dyDescent="0.2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 s="4" t="str">
        <f>+VLOOKUP(S1596,vlookup!$A$1:$B$4,2,TRUE)</f>
        <v>$0-$28</v>
      </c>
      <c r="U1596">
        <v>1638.7</v>
      </c>
      <c r="V1596" t="s">
        <v>24</v>
      </c>
      <c r="W1596">
        <f t="shared" si="48"/>
        <v>0</v>
      </c>
      <c r="X1596">
        <v>1</v>
      </c>
      <c r="Y1596">
        <f t="shared" si="49"/>
        <v>26</v>
      </c>
    </row>
    <row r="1597" spans="1:25" x14ac:dyDescent="0.2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 s="4" t="str">
        <f>+VLOOKUP(S1597,vlookup!$A$1:$B$4,2,TRUE)</f>
        <v>$68+</v>
      </c>
      <c r="U1597">
        <v>165.4</v>
      </c>
      <c r="V1597" t="s">
        <v>23</v>
      </c>
      <c r="W1597">
        <f t="shared" si="48"/>
        <v>1</v>
      </c>
      <c r="X1597">
        <v>1</v>
      </c>
      <c r="Y1597">
        <f t="shared" si="49"/>
        <v>75</v>
      </c>
    </row>
    <row r="1598" spans="1:25" x14ac:dyDescent="0.2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 s="4" t="str">
        <f>+VLOOKUP(S1598,vlookup!$A$1:$B$4,2,TRUE)</f>
        <v>$68+</v>
      </c>
      <c r="U1598">
        <v>120.25</v>
      </c>
      <c r="V1598" t="s">
        <v>24</v>
      </c>
      <c r="W1598">
        <f t="shared" si="48"/>
        <v>0</v>
      </c>
      <c r="X1598">
        <v>1</v>
      </c>
      <c r="Y1598">
        <f t="shared" si="49"/>
        <v>70</v>
      </c>
    </row>
    <row r="1599" spans="1:25" x14ac:dyDescent="0.2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 s="4" t="str">
        <f>+VLOOKUP(S1599,vlookup!$A$1:$B$4,2,TRUE)</f>
        <v>$68+</v>
      </c>
      <c r="U1599">
        <v>4473.45</v>
      </c>
      <c r="V1599" t="s">
        <v>24</v>
      </c>
      <c r="W1599">
        <f t="shared" si="48"/>
        <v>0</v>
      </c>
      <c r="X1599">
        <v>1</v>
      </c>
      <c r="Y1599">
        <f t="shared" si="49"/>
        <v>97</v>
      </c>
    </row>
    <row r="1600" spans="1:25" x14ac:dyDescent="0.2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 s="4" t="str">
        <f>+VLOOKUP(S1600,vlookup!$A$1:$B$4,2,TRUE)</f>
        <v>$0-$28</v>
      </c>
      <c r="U1600">
        <v>520.54999999999995</v>
      </c>
      <c r="V1600" t="s">
        <v>24</v>
      </c>
      <c r="W1600">
        <f t="shared" si="48"/>
        <v>0</v>
      </c>
      <c r="X1600">
        <v>1</v>
      </c>
      <c r="Y1600">
        <f t="shared" si="49"/>
        <v>20</v>
      </c>
    </row>
    <row r="1601" spans="1:25" x14ac:dyDescent="0.2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 s="4" t="str">
        <f>+VLOOKUP(S1601,vlookup!$A$1:$B$4,2,TRUE)</f>
        <v>$68+</v>
      </c>
      <c r="U1601">
        <v>5717.85</v>
      </c>
      <c r="V1601" t="s">
        <v>24</v>
      </c>
      <c r="W1601">
        <f t="shared" si="48"/>
        <v>0</v>
      </c>
      <c r="X1601">
        <v>1</v>
      </c>
      <c r="Y1601">
        <f t="shared" si="49"/>
        <v>80</v>
      </c>
    </row>
    <row r="1602" spans="1:25" x14ac:dyDescent="0.2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 s="4" t="str">
        <f>+VLOOKUP(S1602,vlookup!$A$1:$B$4,2,TRUE)</f>
        <v>$68+</v>
      </c>
      <c r="U1602">
        <v>88.8</v>
      </c>
      <c r="V1602" t="s">
        <v>23</v>
      </c>
      <c r="W1602">
        <f t="shared" si="48"/>
        <v>1</v>
      </c>
      <c r="X1602">
        <v>1</v>
      </c>
      <c r="Y1602">
        <f t="shared" si="49"/>
        <v>89</v>
      </c>
    </row>
    <row r="1603" spans="1:25" x14ac:dyDescent="0.2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 s="4" t="str">
        <f>+VLOOKUP(S1603,vlookup!$A$1:$B$4,2,TRUE)</f>
        <v>$68+</v>
      </c>
      <c r="U1603">
        <v>4312.5</v>
      </c>
      <c r="V1603" t="s">
        <v>24</v>
      </c>
      <c r="W1603">
        <f t="shared" ref="W1603:W1666" si="50">IF(V1603="YES",1,0)</f>
        <v>0</v>
      </c>
      <c r="X1603">
        <v>1</v>
      </c>
      <c r="Y1603">
        <f t="shared" ref="Y1603:Y1666" si="51">ROUND(S1603,0)</f>
        <v>95</v>
      </c>
    </row>
    <row r="1604" spans="1:25" x14ac:dyDescent="0.2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 s="4" t="str">
        <f>+VLOOKUP(S1604,vlookup!$A$1:$B$4,2,TRUE)</f>
        <v>$68+</v>
      </c>
      <c r="U1604">
        <v>2755.35</v>
      </c>
      <c r="V1604" t="s">
        <v>23</v>
      </c>
      <c r="W1604">
        <f t="shared" si="50"/>
        <v>1</v>
      </c>
      <c r="X1604">
        <v>1</v>
      </c>
      <c r="Y1604">
        <f t="shared" si="51"/>
        <v>90</v>
      </c>
    </row>
    <row r="1605" spans="1:25" x14ac:dyDescent="0.2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 s="4" t="str">
        <f>+VLOOKUP(S1605,vlookup!$A$1:$B$4,2,TRUE)</f>
        <v>$43-$68</v>
      </c>
      <c r="U1605">
        <v>994.55</v>
      </c>
      <c r="V1605" t="s">
        <v>23</v>
      </c>
      <c r="W1605">
        <f t="shared" si="50"/>
        <v>1</v>
      </c>
      <c r="X1605">
        <v>1</v>
      </c>
      <c r="Y1605">
        <f t="shared" si="51"/>
        <v>65</v>
      </c>
    </row>
    <row r="1606" spans="1:25" x14ac:dyDescent="0.2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 s="4" t="str">
        <f>+VLOOKUP(S1606,vlookup!$A$1:$B$4,2,TRUE)</f>
        <v>$68+</v>
      </c>
      <c r="U1606">
        <v>6511.25</v>
      </c>
      <c r="V1606" t="s">
        <v>24</v>
      </c>
      <c r="W1606">
        <f t="shared" si="50"/>
        <v>0</v>
      </c>
      <c r="X1606">
        <v>1</v>
      </c>
      <c r="Y1606">
        <f t="shared" si="51"/>
        <v>96</v>
      </c>
    </row>
    <row r="1607" spans="1:25" x14ac:dyDescent="0.2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 s="4" t="str">
        <f>+VLOOKUP(S1607,vlookup!$A$1:$B$4,2,TRUE)</f>
        <v>$0-$28</v>
      </c>
      <c r="U1607">
        <v>1218.6500000000001</v>
      </c>
      <c r="V1607" t="s">
        <v>24</v>
      </c>
      <c r="W1607">
        <f t="shared" si="50"/>
        <v>0</v>
      </c>
      <c r="X1607">
        <v>1</v>
      </c>
      <c r="Y1607">
        <f t="shared" si="51"/>
        <v>20</v>
      </c>
    </row>
    <row r="1608" spans="1:25" x14ac:dyDescent="0.2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 s="4" t="str">
        <f>+VLOOKUP(S1608,vlookup!$A$1:$B$4,2,TRUE)</f>
        <v>$68+</v>
      </c>
      <c r="U1608">
        <v>7447.7</v>
      </c>
      <c r="V1608" t="s">
        <v>24</v>
      </c>
      <c r="W1608">
        <f t="shared" si="50"/>
        <v>0</v>
      </c>
      <c r="X1608">
        <v>1</v>
      </c>
      <c r="Y1608">
        <f t="shared" si="51"/>
        <v>104</v>
      </c>
    </row>
    <row r="1609" spans="1:25" x14ac:dyDescent="0.2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 s="4" t="str">
        <f>+VLOOKUP(S1609,vlookup!$A$1:$B$4,2,TRUE)</f>
        <v>$68+</v>
      </c>
      <c r="U1609">
        <v>1169.3499999999999</v>
      </c>
      <c r="V1609" t="s">
        <v>23</v>
      </c>
      <c r="W1609">
        <f t="shared" si="50"/>
        <v>1</v>
      </c>
      <c r="X1609">
        <v>1</v>
      </c>
      <c r="Y1609">
        <f t="shared" si="51"/>
        <v>89</v>
      </c>
    </row>
    <row r="1610" spans="1:25" x14ac:dyDescent="0.2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 s="4" t="str">
        <f>+VLOOKUP(S1610,vlookup!$A$1:$B$4,2,TRUE)</f>
        <v>$0-$28</v>
      </c>
      <c r="U1610">
        <v>279.5</v>
      </c>
      <c r="V1610" t="s">
        <v>24</v>
      </c>
      <c r="W1610">
        <f t="shared" si="50"/>
        <v>0</v>
      </c>
      <c r="X1610">
        <v>1</v>
      </c>
      <c r="Y1610">
        <f t="shared" si="51"/>
        <v>20</v>
      </c>
    </row>
    <row r="1611" spans="1:25" x14ac:dyDescent="0.2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 s="4" t="str">
        <f>+VLOOKUP(S1611,vlookup!$A$1:$B$4,2,TRUE)</f>
        <v>$68+</v>
      </c>
      <c r="U1611">
        <v>5720.35</v>
      </c>
      <c r="V1611" t="s">
        <v>24</v>
      </c>
      <c r="W1611">
        <f t="shared" si="50"/>
        <v>0</v>
      </c>
      <c r="X1611">
        <v>1</v>
      </c>
      <c r="Y1611">
        <f t="shared" si="51"/>
        <v>112</v>
      </c>
    </row>
    <row r="1612" spans="1:25" x14ac:dyDescent="0.2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 s="4" t="str">
        <f>+VLOOKUP(S1612,vlookup!$A$1:$B$4,2,TRUE)</f>
        <v>$43-$68</v>
      </c>
      <c r="U1612">
        <v>3121.45</v>
      </c>
      <c r="V1612" t="s">
        <v>24</v>
      </c>
      <c r="W1612">
        <f t="shared" si="50"/>
        <v>0</v>
      </c>
      <c r="X1612">
        <v>1</v>
      </c>
      <c r="Y1612">
        <f t="shared" si="51"/>
        <v>61</v>
      </c>
    </row>
    <row r="1613" spans="1:25" x14ac:dyDescent="0.2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 s="4" t="str">
        <f>+VLOOKUP(S1613,vlookup!$A$1:$B$4,2,TRUE)</f>
        <v>$68+</v>
      </c>
      <c r="U1613">
        <v>6468.6</v>
      </c>
      <c r="V1613" t="s">
        <v>24</v>
      </c>
      <c r="W1613">
        <f t="shared" si="50"/>
        <v>0</v>
      </c>
      <c r="X1613">
        <v>1</v>
      </c>
      <c r="Y1613">
        <f t="shared" si="51"/>
        <v>91</v>
      </c>
    </row>
    <row r="1614" spans="1:25" x14ac:dyDescent="0.2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 s="4" t="str">
        <f>+VLOOKUP(S1614,vlookup!$A$1:$B$4,2,TRUE)</f>
        <v>$68+</v>
      </c>
      <c r="U1614">
        <v>5918.8</v>
      </c>
      <c r="V1614" t="s">
        <v>23</v>
      </c>
      <c r="W1614">
        <f t="shared" si="50"/>
        <v>1</v>
      </c>
      <c r="X1614">
        <v>1</v>
      </c>
      <c r="Y1614">
        <f t="shared" si="51"/>
        <v>87</v>
      </c>
    </row>
    <row r="1615" spans="1:25" x14ac:dyDescent="0.2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 s="4" t="str">
        <f>+VLOOKUP(S1615,vlookup!$A$1:$B$4,2,TRUE)</f>
        <v>$0-$28</v>
      </c>
      <c r="U1615">
        <v>675.6</v>
      </c>
      <c r="V1615" t="s">
        <v>24</v>
      </c>
      <c r="W1615">
        <f t="shared" si="50"/>
        <v>0</v>
      </c>
      <c r="X1615">
        <v>1</v>
      </c>
      <c r="Y1615">
        <f t="shared" si="51"/>
        <v>20</v>
      </c>
    </row>
    <row r="1616" spans="1:25" x14ac:dyDescent="0.2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 s="4" t="str">
        <f>+VLOOKUP(S1616,vlookup!$A$1:$B$4,2,TRUE)</f>
        <v>$43-$68</v>
      </c>
      <c r="U1616">
        <v>3521.7</v>
      </c>
      <c r="V1616" t="s">
        <v>24</v>
      </c>
      <c r="W1616">
        <f t="shared" si="50"/>
        <v>0</v>
      </c>
      <c r="X1616">
        <v>1</v>
      </c>
      <c r="Y1616">
        <f t="shared" si="51"/>
        <v>51</v>
      </c>
    </row>
    <row r="1617" spans="1:25" x14ac:dyDescent="0.2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 s="4" t="str">
        <f>+VLOOKUP(S1617,vlookup!$A$1:$B$4,2,TRUE)</f>
        <v>$0-$28</v>
      </c>
      <c r="U1617">
        <v>923.1</v>
      </c>
      <c r="V1617" t="s">
        <v>24</v>
      </c>
      <c r="W1617">
        <f t="shared" si="50"/>
        <v>0</v>
      </c>
      <c r="X1617">
        <v>1</v>
      </c>
      <c r="Y1617">
        <f t="shared" si="51"/>
        <v>20</v>
      </c>
    </row>
    <row r="1618" spans="1:25" x14ac:dyDescent="0.2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 s="4" t="str">
        <f>+VLOOKUP(S1618,vlookup!$A$1:$B$4,2,TRUE)</f>
        <v>$0-$28</v>
      </c>
      <c r="U1618">
        <v>1110.3499999999999</v>
      </c>
      <c r="V1618" t="s">
        <v>24</v>
      </c>
      <c r="W1618">
        <f t="shared" si="50"/>
        <v>0</v>
      </c>
      <c r="X1618">
        <v>1</v>
      </c>
      <c r="Y1618">
        <f t="shared" si="51"/>
        <v>19</v>
      </c>
    </row>
    <row r="1619" spans="1:25" x14ac:dyDescent="0.2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 s="4" t="str">
        <f>+VLOOKUP(S1619,vlookup!$A$1:$B$4,2,TRUE)</f>
        <v>$43-$68</v>
      </c>
      <c r="U1619">
        <v>1611.65</v>
      </c>
      <c r="V1619" t="s">
        <v>24</v>
      </c>
      <c r="W1619">
        <f t="shared" si="50"/>
        <v>0</v>
      </c>
      <c r="X1619">
        <v>1</v>
      </c>
      <c r="Y1619">
        <f t="shared" si="51"/>
        <v>59</v>
      </c>
    </row>
    <row r="1620" spans="1:25" x14ac:dyDescent="0.2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 s="4" t="str">
        <f>+VLOOKUP(S1620,vlookup!$A$1:$B$4,2,TRUE)</f>
        <v>$68+</v>
      </c>
      <c r="U1620">
        <v>2293.6</v>
      </c>
      <c r="V1620" t="s">
        <v>23</v>
      </c>
      <c r="W1620">
        <f t="shared" si="50"/>
        <v>1</v>
      </c>
      <c r="X1620">
        <v>1</v>
      </c>
      <c r="Y1620">
        <f t="shared" si="51"/>
        <v>95</v>
      </c>
    </row>
    <row r="1621" spans="1:25" x14ac:dyDescent="0.2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 s="4" t="str">
        <f>+VLOOKUP(S1621,vlookup!$A$1:$B$4,2,TRUE)</f>
        <v>$68+</v>
      </c>
      <c r="U1621">
        <v>5553.25</v>
      </c>
      <c r="V1621" t="s">
        <v>24</v>
      </c>
      <c r="W1621">
        <f t="shared" si="50"/>
        <v>0</v>
      </c>
      <c r="X1621">
        <v>1</v>
      </c>
      <c r="Y1621">
        <f t="shared" si="51"/>
        <v>82</v>
      </c>
    </row>
    <row r="1622" spans="1:25" x14ac:dyDescent="0.2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 s="4" t="str">
        <f>+VLOOKUP(S1622,vlookup!$A$1:$B$4,2,TRUE)</f>
        <v>$28-$43</v>
      </c>
      <c r="U1622">
        <v>44.75</v>
      </c>
      <c r="V1622" t="s">
        <v>24</v>
      </c>
      <c r="W1622">
        <f t="shared" si="50"/>
        <v>0</v>
      </c>
      <c r="X1622">
        <v>1</v>
      </c>
      <c r="Y1622">
        <f t="shared" si="51"/>
        <v>29</v>
      </c>
    </row>
    <row r="1623" spans="1:25" x14ac:dyDescent="0.2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 s="4" t="str">
        <f>+VLOOKUP(S1623,vlookup!$A$1:$B$4,2,TRUE)</f>
        <v>$68+</v>
      </c>
      <c r="U1623">
        <v>3029.1</v>
      </c>
      <c r="V1623" t="s">
        <v>23</v>
      </c>
      <c r="W1623">
        <f t="shared" si="50"/>
        <v>1</v>
      </c>
      <c r="X1623">
        <v>1</v>
      </c>
      <c r="Y1623">
        <f t="shared" si="51"/>
        <v>86</v>
      </c>
    </row>
    <row r="1624" spans="1:25" x14ac:dyDescent="0.2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 s="4" t="str">
        <f>+VLOOKUP(S1624,vlookup!$A$1:$B$4,2,TRUE)</f>
        <v>$68+</v>
      </c>
      <c r="U1624">
        <v>3231.05</v>
      </c>
      <c r="V1624" t="s">
        <v>24</v>
      </c>
      <c r="W1624">
        <f t="shared" si="50"/>
        <v>0</v>
      </c>
      <c r="X1624">
        <v>1</v>
      </c>
      <c r="Y1624">
        <f t="shared" si="51"/>
        <v>71</v>
      </c>
    </row>
    <row r="1625" spans="1:25" x14ac:dyDescent="0.2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 s="4" t="str">
        <f>+VLOOKUP(S1625,vlookup!$A$1:$B$4,2,TRUE)</f>
        <v>$68+</v>
      </c>
      <c r="U1625">
        <v>5129.45</v>
      </c>
      <c r="V1625" t="s">
        <v>24</v>
      </c>
      <c r="W1625">
        <f t="shared" si="50"/>
        <v>0</v>
      </c>
      <c r="X1625">
        <v>1</v>
      </c>
      <c r="Y1625">
        <f t="shared" si="51"/>
        <v>97</v>
      </c>
    </row>
    <row r="1626" spans="1:25" x14ac:dyDescent="0.2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 s="4" t="str">
        <f>+VLOOKUP(S1626,vlookup!$A$1:$B$4,2,TRUE)</f>
        <v>$68+</v>
      </c>
      <c r="U1626">
        <v>5508.35</v>
      </c>
      <c r="V1626" t="s">
        <v>23</v>
      </c>
      <c r="W1626">
        <f t="shared" si="50"/>
        <v>1</v>
      </c>
      <c r="X1626">
        <v>1</v>
      </c>
      <c r="Y1626">
        <f t="shared" si="51"/>
        <v>98</v>
      </c>
    </row>
    <row r="1627" spans="1:25" x14ac:dyDescent="0.2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 s="4" t="str">
        <f>+VLOOKUP(S1627,vlookup!$A$1:$B$4,2,TRUE)</f>
        <v>$68+</v>
      </c>
      <c r="U1627">
        <v>655.9</v>
      </c>
      <c r="V1627" t="s">
        <v>23</v>
      </c>
      <c r="W1627">
        <f t="shared" si="50"/>
        <v>1</v>
      </c>
      <c r="X1627">
        <v>1</v>
      </c>
      <c r="Y1627">
        <f t="shared" si="51"/>
        <v>76</v>
      </c>
    </row>
    <row r="1628" spans="1:25" x14ac:dyDescent="0.2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 s="4" t="str">
        <f>+VLOOKUP(S1628,vlookup!$A$1:$B$4,2,TRUE)</f>
        <v>$43-$68</v>
      </c>
      <c r="U1628">
        <v>1191.2</v>
      </c>
      <c r="V1628" t="s">
        <v>24</v>
      </c>
      <c r="W1628">
        <f t="shared" si="50"/>
        <v>0</v>
      </c>
      <c r="X1628">
        <v>1</v>
      </c>
      <c r="Y1628">
        <f t="shared" si="51"/>
        <v>59</v>
      </c>
    </row>
    <row r="1629" spans="1:25" x14ac:dyDescent="0.2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 s="4" t="str">
        <f>+VLOOKUP(S1629,vlookup!$A$1:$B$4,2,TRUE)</f>
        <v>$68+</v>
      </c>
      <c r="U1629">
        <v>866.4</v>
      </c>
      <c r="V1629" t="s">
        <v>24</v>
      </c>
      <c r="W1629">
        <f t="shared" si="50"/>
        <v>0</v>
      </c>
      <c r="X1629">
        <v>1</v>
      </c>
      <c r="Y1629">
        <f t="shared" si="51"/>
        <v>76</v>
      </c>
    </row>
    <row r="1630" spans="1:25" x14ac:dyDescent="0.2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 s="4" t="str">
        <f>+VLOOKUP(S1630,vlookup!$A$1:$B$4,2,TRUE)</f>
        <v>$68+</v>
      </c>
      <c r="U1630">
        <v>2627.2</v>
      </c>
      <c r="V1630" t="s">
        <v>24</v>
      </c>
      <c r="W1630">
        <f t="shared" si="50"/>
        <v>0</v>
      </c>
      <c r="X1630">
        <v>1</v>
      </c>
      <c r="Y1630">
        <f t="shared" si="51"/>
        <v>90</v>
      </c>
    </row>
    <row r="1631" spans="1:25" x14ac:dyDescent="0.2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 s="4" t="str">
        <f>+VLOOKUP(S1631,vlookup!$A$1:$B$4,2,TRUE)</f>
        <v>$68+</v>
      </c>
      <c r="U1631">
        <v>4741.45</v>
      </c>
      <c r="V1631" t="s">
        <v>24</v>
      </c>
      <c r="W1631">
        <f t="shared" si="50"/>
        <v>0</v>
      </c>
      <c r="X1631">
        <v>1</v>
      </c>
      <c r="Y1631">
        <f t="shared" si="51"/>
        <v>71</v>
      </c>
    </row>
    <row r="1632" spans="1:25" x14ac:dyDescent="0.2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 s="4" t="str">
        <f>+VLOOKUP(S1632,vlookup!$A$1:$B$4,2,TRUE)</f>
        <v>$68+</v>
      </c>
      <c r="U1632">
        <v>4009.2</v>
      </c>
      <c r="V1632" t="s">
        <v>24</v>
      </c>
      <c r="W1632">
        <f t="shared" si="50"/>
        <v>0</v>
      </c>
      <c r="X1632">
        <v>1</v>
      </c>
      <c r="Y1632">
        <f t="shared" si="51"/>
        <v>103</v>
      </c>
    </row>
    <row r="1633" spans="1:25" x14ac:dyDescent="0.2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 s="4" t="str">
        <f>+VLOOKUP(S1633,vlookup!$A$1:$B$4,2,TRUE)</f>
        <v>$68+</v>
      </c>
      <c r="U1633">
        <v>1463.45</v>
      </c>
      <c r="V1633" t="s">
        <v>23</v>
      </c>
      <c r="W1633">
        <f t="shared" si="50"/>
        <v>1</v>
      </c>
      <c r="X1633">
        <v>1</v>
      </c>
      <c r="Y1633">
        <f t="shared" si="51"/>
        <v>85</v>
      </c>
    </row>
    <row r="1634" spans="1:25" x14ac:dyDescent="0.2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 s="4" t="str">
        <f>+VLOOKUP(S1634,vlookup!$A$1:$B$4,2,TRUE)</f>
        <v>$68+</v>
      </c>
      <c r="U1634">
        <v>5082.8</v>
      </c>
      <c r="V1634" t="s">
        <v>23</v>
      </c>
      <c r="W1634">
        <f t="shared" si="50"/>
        <v>1</v>
      </c>
      <c r="X1634">
        <v>1</v>
      </c>
      <c r="Y1634">
        <f t="shared" si="51"/>
        <v>106</v>
      </c>
    </row>
    <row r="1635" spans="1:25" x14ac:dyDescent="0.2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 s="4" t="str">
        <f>+VLOOKUP(S1635,vlookup!$A$1:$B$4,2,TRUE)</f>
        <v>$43-$68</v>
      </c>
      <c r="U1635">
        <v>43.8</v>
      </c>
      <c r="V1635" t="s">
        <v>24</v>
      </c>
      <c r="W1635">
        <f t="shared" si="50"/>
        <v>0</v>
      </c>
      <c r="X1635">
        <v>1</v>
      </c>
      <c r="Y1635">
        <f t="shared" si="51"/>
        <v>44</v>
      </c>
    </row>
    <row r="1636" spans="1:25" x14ac:dyDescent="0.2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 s="4" t="str">
        <f>+VLOOKUP(S1636,vlookup!$A$1:$B$4,2,TRUE)</f>
        <v>$43-$68</v>
      </c>
      <c r="U1636">
        <v>3707.6</v>
      </c>
      <c r="V1636" t="s">
        <v>24</v>
      </c>
      <c r="W1636">
        <f t="shared" si="50"/>
        <v>0</v>
      </c>
      <c r="X1636">
        <v>1</v>
      </c>
      <c r="Y1636">
        <f t="shared" si="51"/>
        <v>59</v>
      </c>
    </row>
    <row r="1637" spans="1:25" x14ac:dyDescent="0.2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 s="4" t="str">
        <f>+VLOOKUP(S1637,vlookup!$A$1:$B$4,2,TRUE)</f>
        <v>$68+</v>
      </c>
      <c r="U1637">
        <v>220.45</v>
      </c>
      <c r="V1637" t="s">
        <v>24</v>
      </c>
      <c r="W1637">
        <f t="shared" si="50"/>
        <v>0</v>
      </c>
      <c r="X1637">
        <v>1</v>
      </c>
      <c r="Y1637">
        <f t="shared" si="51"/>
        <v>70</v>
      </c>
    </row>
    <row r="1638" spans="1:25" x14ac:dyDescent="0.2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 s="4" t="str">
        <f>+VLOOKUP(S1638,vlookup!$A$1:$B$4,2,TRUE)</f>
        <v>$0-$28</v>
      </c>
      <c r="U1638">
        <v>1133.7</v>
      </c>
      <c r="V1638" t="s">
        <v>24</v>
      </c>
      <c r="W1638">
        <f t="shared" si="50"/>
        <v>0</v>
      </c>
      <c r="X1638">
        <v>1</v>
      </c>
      <c r="Y1638">
        <f t="shared" si="51"/>
        <v>24</v>
      </c>
    </row>
    <row r="1639" spans="1:25" x14ac:dyDescent="0.2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 s="4" t="str">
        <f>+VLOOKUP(S1639,vlookup!$A$1:$B$4,2,TRUE)</f>
        <v>$28-$43</v>
      </c>
      <c r="U1639">
        <v>1983.15</v>
      </c>
      <c r="V1639" t="s">
        <v>24</v>
      </c>
      <c r="W1639">
        <f t="shared" si="50"/>
        <v>0</v>
      </c>
      <c r="X1639">
        <v>1</v>
      </c>
      <c r="Y1639">
        <f t="shared" si="51"/>
        <v>29</v>
      </c>
    </row>
    <row r="1640" spans="1:25" x14ac:dyDescent="0.2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 s="4" t="str">
        <f>+VLOOKUP(S1640,vlookup!$A$1:$B$4,2,TRUE)</f>
        <v>$68+</v>
      </c>
      <c r="U1640">
        <v>5746.75</v>
      </c>
      <c r="V1640" t="s">
        <v>24</v>
      </c>
      <c r="W1640">
        <f t="shared" si="50"/>
        <v>0</v>
      </c>
      <c r="X1640">
        <v>1</v>
      </c>
      <c r="Y1640">
        <f t="shared" si="51"/>
        <v>84</v>
      </c>
    </row>
    <row r="1641" spans="1:25" x14ac:dyDescent="0.2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 s="4" t="str">
        <f>+VLOOKUP(S1641,vlookup!$A$1:$B$4,2,TRUE)</f>
        <v>$43-$68</v>
      </c>
      <c r="U1641">
        <v>770.6</v>
      </c>
      <c r="V1641" t="s">
        <v>23</v>
      </c>
      <c r="W1641">
        <f t="shared" si="50"/>
        <v>1</v>
      </c>
      <c r="X1641">
        <v>1</v>
      </c>
      <c r="Y1641">
        <f t="shared" si="51"/>
        <v>45</v>
      </c>
    </row>
    <row r="1642" spans="1:25" x14ac:dyDescent="0.2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 s="4" t="str">
        <f>+VLOOKUP(S1642,vlookup!$A$1:$B$4,2,TRUE)</f>
        <v>$0-$28</v>
      </c>
      <c r="U1642">
        <v>134.05000000000001</v>
      </c>
      <c r="V1642" t="s">
        <v>24</v>
      </c>
      <c r="W1642">
        <f t="shared" si="50"/>
        <v>0</v>
      </c>
      <c r="X1642">
        <v>1</v>
      </c>
      <c r="Y1642">
        <f t="shared" si="51"/>
        <v>21</v>
      </c>
    </row>
    <row r="1643" spans="1:25" x14ac:dyDescent="0.2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 s="4" t="str">
        <f>+VLOOKUP(S1643,vlookup!$A$1:$B$4,2,TRUE)</f>
        <v>$68+</v>
      </c>
      <c r="U1643">
        <v>6230.1</v>
      </c>
      <c r="V1643" t="s">
        <v>24</v>
      </c>
      <c r="W1643">
        <f t="shared" si="50"/>
        <v>0</v>
      </c>
      <c r="X1643">
        <v>1</v>
      </c>
      <c r="Y1643">
        <f t="shared" si="51"/>
        <v>87</v>
      </c>
    </row>
    <row r="1644" spans="1:25" x14ac:dyDescent="0.2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 s="4" t="str">
        <f>+VLOOKUP(S1644,vlookup!$A$1:$B$4,2,TRUE)</f>
        <v>$0-$28</v>
      </c>
      <c r="U1644">
        <v>573.04999999999995</v>
      </c>
      <c r="V1644" t="s">
        <v>24</v>
      </c>
      <c r="W1644">
        <f t="shared" si="50"/>
        <v>0</v>
      </c>
      <c r="X1644">
        <v>1</v>
      </c>
      <c r="Y1644">
        <f t="shared" si="51"/>
        <v>20</v>
      </c>
    </row>
    <row r="1645" spans="1:25" x14ac:dyDescent="0.2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 s="4" t="str">
        <f>+VLOOKUP(S1645,vlookup!$A$1:$B$4,2,TRUE)</f>
        <v>$68+</v>
      </c>
      <c r="U1645">
        <v>3419.3</v>
      </c>
      <c r="V1645" t="s">
        <v>24</v>
      </c>
      <c r="W1645">
        <f t="shared" si="50"/>
        <v>0</v>
      </c>
      <c r="X1645">
        <v>1</v>
      </c>
      <c r="Y1645">
        <f t="shared" si="51"/>
        <v>90</v>
      </c>
    </row>
    <row r="1646" spans="1:25" x14ac:dyDescent="0.2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 s="4" t="str">
        <f>+VLOOKUP(S1646,vlookup!$A$1:$B$4,2,TRUE)</f>
        <v>$68+</v>
      </c>
      <c r="U1646">
        <v>3587.25</v>
      </c>
      <c r="V1646" t="s">
        <v>23</v>
      </c>
      <c r="W1646">
        <f t="shared" si="50"/>
        <v>1</v>
      </c>
      <c r="X1646">
        <v>1</v>
      </c>
      <c r="Y1646">
        <f t="shared" si="51"/>
        <v>110</v>
      </c>
    </row>
    <row r="1647" spans="1:25" x14ac:dyDescent="0.2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 s="4" t="str">
        <f>+VLOOKUP(S1647,vlookup!$A$1:$B$4,2,TRUE)</f>
        <v>$68+</v>
      </c>
      <c r="U1647">
        <v>3541.35</v>
      </c>
      <c r="V1647" t="s">
        <v>23</v>
      </c>
      <c r="W1647">
        <f t="shared" si="50"/>
        <v>1</v>
      </c>
      <c r="X1647">
        <v>1</v>
      </c>
      <c r="Y1647">
        <f t="shared" si="51"/>
        <v>85</v>
      </c>
    </row>
    <row r="1648" spans="1:25" x14ac:dyDescent="0.2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 s="4" t="str">
        <f>+VLOOKUP(S1648,vlookup!$A$1:$B$4,2,TRUE)</f>
        <v>$43-$68</v>
      </c>
      <c r="U1648">
        <v>3801.3</v>
      </c>
      <c r="V1648" t="s">
        <v>24</v>
      </c>
      <c r="W1648">
        <f t="shared" si="50"/>
        <v>0</v>
      </c>
      <c r="X1648">
        <v>1</v>
      </c>
      <c r="Y1648">
        <f t="shared" si="51"/>
        <v>66</v>
      </c>
    </row>
    <row r="1649" spans="1:25" x14ac:dyDescent="0.2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 s="4" t="str">
        <f>+VLOOKUP(S1649,vlookup!$A$1:$B$4,2,TRUE)</f>
        <v>$68+</v>
      </c>
      <c r="U1649">
        <v>868.5</v>
      </c>
      <c r="V1649" t="s">
        <v>23</v>
      </c>
      <c r="W1649">
        <f t="shared" si="50"/>
        <v>1</v>
      </c>
      <c r="X1649">
        <v>1</v>
      </c>
      <c r="Y1649">
        <f t="shared" si="51"/>
        <v>80</v>
      </c>
    </row>
    <row r="1650" spans="1:25" x14ac:dyDescent="0.2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 s="4" t="str">
        <f>+VLOOKUP(S1650,vlookup!$A$1:$B$4,2,TRUE)</f>
        <v>$68+</v>
      </c>
      <c r="U1650">
        <v>4859.1000000000004</v>
      </c>
      <c r="V1650" t="s">
        <v>24</v>
      </c>
      <c r="W1650">
        <f t="shared" si="50"/>
        <v>0</v>
      </c>
      <c r="X1650">
        <v>1</v>
      </c>
      <c r="Y1650">
        <f t="shared" si="51"/>
        <v>81</v>
      </c>
    </row>
    <row r="1651" spans="1:25" x14ac:dyDescent="0.2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 s="4" t="str">
        <f>+VLOOKUP(S1651,vlookup!$A$1:$B$4,2,TRUE)</f>
        <v>$43-$68</v>
      </c>
      <c r="U1651">
        <v>1439.35</v>
      </c>
      <c r="V1651" t="s">
        <v>24</v>
      </c>
      <c r="W1651">
        <f t="shared" si="50"/>
        <v>0</v>
      </c>
      <c r="X1651">
        <v>1</v>
      </c>
      <c r="Y1651">
        <f t="shared" si="51"/>
        <v>56</v>
      </c>
    </row>
    <row r="1652" spans="1:25" x14ac:dyDescent="0.2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 s="4" t="str">
        <f>+VLOOKUP(S1652,vlookup!$A$1:$B$4,2,TRUE)</f>
        <v>$68+</v>
      </c>
      <c r="U1652">
        <v>85.8</v>
      </c>
      <c r="V1652" t="s">
        <v>23</v>
      </c>
      <c r="W1652">
        <f t="shared" si="50"/>
        <v>1</v>
      </c>
      <c r="X1652">
        <v>1</v>
      </c>
      <c r="Y1652">
        <f t="shared" si="51"/>
        <v>86</v>
      </c>
    </row>
    <row r="1653" spans="1:25" x14ac:dyDescent="0.2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 s="4" t="str">
        <f>+VLOOKUP(S1653,vlookup!$A$1:$B$4,2,TRUE)</f>
        <v>$68+</v>
      </c>
      <c r="U1653">
        <v>79.099999999999994</v>
      </c>
      <c r="V1653" t="s">
        <v>23</v>
      </c>
      <c r="W1653">
        <f t="shared" si="50"/>
        <v>1</v>
      </c>
      <c r="X1653">
        <v>1</v>
      </c>
      <c r="Y1653">
        <f t="shared" si="51"/>
        <v>79</v>
      </c>
    </row>
    <row r="1654" spans="1:25" x14ac:dyDescent="0.2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 s="4" t="str">
        <f>+VLOOKUP(S1654,vlookup!$A$1:$B$4,2,TRUE)</f>
        <v>$28-$43</v>
      </c>
      <c r="U1654">
        <v>592.75</v>
      </c>
      <c r="V1654" t="s">
        <v>24</v>
      </c>
      <c r="W1654">
        <f t="shared" si="50"/>
        <v>0</v>
      </c>
      <c r="X1654">
        <v>1</v>
      </c>
      <c r="Y1654">
        <f t="shared" si="51"/>
        <v>34</v>
      </c>
    </row>
    <row r="1655" spans="1:25" x14ac:dyDescent="0.2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 s="4" t="str">
        <f>+VLOOKUP(S1655,vlookup!$A$1:$B$4,2,TRUE)</f>
        <v>$0-$28</v>
      </c>
      <c r="U1655">
        <v>1185.95</v>
      </c>
      <c r="V1655" t="s">
        <v>24</v>
      </c>
      <c r="W1655">
        <f t="shared" si="50"/>
        <v>0</v>
      </c>
      <c r="X1655">
        <v>1</v>
      </c>
      <c r="Y1655">
        <f t="shared" si="51"/>
        <v>21</v>
      </c>
    </row>
    <row r="1656" spans="1:25" x14ac:dyDescent="0.2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 s="4" t="str">
        <f>+VLOOKUP(S1656,vlookup!$A$1:$B$4,2,TRUE)</f>
        <v>$0-$28</v>
      </c>
      <c r="U1656">
        <v>18.8</v>
      </c>
      <c r="V1656" t="s">
        <v>24</v>
      </c>
      <c r="W1656">
        <f t="shared" si="50"/>
        <v>0</v>
      </c>
      <c r="X1656">
        <v>1</v>
      </c>
      <c r="Y1656">
        <f t="shared" si="51"/>
        <v>19</v>
      </c>
    </row>
    <row r="1657" spans="1:25" x14ac:dyDescent="0.2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 s="4" t="str">
        <f>+VLOOKUP(S1657,vlookup!$A$1:$B$4,2,TRUE)</f>
        <v>$43-$68</v>
      </c>
      <c r="U1657">
        <v>134.5</v>
      </c>
      <c r="V1657" t="s">
        <v>23</v>
      </c>
      <c r="W1657">
        <f t="shared" si="50"/>
        <v>1</v>
      </c>
      <c r="X1657">
        <v>1</v>
      </c>
      <c r="Y1657">
        <f t="shared" si="51"/>
        <v>44</v>
      </c>
    </row>
    <row r="1658" spans="1:25" x14ac:dyDescent="0.2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 s="4" t="str">
        <f>+VLOOKUP(S1658,vlookup!$A$1:$B$4,2,TRUE)</f>
        <v>$68+</v>
      </c>
      <c r="U1658">
        <v>4921.2</v>
      </c>
      <c r="V1658" t="s">
        <v>24</v>
      </c>
      <c r="W1658">
        <f t="shared" si="50"/>
        <v>0</v>
      </c>
      <c r="X1658">
        <v>1</v>
      </c>
      <c r="Y1658">
        <f t="shared" si="51"/>
        <v>91</v>
      </c>
    </row>
    <row r="1659" spans="1:25" x14ac:dyDescent="0.2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 s="4" t="str">
        <f>+VLOOKUP(S1659,vlookup!$A$1:$B$4,2,TRUE)</f>
        <v>$0-$28</v>
      </c>
      <c r="U1659">
        <v>901.25</v>
      </c>
      <c r="V1659" t="s">
        <v>24</v>
      </c>
      <c r="W1659">
        <f t="shared" si="50"/>
        <v>0</v>
      </c>
      <c r="X1659">
        <v>1</v>
      </c>
      <c r="Y1659">
        <f t="shared" si="51"/>
        <v>26</v>
      </c>
    </row>
    <row r="1660" spans="1:25" x14ac:dyDescent="0.2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 s="4" t="str">
        <f>+VLOOKUP(S1660,vlookup!$A$1:$B$4,2,TRUE)</f>
        <v>$68+</v>
      </c>
      <c r="U1660">
        <v>5341.8</v>
      </c>
      <c r="V1660" t="s">
        <v>23</v>
      </c>
      <c r="W1660">
        <f t="shared" si="50"/>
        <v>1</v>
      </c>
      <c r="X1660">
        <v>1</v>
      </c>
      <c r="Y1660">
        <f t="shared" si="51"/>
        <v>106</v>
      </c>
    </row>
    <row r="1661" spans="1:25" x14ac:dyDescent="0.2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 s="4" t="str">
        <f>+VLOOKUP(S1661,vlookup!$A$1:$B$4,2,TRUE)</f>
        <v>$68+</v>
      </c>
      <c r="U1661">
        <v>4859.95</v>
      </c>
      <c r="V1661" t="s">
        <v>24</v>
      </c>
      <c r="W1661">
        <f t="shared" si="50"/>
        <v>0</v>
      </c>
      <c r="X1661">
        <v>1</v>
      </c>
      <c r="Y1661">
        <f t="shared" si="51"/>
        <v>71</v>
      </c>
    </row>
    <row r="1662" spans="1:25" x14ac:dyDescent="0.2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 s="4" t="str">
        <f>+VLOOKUP(S1662,vlookup!$A$1:$B$4,2,TRUE)</f>
        <v>$0-$28</v>
      </c>
      <c r="U1662">
        <v>1139.2</v>
      </c>
      <c r="V1662" t="s">
        <v>24</v>
      </c>
      <c r="W1662">
        <f t="shared" si="50"/>
        <v>0</v>
      </c>
      <c r="X1662">
        <v>1</v>
      </c>
      <c r="Y1662">
        <f t="shared" si="51"/>
        <v>25</v>
      </c>
    </row>
    <row r="1663" spans="1:25" x14ac:dyDescent="0.2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 s="4" t="str">
        <f>+VLOOKUP(S1663,vlookup!$A$1:$B$4,2,TRUE)</f>
        <v>$68+</v>
      </c>
      <c r="U1663">
        <v>7082.45</v>
      </c>
      <c r="V1663" t="s">
        <v>24</v>
      </c>
      <c r="W1663">
        <f t="shared" si="50"/>
        <v>0</v>
      </c>
      <c r="X1663">
        <v>1</v>
      </c>
      <c r="Y1663">
        <f t="shared" si="51"/>
        <v>109</v>
      </c>
    </row>
    <row r="1664" spans="1:25" x14ac:dyDescent="0.2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 s="4" t="str">
        <f>+VLOOKUP(S1664,vlookup!$A$1:$B$4,2,TRUE)</f>
        <v>$68+</v>
      </c>
      <c r="U1664">
        <v>324.60000000000002</v>
      </c>
      <c r="V1664" t="s">
        <v>23</v>
      </c>
      <c r="W1664">
        <f t="shared" si="50"/>
        <v>1</v>
      </c>
      <c r="X1664">
        <v>1</v>
      </c>
      <c r="Y1664">
        <f t="shared" si="51"/>
        <v>70</v>
      </c>
    </row>
    <row r="1665" spans="1:25" x14ac:dyDescent="0.2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 s="4" t="str">
        <f>+VLOOKUP(S1665,vlookup!$A$1:$B$4,2,TRUE)</f>
        <v>$68+</v>
      </c>
      <c r="U1665">
        <v>4812.75</v>
      </c>
      <c r="V1665" t="s">
        <v>23</v>
      </c>
      <c r="W1665">
        <f t="shared" si="50"/>
        <v>1</v>
      </c>
      <c r="X1665">
        <v>1</v>
      </c>
      <c r="Y1665">
        <f t="shared" si="51"/>
        <v>95</v>
      </c>
    </row>
    <row r="1666" spans="1:25" x14ac:dyDescent="0.2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 s="4" t="str">
        <f>+VLOOKUP(S1666,vlookup!$A$1:$B$4,2,TRUE)</f>
        <v>$68+</v>
      </c>
      <c r="U1666">
        <v>4399.5</v>
      </c>
      <c r="V1666" t="s">
        <v>23</v>
      </c>
      <c r="W1666">
        <f t="shared" si="50"/>
        <v>1</v>
      </c>
      <c r="X1666">
        <v>1</v>
      </c>
      <c r="Y1666">
        <f t="shared" si="51"/>
        <v>96</v>
      </c>
    </row>
    <row r="1667" spans="1:25" x14ac:dyDescent="0.2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 s="4" t="str">
        <f>+VLOOKUP(S1667,vlookup!$A$1:$B$4,2,TRUE)</f>
        <v>$68+</v>
      </c>
      <c r="U1667">
        <v>663.55</v>
      </c>
      <c r="V1667" t="s">
        <v>24</v>
      </c>
      <c r="W1667">
        <f t="shared" ref="W1667:W1730" si="52">IF(V1667="YES",1,0)</f>
        <v>0</v>
      </c>
      <c r="X1667">
        <v>1</v>
      </c>
      <c r="Y1667">
        <f t="shared" ref="Y1667:Y1730" si="53">ROUND(S1667,0)</f>
        <v>77</v>
      </c>
    </row>
    <row r="1668" spans="1:25" x14ac:dyDescent="0.2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 s="4" t="str">
        <f>+VLOOKUP(S1668,vlookup!$A$1:$B$4,2,TRUE)</f>
        <v>$0-$28</v>
      </c>
      <c r="U1668">
        <v>174.65</v>
      </c>
      <c r="V1668" t="s">
        <v>24</v>
      </c>
      <c r="W1668">
        <f t="shared" si="52"/>
        <v>0</v>
      </c>
      <c r="X1668">
        <v>1</v>
      </c>
      <c r="Y1668">
        <f t="shared" si="53"/>
        <v>20</v>
      </c>
    </row>
    <row r="1669" spans="1:25" x14ac:dyDescent="0.2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 s="4" t="str">
        <f>+VLOOKUP(S1669,vlookup!$A$1:$B$4,2,TRUE)</f>
        <v>$0-$28</v>
      </c>
      <c r="U1669">
        <v>321.7</v>
      </c>
      <c r="V1669" t="s">
        <v>24</v>
      </c>
      <c r="W1669">
        <f t="shared" si="52"/>
        <v>0</v>
      </c>
      <c r="X1669">
        <v>1</v>
      </c>
      <c r="Y1669">
        <f t="shared" si="53"/>
        <v>25</v>
      </c>
    </row>
    <row r="1670" spans="1:25" x14ac:dyDescent="0.2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 s="4" t="str">
        <f>+VLOOKUP(S1670,vlookup!$A$1:$B$4,2,TRUE)</f>
        <v>$68+</v>
      </c>
      <c r="U1670">
        <v>5125.5</v>
      </c>
      <c r="V1670" t="s">
        <v>24</v>
      </c>
      <c r="W1670">
        <f t="shared" si="52"/>
        <v>0</v>
      </c>
      <c r="X1670">
        <v>1</v>
      </c>
      <c r="Y1670">
        <f t="shared" si="53"/>
        <v>116</v>
      </c>
    </row>
    <row r="1671" spans="1:25" x14ac:dyDescent="0.2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 s="4" t="str">
        <f>+VLOOKUP(S1671,vlookup!$A$1:$B$4,2,TRUE)</f>
        <v>$68+</v>
      </c>
      <c r="U1671">
        <v>548.9</v>
      </c>
      <c r="V1671" t="s">
        <v>24</v>
      </c>
      <c r="W1671">
        <f t="shared" si="52"/>
        <v>0</v>
      </c>
      <c r="X1671">
        <v>1</v>
      </c>
      <c r="Y1671">
        <f t="shared" si="53"/>
        <v>75</v>
      </c>
    </row>
    <row r="1672" spans="1:25" x14ac:dyDescent="0.2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 s="4" t="str">
        <f>+VLOOKUP(S1672,vlookup!$A$1:$B$4,2,TRUE)</f>
        <v>$43-$68</v>
      </c>
      <c r="U1672">
        <v>50.15</v>
      </c>
      <c r="V1672" t="s">
        <v>23</v>
      </c>
      <c r="W1672">
        <f t="shared" si="52"/>
        <v>1</v>
      </c>
      <c r="X1672">
        <v>1</v>
      </c>
      <c r="Y1672">
        <f t="shared" si="53"/>
        <v>50</v>
      </c>
    </row>
    <row r="1673" spans="1:25" x14ac:dyDescent="0.2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 s="4" t="str">
        <f>+VLOOKUP(S1673,vlookup!$A$1:$B$4,2,TRUE)</f>
        <v>$68+</v>
      </c>
      <c r="U1673">
        <v>7031.3</v>
      </c>
      <c r="V1673" t="s">
        <v>24</v>
      </c>
      <c r="W1673">
        <f t="shared" si="52"/>
        <v>0</v>
      </c>
      <c r="X1673">
        <v>1</v>
      </c>
      <c r="Y1673">
        <f t="shared" si="53"/>
        <v>103</v>
      </c>
    </row>
    <row r="1674" spans="1:25" x14ac:dyDescent="0.2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 s="4" t="str">
        <f>+VLOOKUP(S1674,vlookup!$A$1:$B$4,2,TRUE)</f>
        <v>$68+</v>
      </c>
      <c r="U1674">
        <v>5016.6499999999996</v>
      </c>
      <c r="V1674" t="s">
        <v>24</v>
      </c>
      <c r="W1674">
        <f t="shared" si="52"/>
        <v>0</v>
      </c>
      <c r="X1674">
        <v>1</v>
      </c>
      <c r="Y1674">
        <f t="shared" si="53"/>
        <v>72</v>
      </c>
    </row>
    <row r="1675" spans="1:25" x14ac:dyDescent="0.2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 s="4" t="str">
        <f>+VLOOKUP(S1675,vlookup!$A$1:$B$4,2,TRUE)</f>
        <v>$68+</v>
      </c>
      <c r="U1675">
        <v>4594.95</v>
      </c>
      <c r="V1675" t="s">
        <v>23</v>
      </c>
      <c r="W1675">
        <f t="shared" si="52"/>
        <v>1</v>
      </c>
      <c r="X1675">
        <v>1</v>
      </c>
      <c r="Y1675">
        <f t="shared" si="53"/>
        <v>114</v>
      </c>
    </row>
    <row r="1676" spans="1:25" x14ac:dyDescent="0.2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 s="4" t="str">
        <f>+VLOOKUP(S1676,vlookup!$A$1:$B$4,2,TRUE)</f>
        <v>$0-$28</v>
      </c>
      <c r="U1676">
        <v>611.45000000000005</v>
      </c>
      <c r="V1676" t="s">
        <v>24</v>
      </c>
      <c r="W1676">
        <f t="shared" si="52"/>
        <v>0</v>
      </c>
      <c r="X1676">
        <v>1</v>
      </c>
      <c r="Y1676">
        <f t="shared" si="53"/>
        <v>25</v>
      </c>
    </row>
    <row r="1677" spans="1:25" x14ac:dyDescent="0.2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 s="4" t="str">
        <f>+VLOOKUP(S1677,vlookup!$A$1:$B$4,2,TRUE)</f>
        <v>$68+</v>
      </c>
      <c r="U1677">
        <v>2384.15</v>
      </c>
      <c r="V1677" t="s">
        <v>23</v>
      </c>
      <c r="W1677">
        <f t="shared" si="52"/>
        <v>1</v>
      </c>
      <c r="X1677">
        <v>1</v>
      </c>
      <c r="Y1677">
        <f t="shared" si="53"/>
        <v>79</v>
      </c>
    </row>
    <row r="1678" spans="1:25" x14ac:dyDescent="0.2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 s="4" t="str">
        <f>+VLOOKUP(S1678,vlookup!$A$1:$B$4,2,TRUE)</f>
        <v>$68+</v>
      </c>
      <c r="U1678">
        <v>319.85000000000002</v>
      </c>
      <c r="V1678" t="s">
        <v>24</v>
      </c>
      <c r="W1678">
        <f t="shared" si="52"/>
        <v>0</v>
      </c>
      <c r="X1678">
        <v>1</v>
      </c>
      <c r="Y1678">
        <f t="shared" si="53"/>
        <v>80</v>
      </c>
    </row>
    <row r="1679" spans="1:25" x14ac:dyDescent="0.2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 s="4" t="str">
        <f>+VLOOKUP(S1679,vlookup!$A$1:$B$4,2,TRUE)</f>
        <v>$0-$28</v>
      </c>
      <c r="U1679">
        <v>153.30000000000001</v>
      </c>
      <c r="V1679" t="s">
        <v>24</v>
      </c>
      <c r="W1679">
        <f t="shared" si="52"/>
        <v>0</v>
      </c>
      <c r="X1679">
        <v>1</v>
      </c>
      <c r="Y1679">
        <f t="shared" si="53"/>
        <v>25</v>
      </c>
    </row>
    <row r="1680" spans="1:25" x14ac:dyDescent="0.2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 s="4" t="str">
        <f>+VLOOKUP(S1680,vlookup!$A$1:$B$4,2,TRUE)</f>
        <v>$68+</v>
      </c>
      <c r="U1680">
        <v>7035.6</v>
      </c>
      <c r="V1680" t="s">
        <v>24</v>
      </c>
      <c r="W1680">
        <f t="shared" si="52"/>
        <v>0</v>
      </c>
      <c r="X1680">
        <v>1</v>
      </c>
      <c r="Y1680">
        <f t="shared" si="53"/>
        <v>105</v>
      </c>
    </row>
    <row r="1681" spans="1:25" x14ac:dyDescent="0.2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 s="4" t="str">
        <f>+VLOOKUP(S1681,vlookup!$A$1:$B$4,2,TRUE)</f>
        <v>$43-$68</v>
      </c>
      <c r="U1681">
        <v>344.2</v>
      </c>
      <c r="V1681" t="s">
        <v>24</v>
      </c>
      <c r="W1681">
        <f t="shared" si="52"/>
        <v>0</v>
      </c>
      <c r="X1681">
        <v>1</v>
      </c>
      <c r="Y1681">
        <f t="shared" si="53"/>
        <v>46</v>
      </c>
    </row>
    <row r="1682" spans="1:25" x14ac:dyDescent="0.2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 s="4" t="str">
        <f>+VLOOKUP(S1682,vlookup!$A$1:$B$4,2,TRUE)</f>
        <v>$0-$28</v>
      </c>
      <c r="U1682">
        <v>1431.65</v>
      </c>
      <c r="V1682" t="s">
        <v>24</v>
      </c>
      <c r="W1682">
        <f t="shared" si="52"/>
        <v>0</v>
      </c>
      <c r="X1682">
        <v>1</v>
      </c>
      <c r="Y1682">
        <f t="shared" si="53"/>
        <v>24</v>
      </c>
    </row>
    <row r="1683" spans="1:25" x14ac:dyDescent="0.2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 s="4" t="str">
        <f>+VLOOKUP(S1683,vlookup!$A$1:$B$4,2,TRUE)</f>
        <v>$0-$28</v>
      </c>
      <c r="U1683">
        <v>1849.2</v>
      </c>
      <c r="V1683" t="s">
        <v>24</v>
      </c>
      <c r="W1683">
        <f t="shared" si="52"/>
        <v>0</v>
      </c>
      <c r="X1683">
        <v>1</v>
      </c>
      <c r="Y1683">
        <f t="shared" si="53"/>
        <v>25</v>
      </c>
    </row>
    <row r="1684" spans="1:25" x14ac:dyDescent="0.2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 s="4" t="str">
        <f>+VLOOKUP(S1684,vlookup!$A$1:$B$4,2,TRUE)</f>
        <v>$68+</v>
      </c>
      <c r="U1684">
        <v>6083.1</v>
      </c>
      <c r="V1684" t="s">
        <v>24</v>
      </c>
      <c r="W1684">
        <f t="shared" si="52"/>
        <v>0</v>
      </c>
      <c r="X1684">
        <v>1</v>
      </c>
      <c r="Y1684">
        <f t="shared" si="53"/>
        <v>85</v>
      </c>
    </row>
    <row r="1685" spans="1:25" x14ac:dyDescent="0.2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 s="4" t="str">
        <f>+VLOOKUP(S1685,vlookup!$A$1:$B$4,2,TRUE)</f>
        <v>$0-$28</v>
      </c>
      <c r="U1685">
        <v>426.65</v>
      </c>
      <c r="V1685" t="s">
        <v>24</v>
      </c>
      <c r="W1685">
        <f t="shared" si="52"/>
        <v>0</v>
      </c>
      <c r="X1685">
        <v>1</v>
      </c>
      <c r="Y1685">
        <f t="shared" si="53"/>
        <v>20</v>
      </c>
    </row>
    <row r="1686" spans="1:25" x14ac:dyDescent="0.2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 s="4" t="str">
        <f>+VLOOKUP(S1686,vlookup!$A$1:$B$4,2,TRUE)</f>
        <v>$43-$68</v>
      </c>
      <c r="U1686">
        <v>1655.35</v>
      </c>
      <c r="V1686" t="s">
        <v>24</v>
      </c>
      <c r="W1686">
        <f t="shared" si="52"/>
        <v>0</v>
      </c>
      <c r="X1686">
        <v>1</v>
      </c>
      <c r="Y1686">
        <f t="shared" si="53"/>
        <v>50</v>
      </c>
    </row>
    <row r="1687" spans="1:25" x14ac:dyDescent="0.2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 s="4" t="str">
        <f>+VLOOKUP(S1687,vlookup!$A$1:$B$4,2,TRUE)</f>
        <v>$68+</v>
      </c>
      <c r="U1687">
        <v>1943.9</v>
      </c>
      <c r="V1687" t="s">
        <v>24</v>
      </c>
      <c r="W1687">
        <f t="shared" si="52"/>
        <v>0</v>
      </c>
      <c r="X1687">
        <v>1</v>
      </c>
      <c r="Y1687">
        <f t="shared" si="53"/>
        <v>71</v>
      </c>
    </row>
    <row r="1688" spans="1:25" x14ac:dyDescent="0.2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 s="4" t="str">
        <f>+VLOOKUP(S1688,vlookup!$A$1:$B$4,2,TRUE)</f>
        <v>$43-$68</v>
      </c>
      <c r="U1688">
        <v>1616.15</v>
      </c>
      <c r="V1688" t="s">
        <v>23</v>
      </c>
      <c r="W1688">
        <f t="shared" si="52"/>
        <v>1</v>
      </c>
      <c r="X1688">
        <v>1</v>
      </c>
      <c r="Y1688">
        <f t="shared" si="53"/>
        <v>60</v>
      </c>
    </row>
    <row r="1689" spans="1:25" x14ac:dyDescent="0.2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 s="4" t="str">
        <f>+VLOOKUP(S1689,vlookup!$A$1:$B$4,2,TRUE)</f>
        <v>$0-$28</v>
      </c>
      <c r="U1689">
        <v>314.95</v>
      </c>
      <c r="V1689" t="s">
        <v>24</v>
      </c>
      <c r="W1689">
        <f t="shared" si="52"/>
        <v>0</v>
      </c>
      <c r="X1689">
        <v>1</v>
      </c>
      <c r="Y1689">
        <f t="shared" si="53"/>
        <v>26</v>
      </c>
    </row>
    <row r="1690" spans="1:25" x14ac:dyDescent="0.2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 s="4" t="str">
        <f>+VLOOKUP(S1690,vlookup!$A$1:$B$4,2,TRUE)</f>
        <v>$0-$28</v>
      </c>
      <c r="U1690">
        <v>804.85</v>
      </c>
      <c r="V1690" t="s">
        <v>24</v>
      </c>
      <c r="W1690">
        <f t="shared" si="52"/>
        <v>0</v>
      </c>
      <c r="X1690">
        <v>1</v>
      </c>
      <c r="Y1690">
        <f t="shared" si="53"/>
        <v>20</v>
      </c>
    </row>
    <row r="1691" spans="1:25" x14ac:dyDescent="0.2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 s="4" t="str">
        <f>+VLOOKUP(S1691,vlookup!$A$1:$B$4,2,TRUE)</f>
        <v>$43-$68</v>
      </c>
      <c r="U1691">
        <v>465.7</v>
      </c>
      <c r="V1691" t="s">
        <v>24</v>
      </c>
      <c r="W1691">
        <f t="shared" si="52"/>
        <v>0</v>
      </c>
      <c r="X1691">
        <v>1</v>
      </c>
      <c r="Y1691">
        <f t="shared" si="53"/>
        <v>59</v>
      </c>
    </row>
    <row r="1692" spans="1:25" x14ac:dyDescent="0.2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 s="4" t="str">
        <f>+VLOOKUP(S1692,vlookup!$A$1:$B$4,2,TRUE)</f>
        <v>$68+</v>
      </c>
      <c r="U1692">
        <v>6669.05</v>
      </c>
      <c r="V1692" t="s">
        <v>24</v>
      </c>
      <c r="W1692">
        <f t="shared" si="52"/>
        <v>0</v>
      </c>
      <c r="X1692">
        <v>1</v>
      </c>
      <c r="Y1692">
        <f t="shared" si="53"/>
        <v>98</v>
      </c>
    </row>
    <row r="1693" spans="1:25" x14ac:dyDescent="0.2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 s="4" t="str">
        <f>+VLOOKUP(S1693,vlookup!$A$1:$B$4,2,TRUE)</f>
        <v>$0-$28</v>
      </c>
      <c r="U1693">
        <v>1161.75</v>
      </c>
      <c r="V1693" t="s">
        <v>24</v>
      </c>
      <c r="W1693">
        <f t="shared" si="52"/>
        <v>0</v>
      </c>
      <c r="X1693">
        <v>1</v>
      </c>
      <c r="Y1693">
        <f t="shared" si="53"/>
        <v>20</v>
      </c>
    </row>
    <row r="1694" spans="1:25" x14ac:dyDescent="0.2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 s="4" t="str">
        <f>+VLOOKUP(S1694,vlookup!$A$1:$B$4,2,TRUE)</f>
        <v>$0-$28</v>
      </c>
      <c r="U1694">
        <v>947.75</v>
      </c>
      <c r="V1694" t="s">
        <v>24</v>
      </c>
      <c r="W1694">
        <f t="shared" si="52"/>
        <v>0</v>
      </c>
      <c r="X1694">
        <v>1</v>
      </c>
      <c r="Y1694">
        <f t="shared" si="53"/>
        <v>25</v>
      </c>
    </row>
    <row r="1695" spans="1:25" x14ac:dyDescent="0.2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 s="4" t="str">
        <f>+VLOOKUP(S1695,vlookup!$A$1:$B$4,2,TRUE)</f>
        <v>$68+</v>
      </c>
      <c r="U1695">
        <v>8375.0499999999993</v>
      </c>
      <c r="V1695" t="s">
        <v>24</v>
      </c>
      <c r="W1695">
        <f t="shared" si="52"/>
        <v>0</v>
      </c>
      <c r="X1695">
        <v>1</v>
      </c>
      <c r="Y1695">
        <f t="shared" si="53"/>
        <v>114</v>
      </c>
    </row>
    <row r="1696" spans="1:25" x14ac:dyDescent="0.2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 s="4" t="str">
        <f>+VLOOKUP(S1696,vlookup!$A$1:$B$4,2,TRUE)</f>
        <v>$28-$43</v>
      </c>
      <c r="U1696">
        <v>34.700000000000003</v>
      </c>
      <c r="V1696" t="s">
        <v>23</v>
      </c>
      <c r="W1696">
        <f t="shared" si="52"/>
        <v>1</v>
      </c>
      <c r="X1696">
        <v>1</v>
      </c>
      <c r="Y1696">
        <f t="shared" si="53"/>
        <v>35</v>
      </c>
    </row>
    <row r="1697" spans="1:25" x14ac:dyDescent="0.2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 s="4" t="str">
        <f>+VLOOKUP(S1697,vlookup!$A$1:$B$4,2,TRUE)</f>
        <v>$68+</v>
      </c>
      <c r="U1697">
        <v>3770</v>
      </c>
      <c r="V1697" t="s">
        <v>24</v>
      </c>
      <c r="W1697">
        <f t="shared" si="52"/>
        <v>0</v>
      </c>
      <c r="X1697">
        <v>1</v>
      </c>
      <c r="Y1697">
        <f t="shared" si="53"/>
        <v>71</v>
      </c>
    </row>
    <row r="1698" spans="1:25" x14ac:dyDescent="0.2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 s="4" t="str">
        <f>+VLOOKUP(S1698,vlookup!$A$1:$B$4,2,TRUE)</f>
        <v>$68+</v>
      </c>
      <c r="U1698">
        <v>264.8</v>
      </c>
      <c r="V1698" t="s">
        <v>23</v>
      </c>
      <c r="W1698">
        <f t="shared" si="52"/>
        <v>1</v>
      </c>
      <c r="X1698">
        <v>1</v>
      </c>
      <c r="Y1698">
        <f t="shared" si="53"/>
        <v>85</v>
      </c>
    </row>
    <row r="1699" spans="1:25" x14ac:dyDescent="0.2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 s="4" t="str">
        <f>+VLOOKUP(S1699,vlookup!$A$1:$B$4,2,TRUE)</f>
        <v>$68+</v>
      </c>
      <c r="U1699">
        <v>4707.8500000000004</v>
      </c>
      <c r="V1699" t="s">
        <v>24</v>
      </c>
      <c r="W1699">
        <f t="shared" si="52"/>
        <v>0</v>
      </c>
      <c r="X1699">
        <v>1</v>
      </c>
      <c r="Y1699">
        <f t="shared" si="53"/>
        <v>76</v>
      </c>
    </row>
    <row r="1700" spans="1:25" x14ac:dyDescent="0.2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 s="4" t="str">
        <f>+VLOOKUP(S1700,vlookup!$A$1:$B$4,2,TRUE)</f>
        <v>$68+</v>
      </c>
      <c r="U1700">
        <v>6152.4</v>
      </c>
      <c r="V1700" t="s">
        <v>24</v>
      </c>
      <c r="W1700">
        <f t="shared" si="52"/>
        <v>0</v>
      </c>
      <c r="X1700">
        <v>1</v>
      </c>
      <c r="Y1700">
        <f t="shared" si="53"/>
        <v>85</v>
      </c>
    </row>
    <row r="1701" spans="1:25" x14ac:dyDescent="0.2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 s="4" t="str">
        <f>+VLOOKUP(S1701,vlookup!$A$1:$B$4,2,TRUE)</f>
        <v>$0-$28</v>
      </c>
      <c r="U1701">
        <v>958.1</v>
      </c>
      <c r="V1701" t="s">
        <v>24</v>
      </c>
      <c r="W1701">
        <f t="shared" si="52"/>
        <v>0</v>
      </c>
      <c r="X1701">
        <v>1</v>
      </c>
      <c r="Y1701">
        <f t="shared" si="53"/>
        <v>21</v>
      </c>
    </row>
    <row r="1702" spans="1:25" x14ac:dyDescent="0.2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 s="4" t="str">
        <f>+VLOOKUP(S1702,vlookup!$A$1:$B$4,2,TRUE)</f>
        <v>$0-$28</v>
      </c>
      <c r="U1702">
        <v>943</v>
      </c>
      <c r="V1702" t="s">
        <v>24</v>
      </c>
      <c r="W1702">
        <f t="shared" si="52"/>
        <v>0</v>
      </c>
      <c r="X1702">
        <v>1</v>
      </c>
      <c r="Y1702">
        <f t="shared" si="53"/>
        <v>20</v>
      </c>
    </row>
    <row r="1703" spans="1:25" x14ac:dyDescent="0.2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 s="4" t="str">
        <f>+VLOOKUP(S1703,vlookup!$A$1:$B$4,2,TRUE)</f>
        <v>$68+</v>
      </c>
      <c r="U1703">
        <v>6615.15</v>
      </c>
      <c r="V1703" t="s">
        <v>23</v>
      </c>
      <c r="W1703">
        <f t="shared" si="52"/>
        <v>1</v>
      </c>
      <c r="X1703">
        <v>1</v>
      </c>
      <c r="Y1703">
        <f t="shared" si="53"/>
        <v>102</v>
      </c>
    </row>
    <row r="1704" spans="1:25" x14ac:dyDescent="0.2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 s="4" t="str">
        <f>+VLOOKUP(S1704,vlookup!$A$1:$B$4,2,TRUE)</f>
        <v>$68+</v>
      </c>
      <c r="U1704">
        <v>2200.25</v>
      </c>
      <c r="V1704" t="s">
        <v>23</v>
      </c>
      <c r="W1704">
        <f t="shared" si="52"/>
        <v>1</v>
      </c>
      <c r="X1704">
        <v>1</v>
      </c>
      <c r="Y1704">
        <f t="shared" si="53"/>
        <v>104</v>
      </c>
    </row>
    <row r="1705" spans="1:25" x14ac:dyDescent="0.2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 s="4" t="str">
        <f>+VLOOKUP(S1705,vlookup!$A$1:$B$4,2,TRUE)</f>
        <v>$28-$43</v>
      </c>
      <c r="U1705">
        <v>425.1</v>
      </c>
      <c r="V1705" t="s">
        <v>24</v>
      </c>
      <c r="W1705">
        <f t="shared" si="52"/>
        <v>0</v>
      </c>
      <c r="X1705">
        <v>1</v>
      </c>
      <c r="Y1705">
        <f t="shared" si="53"/>
        <v>36</v>
      </c>
    </row>
    <row r="1706" spans="1:25" x14ac:dyDescent="0.2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 s="4" t="str">
        <f>+VLOOKUP(S1706,vlookup!$A$1:$B$4,2,TRUE)</f>
        <v>$68+</v>
      </c>
      <c r="U1706">
        <v>99.75</v>
      </c>
      <c r="V1706" t="s">
        <v>23</v>
      </c>
      <c r="W1706">
        <f t="shared" si="52"/>
        <v>1</v>
      </c>
      <c r="X1706">
        <v>1</v>
      </c>
      <c r="Y1706">
        <f t="shared" si="53"/>
        <v>100</v>
      </c>
    </row>
    <row r="1707" spans="1:25" x14ac:dyDescent="0.2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 s="4" t="str">
        <f>+VLOOKUP(S1707,vlookup!$A$1:$B$4,2,TRUE)</f>
        <v>$68+</v>
      </c>
      <c r="U1707">
        <v>5044.8</v>
      </c>
      <c r="V1707" t="s">
        <v>24</v>
      </c>
      <c r="W1707">
        <f t="shared" si="52"/>
        <v>0</v>
      </c>
      <c r="X1707">
        <v>1</v>
      </c>
      <c r="Y1707">
        <f t="shared" si="53"/>
        <v>90</v>
      </c>
    </row>
    <row r="1708" spans="1:25" x14ac:dyDescent="0.2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 s="4" t="str">
        <f>+VLOOKUP(S1708,vlookup!$A$1:$B$4,2,TRUE)</f>
        <v>$68+</v>
      </c>
      <c r="U1708">
        <v>6743.55</v>
      </c>
      <c r="V1708" t="s">
        <v>24</v>
      </c>
      <c r="W1708">
        <f t="shared" si="52"/>
        <v>0</v>
      </c>
      <c r="X1708">
        <v>1</v>
      </c>
      <c r="Y1708">
        <f t="shared" si="53"/>
        <v>98</v>
      </c>
    </row>
    <row r="1709" spans="1:25" x14ac:dyDescent="0.2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 s="4" t="str">
        <f>+VLOOKUP(S1709,vlookup!$A$1:$B$4,2,TRUE)</f>
        <v>$68+</v>
      </c>
      <c r="U1709">
        <v>196.4</v>
      </c>
      <c r="V1709" t="s">
        <v>24</v>
      </c>
      <c r="W1709">
        <f t="shared" si="52"/>
        <v>0</v>
      </c>
      <c r="X1709">
        <v>1</v>
      </c>
      <c r="Y1709">
        <f t="shared" si="53"/>
        <v>74</v>
      </c>
    </row>
    <row r="1710" spans="1:25" x14ac:dyDescent="0.2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 s="4" t="str">
        <f>+VLOOKUP(S1710,vlookup!$A$1:$B$4,2,TRUE)</f>
        <v>$68+</v>
      </c>
      <c r="U1710">
        <v>299.7</v>
      </c>
      <c r="V1710" t="s">
        <v>23</v>
      </c>
      <c r="W1710">
        <f t="shared" si="52"/>
        <v>1</v>
      </c>
      <c r="X1710">
        <v>1</v>
      </c>
      <c r="Y1710">
        <f t="shared" si="53"/>
        <v>74</v>
      </c>
    </row>
    <row r="1711" spans="1:25" x14ac:dyDescent="0.2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 s="4" t="str">
        <f>+VLOOKUP(S1711,vlookup!$A$1:$B$4,2,TRUE)</f>
        <v>$68+</v>
      </c>
      <c r="U1711">
        <v>2093.9</v>
      </c>
      <c r="V1711" t="s">
        <v>24</v>
      </c>
      <c r="W1711">
        <f t="shared" si="52"/>
        <v>0</v>
      </c>
      <c r="X1711">
        <v>1</v>
      </c>
      <c r="Y1711">
        <f t="shared" si="53"/>
        <v>69</v>
      </c>
    </row>
    <row r="1712" spans="1:25" x14ac:dyDescent="0.2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 s="4" t="str">
        <f>+VLOOKUP(S1712,vlookup!$A$1:$B$4,2,TRUE)</f>
        <v>$68+</v>
      </c>
      <c r="U1712">
        <v>417.75</v>
      </c>
      <c r="V1712" t="s">
        <v>24</v>
      </c>
      <c r="W1712">
        <f t="shared" si="52"/>
        <v>0</v>
      </c>
      <c r="X1712">
        <v>1</v>
      </c>
      <c r="Y1712">
        <f t="shared" si="53"/>
        <v>83</v>
      </c>
    </row>
    <row r="1713" spans="1:25" x14ac:dyDescent="0.2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 s="4" t="str">
        <f>+VLOOKUP(S1713,vlookup!$A$1:$B$4,2,TRUE)</f>
        <v>$0-$28</v>
      </c>
      <c r="U1713">
        <v>1725.4</v>
      </c>
      <c r="V1713" t="s">
        <v>24</v>
      </c>
      <c r="W1713">
        <f t="shared" si="52"/>
        <v>0</v>
      </c>
      <c r="X1713">
        <v>1</v>
      </c>
      <c r="Y1713">
        <f t="shared" si="53"/>
        <v>24</v>
      </c>
    </row>
    <row r="1714" spans="1:25" x14ac:dyDescent="0.2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 s="4" t="str">
        <f>+VLOOKUP(S1714,vlookup!$A$1:$B$4,2,TRUE)</f>
        <v>$43-$68</v>
      </c>
      <c r="U1714">
        <v>1620.2</v>
      </c>
      <c r="V1714" t="s">
        <v>24</v>
      </c>
      <c r="W1714">
        <f t="shared" si="52"/>
        <v>0</v>
      </c>
      <c r="X1714">
        <v>1</v>
      </c>
      <c r="Y1714">
        <f t="shared" si="53"/>
        <v>55</v>
      </c>
    </row>
    <row r="1715" spans="1:25" x14ac:dyDescent="0.2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 s="4" t="str">
        <f>+VLOOKUP(S1715,vlookup!$A$1:$B$4,2,TRUE)</f>
        <v>$43-$68</v>
      </c>
      <c r="U1715">
        <v>3169.55</v>
      </c>
      <c r="V1715" t="s">
        <v>24</v>
      </c>
      <c r="W1715">
        <f t="shared" si="52"/>
        <v>0</v>
      </c>
      <c r="X1715">
        <v>1</v>
      </c>
      <c r="Y1715">
        <f t="shared" si="53"/>
        <v>61</v>
      </c>
    </row>
    <row r="1716" spans="1:25" x14ac:dyDescent="0.2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 s="4" t="str">
        <f>+VLOOKUP(S1716,vlookup!$A$1:$B$4,2,TRUE)</f>
        <v>$68+</v>
      </c>
      <c r="U1716">
        <v>5233.25</v>
      </c>
      <c r="V1716" t="s">
        <v>24</v>
      </c>
      <c r="W1716">
        <f t="shared" si="52"/>
        <v>0</v>
      </c>
      <c r="X1716">
        <v>1</v>
      </c>
      <c r="Y1716">
        <f t="shared" si="53"/>
        <v>77</v>
      </c>
    </row>
    <row r="1717" spans="1:25" x14ac:dyDescent="0.2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 s="4" t="str">
        <f>+VLOOKUP(S1717,vlookup!$A$1:$B$4,2,TRUE)</f>
        <v>$0-$28</v>
      </c>
      <c r="U1717">
        <v>967.85</v>
      </c>
      <c r="V1717" t="s">
        <v>24</v>
      </c>
      <c r="W1717">
        <f t="shared" si="52"/>
        <v>0</v>
      </c>
      <c r="X1717">
        <v>1</v>
      </c>
      <c r="Y1717">
        <f t="shared" si="53"/>
        <v>19</v>
      </c>
    </row>
    <row r="1718" spans="1:25" x14ac:dyDescent="0.2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 s="4" t="str">
        <f>+VLOOKUP(S1718,vlookup!$A$1:$B$4,2,TRUE)</f>
        <v>$43-$68</v>
      </c>
      <c r="U1718">
        <v>438.05</v>
      </c>
      <c r="V1718" t="s">
        <v>24</v>
      </c>
      <c r="W1718">
        <f t="shared" si="52"/>
        <v>0</v>
      </c>
      <c r="X1718">
        <v>1</v>
      </c>
      <c r="Y1718">
        <f t="shared" si="53"/>
        <v>55</v>
      </c>
    </row>
    <row r="1719" spans="1:25" x14ac:dyDescent="0.2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 s="4" t="str">
        <f>+VLOOKUP(S1719,vlookup!$A$1:$B$4,2,TRUE)</f>
        <v>$0-$28</v>
      </c>
      <c r="U1719">
        <v>1421.9</v>
      </c>
      <c r="V1719" t="s">
        <v>24</v>
      </c>
      <c r="W1719">
        <f t="shared" si="52"/>
        <v>0</v>
      </c>
      <c r="X1719">
        <v>1</v>
      </c>
      <c r="Y1719">
        <f t="shared" si="53"/>
        <v>20</v>
      </c>
    </row>
    <row r="1720" spans="1:25" x14ac:dyDescent="0.2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 s="4" t="str">
        <f>+VLOOKUP(S1720,vlookup!$A$1:$B$4,2,TRUE)</f>
        <v>$0-$28</v>
      </c>
      <c r="U1720">
        <v>323.14999999999998</v>
      </c>
      <c r="V1720" t="s">
        <v>24</v>
      </c>
      <c r="W1720">
        <f t="shared" si="52"/>
        <v>0</v>
      </c>
      <c r="X1720">
        <v>1</v>
      </c>
      <c r="Y1720">
        <f t="shared" si="53"/>
        <v>20</v>
      </c>
    </row>
    <row r="1721" spans="1:25" x14ac:dyDescent="0.2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 s="4" t="str">
        <f>+VLOOKUP(S1721,vlookup!$A$1:$B$4,2,TRUE)</f>
        <v>$68+</v>
      </c>
      <c r="U1721">
        <v>318.60000000000002</v>
      </c>
      <c r="V1721" t="s">
        <v>24</v>
      </c>
      <c r="W1721">
        <f t="shared" si="52"/>
        <v>0</v>
      </c>
      <c r="X1721">
        <v>1</v>
      </c>
      <c r="Y1721">
        <f t="shared" si="53"/>
        <v>108</v>
      </c>
    </row>
    <row r="1722" spans="1:25" x14ac:dyDescent="0.2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 s="4" t="str">
        <f>+VLOOKUP(S1722,vlookup!$A$1:$B$4,2,TRUE)</f>
        <v>$68+</v>
      </c>
      <c r="U1722">
        <v>163.69999999999999</v>
      </c>
      <c r="V1722" t="s">
        <v>24</v>
      </c>
      <c r="W1722">
        <f t="shared" si="52"/>
        <v>0</v>
      </c>
      <c r="X1722">
        <v>1</v>
      </c>
      <c r="Y1722">
        <f t="shared" si="53"/>
        <v>84</v>
      </c>
    </row>
    <row r="1723" spans="1:25" x14ac:dyDescent="0.2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 s="4" t="str">
        <f>+VLOOKUP(S1723,vlookup!$A$1:$B$4,2,TRUE)</f>
        <v>$68+</v>
      </c>
      <c r="U1723">
        <v>639.65</v>
      </c>
      <c r="V1723" t="s">
        <v>23</v>
      </c>
      <c r="W1723">
        <f t="shared" si="52"/>
        <v>1</v>
      </c>
      <c r="X1723">
        <v>1</v>
      </c>
      <c r="Y1723">
        <f t="shared" si="53"/>
        <v>74</v>
      </c>
    </row>
    <row r="1724" spans="1:25" x14ac:dyDescent="0.2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 s="4" t="str">
        <f>+VLOOKUP(S1724,vlookup!$A$1:$B$4,2,TRUE)</f>
        <v>$43-$68</v>
      </c>
      <c r="U1724">
        <v>2928.5</v>
      </c>
      <c r="V1724" t="s">
        <v>24</v>
      </c>
      <c r="W1724">
        <f t="shared" si="52"/>
        <v>0</v>
      </c>
      <c r="X1724">
        <v>1</v>
      </c>
      <c r="Y1724">
        <f t="shared" si="53"/>
        <v>56</v>
      </c>
    </row>
    <row r="1725" spans="1:25" x14ac:dyDescent="0.2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 s="4" t="str">
        <f>+VLOOKUP(S1725,vlookup!$A$1:$B$4,2,TRUE)</f>
        <v>$0-$28</v>
      </c>
      <c r="U1725">
        <v>100.35</v>
      </c>
      <c r="V1725" t="s">
        <v>24</v>
      </c>
      <c r="W1725">
        <f t="shared" si="52"/>
        <v>0</v>
      </c>
      <c r="X1725">
        <v>1</v>
      </c>
      <c r="Y1725">
        <f t="shared" si="53"/>
        <v>20</v>
      </c>
    </row>
    <row r="1726" spans="1:25" x14ac:dyDescent="0.2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 s="4" t="str">
        <f>+VLOOKUP(S1726,vlookup!$A$1:$B$4,2,TRUE)</f>
        <v>$68+</v>
      </c>
      <c r="U1726">
        <v>273.2</v>
      </c>
      <c r="V1726" t="s">
        <v>24</v>
      </c>
      <c r="W1726">
        <f t="shared" si="52"/>
        <v>0</v>
      </c>
      <c r="X1726">
        <v>1</v>
      </c>
      <c r="Y1726">
        <f t="shared" si="53"/>
        <v>95</v>
      </c>
    </row>
    <row r="1727" spans="1:25" x14ac:dyDescent="0.2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 s="4" t="str">
        <f>+VLOOKUP(S1727,vlookup!$A$1:$B$4,2,TRUE)</f>
        <v>$68+</v>
      </c>
      <c r="U1727">
        <v>1608.15</v>
      </c>
      <c r="V1727" t="s">
        <v>24</v>
      </c>
      <c r="W1727">
        <f t="shared" si="52"/>
        <v>0</v>
      </c>
      <c r="X1727">
        <v>1</v>
      </c>
      <c r="Y1727">
        <f t="shared" si="53"/>
        <v>94</v>
      </c>
    </row>
    <row r="1728" spans="1:25" x14ac:dyDescent="0.2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 s="4" t="str">
        <f>+VLOOKUP(S1728,vlookup!$A$1:$B$4,2,TRUE)</f>
        <v>$43-$68</v>
      </c>
      <c r="U1728">
        <v>1441.95</v>
      </c>
      <c r="V1728" t="s">
        <v>24</v>
      </c>
      <c r="W1728">
        <f t="shared" si="52"/>
        <v>0</v>
      </c>
      <c r="X1728">
        <v>1</v>
      </c>
      <c r="Y1728">
        <f t="shared" si="53"/>
        <v>50</v>
      </c>
    </row>
    <row r="1729" spans="1:25" x14ac:dyDescent="0.2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 s="4" t="str">
        <f>+VLOOKUP(S1729,vlookup!$A$1:$B$4,2,TRUE)</f>
        <v>$68+</v>
      </c>
      <c r="U1729">
        <v>2168.15</v>
      </c>
      <c r="V1729" t="s">
        <v>24</v>
      </c>
      <c r="W1729">
        <f t="shared" si="52"/>
        <v>0</v>
      </c>
      <c r="X1729">
        <v>1</v>
      </c>
      <c r="Y1729">
        <f t="shared" si="53"/>
        <v>71</v>
      </c>
    </row>
    <row r="1730" spans="1:25" x14ac:dyDescent="0.2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 s="4" t="str">
        <f>+VLOOKUP(S1730,vlookup!$A$1:$B$4,2,TRUE)</f>
        <v>$68+</v>
      </c>
      <c r="U1730">
        <v>3618.7</v>
      </c>
      <c r="V1730" t="s">
        <v>24</v>
      </c>
      <c r="W1730">
        <f t="shared" si="52"/>
        <v>0</v>
      </c>
      <c r="X1730">
        <v>1</v>
      </c>
      <c r="Y1730">
        <f t="shared" si="53"/>
        <v>82</v>
      </c>
    </row>
    <row r="1731" spans="1:25" x14ac:dyDescent="0.2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 s="4" t="str">
        <f>+VLOOKUP(S1731,vlookup!$A$1:$B$4,2,TRUE)</f>
        <v>$68+</v>
      </c>
      <c r="U1731">
        <v>5692.65</v>
      </c>
      <c r="V1731" t="s">
        <v>24</v>
      </c>
      <c r="W1731">
        <f t="shared" ref="W1731:W1794" si="54">IF(V1731="YES",1,0)</f>
        <v>0</v>
      </c>
      <c r="X1731">
        <v>1</v>
      </c>
      <c r="Y1731">
        <f t="shared" ref="Y1731:Y1794" si="55">ROUND(S1731,0)</f>
        <v>89</v>
      </c>
    </row>
    <row r="1732" spans="1:25" x14ac:dyDescent="0.2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 s="4" t="str">
        <f>+VLOOKUP(S1732,vlookup!$A$1:$B$4,2,TRUE)</f>
        <v>$43-$68</v>
      </c>
      <c r="U1732">
        <v>59.85</v>
      </c>
      <c r="V1732" t="s">
        <v>23</v>
      </c>
      <c r="W1732">
        <f t="shared" si="54"/>
        <v>1</v>
      </c>
      <c r="X1732">
        <v>1</v>
      </c>
      <c r="Y1732">
        <f t="shared" si="55"/>
        <v>60</v>
      </c>
    </row>
    <row r="1733" spans="1:25" x14ac:dyDescent="0.2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 s="4" t="str">
        <f>+VLOOKUP(S1733,vlookup!$A$1:$B$4,2,TRUE)</f>
        <v>$68+</v>
      </c>
      <c r="U1733">
        <v>69.599999999999994</v>
      </c>
      <c r="V1733" t="s">
        <v>23</v>
      </c>
      <c r="W1733">
        <f t="shared" si="54"/>
        <v>1</v>
      </c>
      <c r="X1733">
        <v>1</v>
      </c>
      <c r="Y1733">
        <f t="shared" si="55"/>
        <v>70</v>
      </c>
    </row>
    <row r="1734" spans="1:25" x14ac:dyDescent="0.2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 s="4" t="str">
        <f>+VLOOKUP(S1734,vlookup!$A$1:$B$4,2,TRUE)</f>
        <v>$68+</v>
      </c>
      <c r="U1734">
        <v>5969.3</v>
      </c>
      <c r="V1734" t="s">
        <v>24</v>
      </c>
      <c r="W1734">
        <f t="shared" si="54"/>
        <v>0</v>
      </c>
      <c r="X1734">
        <v>1</v>
      </c>
      <c r="Y1734">
        <f t="shared" si="55"/>
        <v>99</v>
      </c>
    </row>
    <row r="1735" spans="1:25" x14ac:dyDescent="0.2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 s="4" t="str">
        <f>+VLOOKUP(S1735,vlookup!$A$1:$B$4,2,TRUE)</f>
        <v>$0-$28</v>
      </c>
      <c r="U1735">
        <v>19.05</v>
      </c>
      <c r="V1735" t="s">
        <v>24</v>
      </c>
      <c r="W1735">
        <f t="shared" si="54"/>
        <v>0</v>
      </c>
      <c r="X1735">
        <v>1</v>
      </c>
      <c r="Y1735">
        <f t="shared" si="55"/>
        <v>19</v>
      </c>
    </row>
    <row r="1736" spans="1:25" x14ac:dyDescent="0.2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 s="4" t="str">
        <f>+VLOOKUP(S1736,vlookup!$A$1:$B$4,2,TRUE)</f>
        <v>$43-$68</v>
      </c>
      <c r="U1736">
        <v>418.8</v>
      </c>
      <c r="V1736" t="s">
        <v>23</v>
      </c>
      <c r="W1736">
        <f t="shared" si="54"/>
        <v>1</v>
      </c>
      <c r="X1736">
        <v>1</v>
      </c>
      <c r="Y1736">
        <f t="shared" si="55"/>
        <v>45</v>
      </c>
    </row>
    <row r="1737" spans="1:25" x14ac:dyDescent="0.2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 s="4" t="str">
        <f>+VLOOKUP(S1737,vlookup!$A$1:$B$4,2,TRUE)</f>
        <v>$68+</v>
      </c>
      <c r="U1737">
        <v>8100.55</v>
      </c>
      <c r="V1737" t="s">
        <v>24</v>
      </c>
      <c r="W1737">
        <f t="shared" si="54"/>
        <v>0</v>
      </c>
      <c r="X1737">
        <v>1</v>
      </c>
      <c r="Y1737">
        <f t="shared" si="55"/>
        <v>114</v>
      </c>
    </row>
    <row r="1738" spans="1:25" x14ac:dyDescent="0.2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 s="4" t="str">
        <f>+VLOOKUP(S1738,vlookup!$A$1:$B$4,2,TRUE)</f>
        <v>$0-$28</v>
      </c>
      <c r="U1738">
        <v>19.5</v>
      </c>
      <c r="V1738" t="s">
        <v>23</v>
      </c>
      <c r="W1738">
        <f t="shared" si="54"/>
        <v>1</v>
      </c>
      <c r="X1738">
        <v>1</v>
      </c>
      <c r="Y1738">
        <f t="shared" si="55"/>
        <v>20</v>
      </c>
    </row>
    <row r="1739" spans="1:25" x14ac:dyDescent="0.2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 s="4" t="str">
        <f>+VLOOKUP(S1739,vlookup!$A$1:$B$4,2,TRUE)</f>
        <v>$43-$68</v>
      </c>
      <c r="U1739">
        <v>313.45</v>
      </c>
      <c r="V1739" t="s">
        <v>24</v>
      </c>
      <c r="W1739">
        <f t="shared" si="54"/>
        <v>0</v>
      </c>
      <c r="X1739">
        <v>1</v>
      </c>
      <c r="Y1739">
        <f t="shared" si="55"/>
        <v>44</v>
      </c>
    </row>
    <row r="1740" spans="1:25" x14ac:dyDescent="0.2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 s="4" t="str">
        <f>+VLOOKUP(S1740,vlookup!$A$1:$B$4,2,TRUE)</f>
        <v>$68+</v>
      </c>
      <c r="U1740">
        <v>6130.95</v>
      </c>
      <c r="V1740" t="s">
        <v>24</v>
      </c>
      <c r="W1740">
        <f t="shared" si="54"/>
        <v>0</v>
      </c>
      <c r="X1740">
        <v>1</v>
      </c>
      <c r="Y1740">
        <f t="shared" si="55"/>
        <v>91</v>
      </c>
    </row>
    <row r="1741" spans="1:25" x14ac:dyDescent="0.2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 s="4" t="str">
        <f>+VLOOKUP(S1741,vlookup!$A$1:$B$4,2,TRUE)</f>
        <v>$68+</v>
      </c>
      <c r="U1741">
        <v>69.900000000000006</v>
      </c>
      <c r="V1741" t="s">
        <v>23</v>
      </c>
      <c r="W1741">
        <f t="shared" si="54"/>
        <v>1</v>
      </c>
      <c r="X1741">
        <v>1</v>
      </c>
      <c r="Y1741">
        <f t="shared" si="55"/>
        <v>70</v>
      </c>
    </row>
    <row r="1742" spans="1:25" x14ac:dyDescent="0.2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 s="4" t="str">
        <f>+VLOOKUP(S1742,vlookup!$A$1:$B$4,2,TRUE)</f>
        <v>$0-$28</v>
      </c>
      <c r="U1742">
        <v>745.3</v>
      </c>
      <c r="V1742" t="s">
        <v>24</v>
      </c>
      <c r="W1742">
        <f t="shared" si="54"/>
        <v>0</v>
      </c>
      <c r="X1742">
        <v>1</v>
      </c>
      <c r="Y1742">
        <f t="shared" si="55"/>
        <v>20</v>
      </c>
    </row>
    <row r="1743" spans="1:25" x14ac:dyDescent="0.2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 s="4" t="str">
        <f>+VLOOKUP(S1743,vlookup!$A$1:$B$4,2,TRUE)</f>
        <v>$68+</v>
      </c>
      <c r="U1743">
        <v>1212.0999999999999</v>
      </c>
      <c r="V1743" t="s">
        <v>24</v>
      </c>
      <c r="W1743">
        <f t="shared" si="54"/>
        <v>0</v>
      </c>
      <c r="X1743">
        <v>1</v>
      </c>
      <c r="Y1743">
        <f t="shared" si="55"/>
        <v>71</v>
      </c>
    </row>
    <row r="1744" spans="1:25" x14ac:dyDescent="0.2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 s="4" t="str">
        <f>+VLOOKUP(S1744,vlookup!$A$1:$B$4,2,TRUE)</f>
        <v>$68+</v>
      </c>
      <c r="U1744">
        <v>183.75</v>
      </c>
      <c r="V1744" t="s">
        <v>23</v>
      </c>
      <c r="W1744">
        <f t="shared" si="54"/>
        <v>1</v>
      </c>
      <c r="X1744">
        <v>1</v>
      </c>
      <c r="Y1744">
        <f t="shared" si="55"/>
        <v>87</v>
      </c>
    </row>
    <row r="1745" spans="1:25" x14ac:dyDescent="0.2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 s="4" t="str">
        <f>+VLOOKUP(S1745,vlookup!$A$1:$B$4,2,TRUE)</f>
        <v>$0-$28</v>
      </c>
      <c r="U1745">
        <v>1583.5</v>
      </c>
      <c r="V1745" t="s">
        <v>24</v>
      </c>
      <c r="W1745">
        <f t="shared" si="54"/>
        <v>0</v>
      </c>
      <c r="X1745">
        <v>1</v>
      </c>
      <c r="Y1745">
        <f t="shared" si="55"/>
        <v>25</v>
      </c>
    </row>
    <row r="1746" spans="1:25" x14ac:dyDescent="0.2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 s="4" t="str">
        <f>+VLOOKUP(S1746,vlookup!$A$1:$B$4,2,TRUE)</f>
        <v>$68+</v>
      </c>
      <c r="U1746">
        <v>4162.05</v>
      </c>
      <c r="V1746" t="s">
        <v>24</v>
      </c>
      <c r="W1746">
        <f t="shared" si="54"/>
        <v>0</v>
      </c>
      <c r="X1746">
        <v>1</v>
      </c>
      <c r="Y1746">
        <f t="shared" si="55"/>
        <v>104</v>
      </c>
    </row>
    <row r="1747" spans="1:25" x14ac:dyDescent="0.2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 s="4" t="str">
        <f>+VLOOKUP(S1747,vlookup!$A$1:$B$4,2,TRUE)</f>
        <v>$0-$28</v>
      </c>
      <c r="U1747">
        <v>1119.9000000000001</v>
      </c>
      <c r="V1747" t="s">
        <v>24</v>
      </c>
      <c r="W1747">
        <f t="shared" si="54"/>
        <v>0</v>
      </c>
      <c r="X1747">
        <v>1</v>
      </c>
      <c r="Y1747">
        <f t="shared" si="55"/>
        <v>20</v>
      </c>
    </row>
    <row r="1748" spans="1:25" x14ac:dyDescent="0.2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 s="4" t="str">
        <f>+VLOOKUP(S1748,vlookup!$A$1:$B$4,2,TRUE)</f>
        <v>$68+</v>
      </c>
      <c r="U1748">
        <v>8013.55</v>
      </c>
      <c r="V1748" t="s">
        <v>24</v>
      </c>
      <c r="W1748">
        <f t="shared" si="54"/>
        <v>0</v>
      </c>
      <c r="X1748">
        <v>1</v>
      </c>
      <c r="Y1748">
        <f t="shared" si="55"/>
        <v>116</v>
      </c>
    </row>
    <row r="1749" spans="1:25" x14ac:dyDescent="0.2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 s="4" t="str">
        <f>+VLOOKUP(S1749,vlookup!$A$1:$B$4,2,TRUE)</f>
        <v>$68+</v>
      </c>
      <c r="U1749">
        <v>264.85000000000002</v>
      </c>
      <c r="V1749" t="s">
        <v>23</v>
      </c>
      <c r="W1749">
        <f t="shared" si="54"/>
        <v>1</v>
      </c>
      <c r="X1749">
        <v>1</v>
      </c>
      <c r="Y1749">
        <f t="shared" si="55"/>
        <v>85</v>
      </c>
    </row>
    <row r="1750" spans="1:25" x14ac:dyDescent="0.2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 s="4" t="str">
        <f>+VLOOKUP(S1750,vlookup!$A$1:$B$4,2,TRUE)</f>
        <v>$0-$28</v>
      </c>
      <c r="U1750">
        <v>1102.4000000000001</v>
      </c>
      <c r="V1750" t="s">
        <v>24</v>
      </c>
      <c r="W1750">
        <f t="shared" si="54"/>
        <v>0</v>
      </c>
      <c r="X1750">
        <v>1</v>
      </c>
      <c r="Y1750">
        <f t="shared" si="55"/>
        <v>20</v>
      </c>
    </row>
    <row r="1751" spans="1:25" x14ac:dyDescent="0.2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 s="4" t="str">
        <f>+VLOOKUP(S1751,vlookup!$A$1:$B$4,2,TRUE)</f>
        <v>$68+</v>
      </c>
      <c r="U1751">
        <v>5832</v>
      </c>
      <c r="V1751" t="s">
        <v>24</v>
      </c>
      <c r="W1751">
        <f t="shared" si="54"/>
        <v>0</v>
      </c>
      <c r="X1751">
        <v>1</v>
      </c>
      <c r="Y1751">
        <f t="shared" si="55"/>
        <v>111</v>
      </c>
    </row>
    <row r="1752" spans="1:25" x14ac:dyDescent="0.2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 s="4" t="str">
        <f>+VLOOKUP(S1752,vlookup!$A$1:$B$4,2,TRUE)</f>
        <v>$68+</v>
      </c>
      <c r="U1752">
        <v>4304.5</v>
      </c>
      <c r="V1752" t="s">
        <v>24</v>
      </c>
      <c r="W1752">
        <f t="shared" si="54"/>
        <v>0</v>
      </c>
      <c r="X1752">
        <v>1</v>
      </c>
      <c r="Y1752">
        <f t="shared" si="55"/>
        <v>90</v>
      </c>
    </row>
    <row r="1753" spans="1:25" x14ac:dyDescent="0.2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 s="4" t="str">
        <f>+VLOOKUP(S1753,vlookup!$A$1:$B$4,2,TRUE)</f>
        <v>$68+</v>
      </c>
      <c r="U1753">
        <v>1178.4000000000001</v>
      </c>
      <c r="V1753" t="s">
        <v>23</v>
      </c>
      <c r="W1753">
        <f t="shared" si="54"/>
        <v>1</v>
      </c>
      <c r="X1753">
        <v>1</v>
      </c>
      <c r="Y1753">
        <f t="shared" si="55"/>
        <v>90</v>
      </c>
    </row>
    <row r="1754" spans="1:25" x14ac:dyDescent="0.2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 s="4" t="str">
        <f>+VLOOKUP(S1754,vlookup!$A$1:$B$4,2,TRUE)</f>
        <v>$43-$68</v>
      </c>
      <c r="U1754">
        <v>1421.75</v>
      </c>
      <c r="V1754" t="s">
        <v>24</v>
      </c>
      <c r="W1754">
        <f t="shared" si="54"/>
        <v>0</v>
      </c>
      <c r="X1754">
        <v>1</v>
      </c>
      <c r="Y1754">
        <f t="shared" si="55"/>
        <v>49</v>
      </c>
    </row>
    <row r="1755" spans="1:25" x14ac:dyDescent="0.2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 s="4" t="str">
        <f>+VLOOKUP(S1755,vlookup!$A$1:$B$4,2,TRUE)</f>
        <v>$68+</v>
      </c>
      <c r="U1755">
        <v>6827.5</v>
      </c>
      <c r="V1755" t="s">
        <v>24</v>
      </c>
      <c r="W1755">
        <f t="shared" si="54"/>
        <v>0</v>
      </c>
      <c r="X1755">
        <v>1</v>
      </c>
      <c r="Y1755">
        <f t="shared" si="55"/>
        <v>97</v>
      </c>
    </row>
    <row r="1756" spans="1:25" x14ac:dyDescent="0.2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 s="4" t="str">
        <f>+VLOOKUP(S1756,vlookup!$A$1:$B$4,2,TRUE)</f>
        <v>$68+</v>
      </c>
      <c r="U1756">
        <v>4698.05</v>
      </c>
      <c r="V1756" t="s">
        <v>24</v>
      </c>
      <c r="W1756">
        <f t="shared" si="54"/>
        <v>0</v>
      </c>
      <c r="X1756">
        <v>1</v>
      </c>
      <c r="Y1756">
        <f t="shared" si="55"/>
        <v>74</v>
      </c>
    </row>
    <row r="1757" spans="1:25" x14ac:dyDescent="0.2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 s="4" t="str">
        <f>+VLOOKUP(S1757,vlookup!$A$1:$B$4,2,TRUE)</f>
        <v>$43-$68</v>
      </c>
      <c r="U1757">
        <v>654.5</v>
      </c>
      <c r="V1757" t="s">
        <v>24</v>
      </c>
      <c r="W1757">
        <f t="shared" si="54"/>
        <v>0</v>
      </c>
      <c r="X1757">
        <v>1</v>
      </c>
      <c r="Y1757">
        <f t="shared" si="55"/>
        <v>54</v>
      </c>
    </row>
    <row r="1758" spans="1:25" x14ac:dyDescent="0.2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 s="4" t="str">
        <f>+VLOOKUP(S1758,vlookup!$A$1:$B$4,2,TRUE)</f>
        <v>$68+</v>
      </c>
      <c r="U1758">
        <v>3268.05</v>
      </c>
      <c r="V1758" t="s">
        <v>24</v>
      </c>
      <c r="W1758">
        <f t="shared" si="54"/>
        <v>0</v>
      </c>
      <c r="X1758">
        <v>1</v>
      </c>
      <c r="Y1758">
        <f t="shared" si="55"/>
        <v>75</v>
      </c>
    </row>
    <row r="1759" spans="1:25" x14ac:dyDescent="0.2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 s="4" t="str">
        <f>+VLOOKUP(S1759,vlookup!$A$1:$B$4,2,TRUE)</f>
        <v>$68+</v>
      </c>
      <c r="U1759">
        <v>4362.05</v>
      </c>
      <c r="V1759" t="s">
        <v>24</v>
      </c>
      <c r="W1759">
        <f t="shared" si="54"/>
        <v>0</v>
      </c>
      <c r="X1759">
        <v>1</v>
      </c>
      <c r="Y1759">
        <f t="shared" si="55"/>
        <v>80</v>
      </c>
    </row>
    <row r="1760" spans="1:25" x14ac:dyDescent="0.2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 s="4" t="str">
        <f>+VLOOKUP(S1760,vlookup!$A$1:$B$4,2,TRUE)</f>
        <v>$0-$28</v>
      </c>
      <c r="U1760">
        <v>1386.9</v>
      </c>
      <c r="V1760" t="s">
        <v>24</v>
      </c>
      <c r="W1760">
        <f t="shared" si="54"/>
        <v>0</v>
      </c>
      <c r="X1760">
        <v>1</v>
      </c>
      <c r="Y1760">
        <f t="shared" si="55"/>
        <v>20</v>
      </c>
    </row>
    <row r="1761" spans="1:25" x14ac:dyDescent="0.2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 s="4" t="str">
        <f>+VLOOKUP(S1761,vlookup!$A$1:$B$4,2,TRUE)</f>
        <v>$0-$28</v>
      </c>
      <c r="U1761">
        <v>415.4</v>
      </c>
      <c r="V1761" t="s">
        <v>24</v>
      </c>
      <c r="W1761">
        <f t="shared" si="54"/>
        <v>0</v>
      </c>
      <c r="X1761">
        <v>1</v>
      </c>
      <c r="Y1761">
        <f t="shared" si="55"/>
        <v>19</v>
      </c>
    </row>
    <row r="1762" spans="1:25" x14ac:dyDescent="0.2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 s="4" t="str">
        <f>+VLOOKUP(S1762,vlookup!$A$1:$B$4,2,TRUE)</f>
        <v>$43-$68</v>
      </c>
      <c r="U1762">
        <v>2614.1</v>
      </c>
      <c r="V1762" t="s">
        <v>24</v>
      </c>
      <c r="W1762">
        <f t="shared" si="54"/>
        <v>0</v>
      </c>
      <c r="X1762">
        <v>1</v>
      </c>
      <c r="Y1762">
        <f t="shared" si="55"/>
        <v>55</v>
      </c>
    </row>
    <row r="1763" spans="1:25" x14ac:dyDescent="0.2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 s="4" t="str">
        <f>+VLOOKUP(S1763,vlookup!$A$1:$B$4,2,TRUE)</f>
        <v>$0-$28</v>
      </c>
      <c r="U1763">
        <v>1513.6</v>
      </c>
      <c r="V1763" t="s">
        <v>24</v>
      </c>
      <c r="W1763">
        <f t="shared" si="54"/>
        <v>0</v>
      </c>
      <c r="X1763">
        <v>1</v>
      </c>
      <c r="Y1763">
        <f t="shared" si="55"/>
        <v>24</v>
      </c>
    </row>
    <row r="1764" spans="1:25" x14ac:dyDescent="0.2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 s="4" t="str">
        <f>+VLOOKUP(S1764,vlookup!$A$1:$B$4,2,TRUE)</f>
        <v>$68+</v>
      </c>
      <c r="U1764">
        <v>3161.6</v>
      </c>
      <c r="V1764" t="s">
        <v>24</v>
      </c>
      <c r="W1764">
        <f t="shared" si="54"/>
        <v>0</v>
      </c>
      <c r="X1764">
        <v>1</v>
      </c>
      <c r="Y1764">
        <f t="shared" si="55"/>
        <v>90</v>
      </c>
    </row>
    <row r="1765" spans="1:25" x14ac:dyDescent="0.2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 s="4" t="str">
        <f>+VLOOKUP(S1765,vlookup!$A$1:$B$4,2,TRUE)</f>
        <v>$43-$68</v>
      </c>
      <c r="U1765">
        <v>80.95</v>
      </c>
      <c r="V1765" t="s">
        <v>24</v>
      </c>
      <c r="W1765">
        <f t="shared" si="54"/>
        <v>0</v>
      </c>
      <c r="X1765">
        <v>1</v>
      </c>
      <c r="Y1765">
        <f t="shared" si="55"/>
        <v>45</v>
      </c>
    </row>
    <row r="1766" spans="1:25" x14ac:dyDescent="0.2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 s="4" t="str">
        <f>+VLOOKUP(S1766,vlookup!$A$1:$B$4,2,TRUE)</f>
        <v>$68+</v>
      </c>
      <c r="U1766">
        <v>4676.7</v>
      </c>
      <c r="V1766" t="s">
        <v>24</v>
      </c>
      <c r="W1766">
        <f t="shared" si="54"/>
        <v>0</v>
      </c>
      <c r="X1766">
        <v>1</v>
      </c>
      <c r="Y1766">
        <f t="shared" si="55"/>
        <v>76</v>
      </c>
    </row>
    <row r="1767" spans="1:25" x14ac:dyDescent="0.2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 s="4" t="str">
        <f>+VLOOKUP(S1767,vlookup!$A$1:$B$4,2,TRUE)</f>
        <v>$68+</v>
      </c>
      <c r="U1767">
        <v>6526.65</v>
      </c>
      <c r="V1767" t="s">
        <v>24</v>
      </c>
      <c r="W1767">
        <f t="shared" si="54"/>
        <v>0</v>
      </c>
      <c r="X1767">
        <v>1</v>
      </c>
      <c r="Y1767">
        <f t="shared" si="55"/>
        <v>111</v>
      </c>
    </row>
    <row r="1768" spans="1:25" x14ac:dyDescent="0.2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 s="4" t="str">
        <f>+VLOOKUP(S1768,vlookup!$A$1:$B$4,2,TRUE)</f>
        <v>$0-$28</v>
      </c>
      <c r="U1768">
        <v>583.29999999999995</v>
      </c>
      <c r="V1768" t="s">
        <v>24</v>
      </c>
      <c r="W1768">
        <f t="shared" si="54"/>
        <v>0</v>
      </c>
      <c r="X1768">
        <v>1</v>
      </c>
      <c r="Y1768">
        <f t="shared" si="55"/>
        <v>21</v>
      </c>
    </row>
    <row r="1769" spans="1:25" x14ac:dyDescent="0.2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 s="4" t="str">
        <f>+VLOOKUP(S1769,vlookup!$A$1:$B$4,2,TRUE)</f>
        <v>$68+</v>
      </c>
      <c r="U1769">
        <v>8078.1</v>
      </c>
      <c r="V1769" t="s">
        <v>24</v>
      </c>
      <c r="W1769">
        <f t="shared" si="54"/>
        <v>0</v>
      </c>
      <c r="X1769">
        <v>1</v>
      </c>
      <c r="Y1769">
        <f t="shared" si="55"/>
        <v>115</v>
      </c>
    </row>
    <row r="1770" spans="1:25" x14ac:dyDescent="0.2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 s="4" t="str">
        <f>+VLOOKUP(S1770,vlookup!$A$1:$B$4,2,TRUE)</f>
        <v>$43-$68</v>
      </c>
      <c r="U1770">
        <v>3503.5</v>
      </c>
      <c r="V1770" t="s">
        <v>24</v>
      </c>
      <c r="W1770">
        <f t="shared" si="54"/>
        <v>0</v>
      </c>
      <c r="X1770">
        <v>1</v>
      </c>
      <c r="Y1770">
        <f t="shared" si="55"/>
        <v>59</v>
      </c>
    </row>
    <row r="1771" spans="1:25" x14ac:dyDescent="0.2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 s="4" t="str">
        <f>+VLOOKUP(S1771,vlookup!$A$1:$B$4,2,TRUE)</f>
        <v>$68+</v>
      </c>
      <c r="U1771">
        <v>6669.45</v>
      </c>
      <c r="V1771" t="s">
        <v>24</v>
      </c>
      <c r="W1771">
        <f t="shared" si="54"/>
        <v>0</v>
      </c>
      <c r="X1771">
        <v>1</v>
      </c>
      <c r="Y1771">
        <f t="shared" si="55"/>
        <v>93</v>
      </c>
    </row>
    <row r="1772" spans="1:25" x14ac:dyDescent="0.2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 s="4" t="str">
        <f>+VLOOKUP(S1772,vlookup!$A$1:$B$4,2,TRUE)</f>
        <v>$68+</v>
      </c>
      <c r="U1772">
        <v>4689.5</v>
      </c>
      <c r="V1772" t="s">
        <v>23</v>
      </c>
      <c r="W1772">
        <f t="shared" si="54"/>
        <v>1</v>
      </c>
      <c r="X1772">
        <v>1</v>
      </c>
      <c r="Y1772">
        <f t="shared" si="55"/>
        <v>113</v>
      </c>
    </row>
    <row r="1773" spans="1:25" x14ac:dyDescent="0.2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 s="4" t="str">
        <f>+VLOOKUP(S1773,vlookup!$A$1:$B$4,2,TRUE)</f>
        <v>$68+</v>
      </c>
      <c r="U1773">
        <v>1201.1500000000001</v>
      </c>
      <c r="V1773" t="s">
        <v>23</v>
      </c>
      <c r="W1773">
        <f t="shared" si="54"/>
        <v>1</v>
      </c>
      <c r="X1773">
        <v>1</v>
      </c>
      <c r="Y1773">
        <f t="shared" si="55"/>
        <v>91</v>
      </c>
    </row>
    <row r="1774" spans="1:25" x14ac:dyDescent="0.2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 s="4" t="str">
        <f>+VLOOKUP(S1774,vlookup!$A$1:$B$4,2,TRUE)</f>
        <v>$68+</v>
      </c>
      <c r="U1774">
        <v>143.65</v>
      </c>
      <c r="V1774" t="s">
        <v>23</v>
      </c>
      <c r="W1774">
        <f t="shared" si="54"/>
        <v>1</v>
      </c>
      <c r="X1774">
        <v>1</v>
      </c>
      <c r="Y1774">
        <f t="shared" si="55"/>
        <v>79</v>
      </c>
    </row>
    <row r="1775" spans="1:25" x14ac:dyDescent="0.2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 s="4" t="str">
        <f>+VLOOKUP(S1775,vlookup!$A$1:$B$4,2,TRUE)</f>
        <v>$0-$28</v>
      </c>
      <c r="U1775">
        <v>1292.6500000000001</v>
      </c>
      <c r="V1775" t="s">
        <v>24</v>
      </c>
      <c r="W1775">
        <f t="shared" si="54"/>
        <v>0</v>
      </c>
      <c r="X1775">
        <v>1</v>
      </c>
      <c r="Y1775">
        <f t="shared" si="55"/>
        <v>19</v>
      </c>
    </row>
    <row r="1776" spans="1:25" x14ac:dyDescent="0.2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 s="4" t="str">
        <f>+VLOOKUP(S1776,vlookup!$A$1:$B$4,2,TRUE)</f>
        <v>$43-$68</v>
      </c>
      <c r="U1776">
        <v>48.75</v>
      </c>
      <c r="V1776" t="s">
        <v>24</v>
      </c>
      <c r="W1776">
        <f t="shared" si="54"/>
        <v>0</v>
      </c>
      <c r="X1776">
        <v>1</v>
      </c>
      <c r="Y1776">
        <f t="shared" si="55"/>
        <v>49</v>
      </c>
    </row>
    <row r="1777" spans="1:25" x14ac:dyDescent="0.2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 s="4" t="str">
        <f>+VLOOKUP(S1777,vlookup!$A$1:$B$4,2,TRUE)</f>
        <v>$68+</v>
      </c>
      <c r="U1777">
        <v>7108.2</v>
      </c>
      <c r="V1777" t="s">
        <v>24</v>
      </c>
      <c r="W1777">
        <f t="shared" si="54"/>
        <v>0</v>
      </c>
      <c r="X1777">
        <v>1</v>
      </c>
      <c r="Y1777">
        <f t="shared" si="55"/>
        <v>109</v>
      </c>
    </row>
    <row r="1778" spans="1:25" x14ac:dyDescent="0.2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 s="4" t="str">
        <f>+VLOOKUP(S1778,vlookup!$A$1:$B$4,2,TRUE)</f>
        <v>$0-$28</v>
      </c>
      <c r="U1778">
        <v>1802.55</v>
      </c>
      <c r="V1778" t="s">
        <v>24</v>
      </c>
      <c r="W1778">
        <f t="shared" si="54"/>
        <v>0</v>
      </c>
      <c r="X1778">
        <v>1</v>
      </c>
      <c r="Y1778">
        <f t="shared" si="55"/>
        <v>25</v>
      </c>
    </row>
    <row r="1779" spans="1:25" x14ac:dyDescent="0.2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 s="4" t="str">
        <f>+VLOOKUP(S1779,vlookup!$A$1:$B$4,2,TRUE)</f>
        <v>$43-$68</v>
      </c>
      <c r="U1779">
        <v>1505.15</v>
      </c>
      <c r="V1779" t="s">
        <v>24</v>
      </c>
      <c r="W1779">
        <f t="shared" si="54"/>
        <v>0</v>
      </c>
      <c r="X1779">
        <v>1</v>
      </c>
      <c r="Y1779">
        <f t="shared" si="55"/>
        <v>55</v>
      </c>
    </row>
    <row r="1780" spans="1:25" x14ac:dyDescent="0.2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 s="4" t="str">
        <f>+VLOOKUP(S1780,vlookup!$A$1:$B$4,2,TRUE)</f>
        <v>$0-$28</v>
      </c>
      <c r="U1780">
        <v>1859.1</v>
      </c>
      <c r="V1780" t="s">
        <v>24</v>
      </c>
      <c r="W1780">
        <f t="shared" si="54"/>
        <v>0</v>
      </c>
      <c r="X1780">
        <v>1</v>
      </c>
      <c r="Y1780">
        <f t="shared" si="55"/>
        <v>25</v>
      </c>
    </row>
    <row r="1781" spans="1:25" x14ac:dyDescent="0.2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 s="4" t="str">
        <f>+VLOOKUP(S1781,vlookup!$A$1:$B$4,2,TRUE)</f>
        <v>$68+</v>
      </c>
      <c r="U1781">
        <v>168.5</v>
      </c>
      <c r="V1781" t="s">
        <v>24</v>
      </c>
      <c r="W1781">
        <f t="shared" si="54"/>
        <v>0</v>
      </c>
      <c r="X1781">
        <v>1</v>
      </c>
      <c r="Y1781">
        <f t="shared" si="55"/>
        <v>91</v>
      </c>
    </row>
    <row r="1782" spans="1:25" x14ac:dyDescent="0.2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 s="4" t="str">
        <f>+VLOOKUP(S1782,vlookup!$A$1:$B$4,2,TRUE)</f>
        <v>$0-$28</v>
      </c>
      <c r="U1782">
        <v>390.85</v>
      </c>
      <c r="V1782" t="s">
        <v>23</v>
      </c>
      <c r="W1782">
        <f t="shared" si="54"/>
        <v>1</v>
      </c>
      <c r="X1782">
        <v>1</v>
      </c>
      <c r="Y1782">
        <f t="shared" si="55"/>
        <v>20</v>
      </c>
    </row>
    <row r="1783" spans="1:25" x14ac:dyDescent="0.2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 s="4" t="str">
        <f>+VLOOKUP(S1783,vlookup!$A$1:$B$4,2,TRUE)</f>
        <v>$68+</v>
      </c>
      <c r="U1783">
        <v>6339.45</v>
      </c>
      <c r="V1783" t="s">
        <v>24</v>
      </c>
      <c r="W1783">
        <f t="shared" si="54"/>
        <v>0</v>
      </c>
      <c r="X1783">
        <v>1</v>
      </c>
      <c r="Y1783">
        <f t="shared" si="55"/>
        <v>104</v>
      </c>
    </row>
    <row r="1784" spans="1:25" x14ac:dyDescent="0.2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 s="4" t="str">
        <f>+VLOOKUP(S1784,vlookup!$A$1:$B$4,2,TRUE)</f>
        <v>$43-$68</v>
      </c>
      <c r="U1784">
        <v>1652.4</v>
      </c>
      <c r="V1784" t="s">
        <v>24</v>
      </c>
      <c r="W1784">
        <f t="shared" si="54"/>
        <v>0</v>
      </c>
      <c r="X1784">
        <v>1</v>
      </c>
      <c r="Y1784">
        <f t="shared" si="55"/>
        <v>66</v>
      </c>
    </row>
    <row r="1785" spans="1:25" x14ac:dyDescent="0.2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 s="4" t="str">
        <f>+VLOOKUP(S1785,vlookup!$A$1:$B$4,2,TRUE)</f>
        <v>$68+</v>
      </c>
      <c r="U1785">
        <v>71.650000000000006</v>
      </c>
      <c r="V1785" t="s">
        <v>23</v>
      </c>
      <c r="W1785">
        <f t="shared" si="54"/>
        <v>1</v>
      </c>
      <c r="X1785">
        <v>1</v>
      </c>
      <c r="Y1785">
        <f t="shared" si="55"/>
        <v>72</v>
      </c>
    </row>
    <row r="1786" spans="1:25" x14ac:dyDescent="0.2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 s="4" t="str">
        <f>+VLOOKUP(S1786,vlookup!$A$1:$B$4,2,TRUE)</f>
        <v>$0-$28</v>
      </c>
      <c r="U1786">
        <v>77.5</v>
      </c>
      <c r="V1786" t="s">
        <v>23</v>
      </c>
      <c r="W1786">
        <f t="shared" si="54"/>
        <v>1</v>
      </c>
      <c r="X1786">
        <v>1</v>
      </c>
      <c r="Y1786">
        <f t="shared" si="55"/>
        <v>20</v>
      </c>
    </row>
    <row r="1787" spans="1:25" x14ac:dyDescent="0.2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 s="4" t="str">
        <f>+VLOOKUP(S1787,vlookup!$A$1:$B$4,2,TRUE)</f>
        <v>$68+</v>
      </c>
      <c r="U1787">
        <v>6392.85</v>
      </c>
      <c r="V1787" t="s">
        <v>24</v>
      </c>
      <c r="W1787">
        <f t="shared" si="54"/>
        <v>0</v>
      </c>
      <c r="X1787">
        <v>1</v>
      </c>
      <c r="Y1787">
        <f t="shared" si="55"/>
        <v>92</v>
      </c>
    </row>
    <row r="1788" spans="1:25" x14ac:dyDescent="0.2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 s="4" t="str">
        <f>+VLOOKUP(S1788,vlookup!$A$1:$B$4,2,TRUE)</f>
        <v>$68+</v>
      </c>
      <c r="U1788">
        <v>3264.5</v>
      </c>
      <c r="V1788" t="s">
        <v>23</v>
      </c>
      <c r="W1788">
        <f t="shared" si="54"/>
        <v>1</v>
      </c>
      <c r="X1788">
        <v>1</v>
      </c>
      <c r="Y1788">
        <f t="shared" si="55"/>
        <v>84</v>
      </c>
    </row>
    <row r="1789" spans="1:25" x14ac:dyDescent="0.2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 s="4" t="str">
        <f>+VLOOKUP(S1789,vlookup!$A$1:$B$4,2,TRUE)</f>
        <v>$68+</v>
      </c>
      <c r="U1789">
        <v>4599.1499999999996</v>
      </c>
      <c r="V1789" t="s">
        <v>24</v>
      </c>
      <c r="W1789">
        <f t="shared" si="54"/>
        <v>0</v>
      </c>
      <c r="X1789">
        <v>1</v>
      </c>
      <c r="Y1789">
        <f t="shared" si="55"/>
        <v>105</v>
      </c>
    </row>
    <row r="1790" spans="1:25" x14ac:dyDescent="0.2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 s="4" t="str">
        <f>+VLOOKUP(S1790,vlookup!$A$1:$B$4,2,TRUE)</f>
        <v>$0-$28</v>
      </c>
      <c r="U1790">
        <v>1134.25</v>
      </c>
      <c r="V1790" t="s">
        <v>24</v>
      </c>
      <c r="W1790">
        <f t="shared" si="54"/>
        <v>0</v>
      </c>
      <c r="X1790">
        <v>1</v>
      </c>
      <c r="Y1790">
        <f t="shared" si="55"/>
        <v>20</v>
      </c>
    </row>
    <row r="1791" spans="1:25" x14ac:dyDescent="0.2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 s="4" t="str">
        <f>+VLOOKUP(S1791,vlookup!$A$1:$B$4,2,TRUE)</f>
        <v>$28-$43</v>
      </c>
      <c r="U1791">
        <v>1621.35</v>
      </c>
      <c r="V1791" t="s">
        <v>24</v>
      </c>
      <c r="W1791">
        <f t="shared" si="54"/>
        <v>0</v>
      </c>
      <c r="X1791">
        <v>1</v>
      </c>
      <c r="Y1791">
        <f t="shared" si="55"/>
        <v>30</v>
      </c>
    </row>
    <row r="1792" spans="1:25" x14ac:dyDescent="0.2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 s="4" t="str">
        <f>+VLOOKUP(S1792,vlookup!$A$1:$B$4,2,TRUE)</f>
        <v>$68+</v>
      </c>
      <c r="U1792">
        <v>947.3</v>
      </c>
      <c r="V1792" t="s">
        <v>23</v>
      </c>
      <c r="W1792">
        <f t="shared" si="54"/>
        <v>1</v>
      </c>
      <c r="X1792">
        <v>1</v>
      </c>
      <c r="Y1792">
        <f t="shared" si="55"/>
        <v>78</v>
      </c>
    </row>
    <row r="1793" spans="1:25" x14ac:dyDescent="0.2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 s="4" t="str">
        <f>+VLOOKUP(S1793,vlookup!$A$1:$B$4,2,TRUE)</f>
        <v>$43-$68</v>
      </c>
      <c r="U1793">
        <v>2722.2</v>
      </c>
      <c r="V1793" t="s">
        <v>24</v>
      </c>
      <c r="W1793">
        <f t="shared" si="54"/>
        <v>0</v>
      </c>
      <c r="X1793">
        <v>1</v>
      </c>
      <c r="Y1793">
        <f t="shared" si="55"/>
        <v>62</v>
      </c>
    </row>
    <row r="1794" spans="1:25" x14ac:dyDescent="0.2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 s="4" t="str">
        <f>+VLOOKUP(S1794,vlookup!$A$1:$B$4,2,TRUE)</f>
        <v>$68+</v>
      </c>
      <c r="U1794">
        <v>3058.3</v>
      </c>
      <c r="V1794" t="s">
        <v>24</v>
      </c>
      <c r="W1794">
        <f t="shared" si="54"/>
        <v>0</v>
      </c>
      <c r="X1794">
        <v>1</v>
      </c>
      <c r="Y1794">
        <f t="shared" si="55"/>
        <v>69</v>
      </c>
    </row>
    <row r="1795" spans="1:25" x14ac:dyDescent="0.2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 s="4" t="str">
        <f>+VLOOKUP(S1795,vlookup!$A$1:$B$4,2,TRUE)</f>
        <v>$0-$28</v>
      </c>
      <c r="U1795">
        <v>1769.6</v>
      </c>
      <c r="V1795" t="s">
        <v>24</v>
      </c>
      <c r="W1795">
        <f t="shared" ref="W1795:W1858" si="56">IF(V1795="YES",1,0)</f>
        <v>0</v>
      </c>
      <c r="X1795">
        <v>1</v>
      </c>
      <c r="Y1795">
        <f t="shared" ref="Y1795:Y1858" si="57">ROUND(S1795,0)</f>
        <v>25</v>
      </c>
    </row>
    <row r="1796" spans="1:25" x14ac:dyDescent="0.2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 s="4" t="str">
        <f>+VLOOKUP(S1796,vlookup!$A$1:$B$4,2,TRUE)</f>
        <v>$68+</v>
      </c>
      <c r="U1796">
        <v>6293.75</v>
      </c>
      <c r="V1796" t="s">
        <v>24</v>
      </c>
      <c r="W1796">
        <f t="shared" si="56"/>
        <v>0</v>
      </c>
      <c r="X1796">
        <v>1</v>
      </c>
      <c r="Y1796">
        <f t="shared" si="57"/>
        <v>91</v>
      </c>
    </row>
    <row r="1797" spans="1:25" x14ac:dyDescent="0.2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 s="4" t="str">
        <f>+VLOOKUP(S1797,vlookup!$A$1:$B$4,2,TRUE)</f>
        <v>$68+</v>
      </c>
      <c r="U1797">
        <v>1761.05</v>
      </c>
      <c r="V1797" t="s">
        <v>23</v>
      </c>
      <c r="W1797">
        <f t="shared" si="56"/>
        <v>1</v>
      </c>
      <c r="X1797">
        <v>1</v>
      </c>
      <c r="Y1797">
        <f t="shared" si="57"/>
        <v>90</v>
      </c>
    </row>
    <row r="1798" spans="1:25" x14ac:dyDescent="0.2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 s="4" t="str">
        <f>+VLOOKUP(S1798,vlookup!$A$1:$B$4,2,TRUE)</f>
        <v>$68+</v>
      </c>
      <c r="U1798">
        <v>1642.75</v>
      </c>
      <c r="V1798" t="s">
        <v>24</v>
      </c>
      <c r="W1798">
        <f t="shared" si="56"/>
        <v>0</v>
      </c>
      <c r="X1798">
        <v>1</v>
      </c>
      <c r="Y1798">
        <f t="shared" si="57"/>
        <v>74</v>
      </c>
    </row>
    <row r="1799" spans="1:25" x14ac:dyDescent="0.2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 s="4" t="str">
        <f>+VLOOKUP(S1799,vlookup!$A$1:$B$4,2,TRUE)</f>
        <v>$0-$28</v>
      </c>
      <c r="U1799">
        <v>578.5</v>
      </c>
      <c r="V1799" t="s">
        <v>24</v>
      </c>
      <c r="W1799">
        <f t="shared" si="56"/>
        <v>0</v>
      </c>
      <c r="X1799">
        <v>1</v>
      </c>
      <c r="Y1799">
        <f t="shared" si="57"/>
        <v>19</v>
      </c>
    </row>
    <row r="1800" spans="1:25" x14ac:dyDescent="0.2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 s="4" t="str">
        <f>+VLOOKUP(S1800,vlookup!$A$1:$B$4,2,TRUE)</f>
        <v>$0-$28</v>
      </c>
      <c r="U1800">
        <v>954.9</v>
      </c>
      <c r="V1800" t="s">
        <v>24</v>
      </c>
      <c r="W1800">
        <f t="shared" si="56"/>
        <v>0</v>
      </c>
      <c r="X1800">
        <v>1</v>
      </c>
      <c r="Y1800">
        <f t="shared" si="57"/>
        <v>26</v>
      </c>
    </row>
    <row r="1801" spans="1:25" x14ac:dyDescent="0.2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 s="4" t="str">
        <f>+VLOOKUP(S1801,vlookup!$A$1:$B$4,2,TRUE)</f>
        <v>$68+</v>
      </c>
      <c r="U1801">
        <v>973.25</v>
      </c>
      <c r="V1801" t="s">
        <v>23</v>
      </c>
      <c r="W1801">
        <f t="shared" si="56"/>
        <v>1</v>
      </c>
      <c r="X1801">
        <v>1</v>
      </c>
      <c r="Y1801">
        <f t="shared" si="57"/>
        <v>99</v>
      </c>
    </row>
    <row r="1802" spans="1:25" x14ac:dyDescent="0.2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 s="4" t="str">
        <f>+VLOOKUP(S1802,vlookup!$A$1:$B$4,2,TRUE)</f>
        <v>$43-$68</v>
      </c>
      <c r="U1802">
        <v>43.85</v>
      </c>
      <c r="V1802" t="s">
        <v>24</v>
      </c>
      <c r="W1802">
        <f t="shared" si="56"/>
        <v>0</v>
      </c>
      <c r="X1802">
        <v>1</v>
      </c>
      <c r="Y1802">
        <f t="shared" si="57"/>
        <v>44</v>
      </c>
    </row>
    <row r="1803" spans="1:25" x14ac:dyDescent="0.2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 s="4" t="str">
        <f>+VLOOKUP(S1803,vlookup!$A$1:$B$4,2,TRUE)</f>
        <v>$68+</v>
      </c>
      <c r="U1803">
        <v>1490.4</v>
      </c>
      <c r="V1803" t="s">
        <v>24</v>
      </c>
      <c r="W1803">
        <f t="shared" si="56"/>
        <v>0</v>
      </c>
      <c r="X1803">
        <v>1</v>
      </c>
      <c r="Y1803">
        <f t="shared" si="57"/>
        <v>70</v>
      </c>
    </row>
    <row r="1804" spans="1:25" x14ac:dyDescent="0.2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 s="4" t="str">
        <f>+VLOOKUP(S1804,vlookup!$A$1:$B$4,2,TRUE)</f>
        <v>$28-$43</v>
      </c>
      <c r="U1804">
        <v>280</v>
      </c>
      <c r="V1804" t="s">
        <v>24</v>
      </c>
      <c r="W1804">
        <f t="shared" si="56"/>
        <v>0</v>
      </c>
      <c r="X1804">
        <v>1</v>
      </c>
      <c r="Y1804">
        <f t="shared" si="57"/>
        <v>39</v>
      </c>
    </row>
    <row r="1805" spans="1:25" x14ac:dyDescent="0.2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 s="4" t="str">
        <f>+VLOOKUP(S1805,vlookup!$A$1:$B$4,2,TRUE)</f>
        <v>$43-$68</v>
      </c>
      <c r="U1805">
        <v>1901.25</v>
      </c>
      <c r="V1805" t="s">
        <v>24</v>
      </c>
      <c r="W1805">
        <f t="shared" si="56"/>
        <v>0</v>
      </c>
      <c r="X1805">
        <v>1</v>
      </c>
      <c r="Y1805">
        <f t="shared" si="57"/>
        <v>53</v>
      </c>
    </row>
    <row r="1806" spans="1:25" x14ac:dyDescent="0.2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 s="4" t="str">
        <f>+VLOOKUP(S1806,vlookup!$A$1:$B$4,2,TRUE)</f>
        <v>$0-$28</v>
      </c>
      <c r="U1806">
        <v>716.4</v>
      </c>
      <c r="V1806" t="s">
        <v>24</v>
      </c>
      <c r="W1806">
        <f t="shared" si="56"/>
        <v>0</v>
      </c>
      <c r="X1806">
        <v>1</v>
      </c>
      <c r="Y1806">
        <f t="shared" si="57"/>
        <v>21</v>
      </c>
    </row>
    <row r="1807" spans="1:25" x14ac:dyDescent="0.2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 s="4" t="str">
        <f>+VLOOKUP(S1807,vlookup!$A$1:$B$4,2,TRUE)</f>
        <v>$43-$68</v>
      </c>
      <c r="U1807">
        <v>4720</v>
      </c>
      <c r="V1807" t="s">
        <v>24</v>
      </c>
      <c r="W1807">
        <f t="shared" si="56"/>
        <v>0</v>
      </c>
      <c r="X1807">
        <v>1</v>
      </c>
      <c r="Y1807">
        <f t="shared" si="57"/>
        <v>64</v>
      </c>
    </row>
    <row r="1808" spans="1:25" x14ac:dyDescent="0.2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 s="4" t="str">
        <f>+VLOOKUP(S1808,vlookup!$A$1:$B$4,2,TRUE)</f>
        <v>$0-$28</v>
      </c>
      <c r="U1808">
        <v>930.95</v>
      </c>
      <c r="V1808" t="s">
        <v>24</v>
      </c>
      <c r="W1808">
        <f t="shared" si="56"/>
        <v>0</v>
      </c>
      <c r="X1808">
        <v>1</v>
      </c>
      <c r="Y1808">
        <f t="shared" si="57"/>
        <v>25</v>
      </c>
    </row>
    <row r="1809" spans="1:25" x14ac:dyDescent="0.2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 s="4" t="str">
        <f>+VLOOKUP(S1809,vlookup!$A$1:$B$4,2,TRUE)</f>
        <v>$68+</v>
      </c>
      <c r="U1809">
        <v>76.349999999999994</v>
      </c>
      <c r="V1809" t="s">
        <v>23</v>
      </c>
      <c r="W1809">
        <f t="shared" si="56"/>
        <v>1</v>
      </c>
      <c r="X1809">
        <v>1</v>
      </c>
      <c r="Y1809">
        <f t="shared" si="57"/>
        <v>76</v>
      </c>
    </row>
    <row r="1810" spans="1:25" x14ac:dyDescent="0.2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 s="4" t="str">
        <f>+VLOOKUP(S1810,vlookup!$A$1:$B$4,2,TRUE)</f>
        <v>$68+</v>
      </c>
      <c r="U1810">
        <v>1676.95</v>
      </c>
      <c r="V1810" t="s">
        <v>23</v>
      </c>
      <c r="W1810">
        <f t="shared" si="56"/>
        <v>1</v>
      </c>
      <c r="X1810">
        <v>1</v>
      </c>
      <c r="Y1810">
        <f t="shared" si="57"/>
        <v>79</v>
      </c>
    </row>
    <row r="1811" spans="1:25" x14ac:dyDescent="0.2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 s="4" t="str">
        <f>+VLOOKUP(S1811,vlookup!$A$1:$B$4,2,TRUE)</f>
        <v>$68+</v>
      </c>
      <c r="U1811">
        <v>2642.05</v>
      </c>
      <c r="V1811" t="s">
        <v>23</v>
      </c>
      <c r="W1811">
        <f t="shared" si="56"/>
        <v>1</v>
      </c>
      <c r="X1811">
        <v>1</v>
      </c>
      <c r="Y1811">
        <f t="shared" si="57"/>
        <v>85</v>
      </c>
    </row>
    <row r="1812" spans="1:25" x14ac:dyDescent="0.2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 s="4" t="str">
        <f>+VLOOKUP(S1812,vlookup!$A$1:$B$4,2,TRUE)</f>
        <v>$68+</v>
      </c>
      <c r="U1812">
        <v>6770.85</v>
      </c>
      <c r="V1812" t="s">
        <v>24</v>
      </c>
      <c r="W1812">
        <f t="shared" si="56"/>
        <v>0</v>
      </c>
      <c r="X1812">
        <v>1</v>
      </c>
      <c r="Y1812">
        <f t="shared" si="57"/>
        <v>95</v>
      </c>
    </row>
    <row r="1813" spans="1:25" x14ac:dyDescent="0.2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 s="4" t="str">
        <f>+VLOOKUP(S1813,vlookup!$A$1:$B$4,2,TRUE)</f>
        <v>$68+</v>
      </c>
      <c r="U1813">
        <v>1835.3</v>
      </c>
      <c r="V1813" t="s">
        <v>24</v>
      </c>
      <c r="W1813">
        <f t="shared" si="56"/>
        <v>0</v>
      </c>
      <c r="X1813">
        <v>1</v>
      </c>
      <c r="Y1813">
        <f t="shared" si="57"/>
        <v>79</v>
      </c>
    </row>
    <row r="1814" spans="1:25" x14ac:dyDescent="0.2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 s="4" t="str">
        <f>+VLOOKUP(S1814,vlookup!$A$1:$B$4,2,TRUE)</f>
        <v>$68+</v>
      </c>
      <c r="U1814">
        <v>1588.25</v>
      </c>
      <c r="V1814" t="s">
        <v>24</v>
      </c>
      <c r="W1814">
        <f t="shared" si="56"/>
        <v>0</v>
      </c>
      <c r="X1814">
        <v>1</v>
      </c>
      <c r="Y1814">
        <f t="shared" si="57"/>
        <v>97</v>
      </c>
    </row>
    <row r="1815" spans="1:25" x14ac:dyDescent="0.2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 s="4" t="str">
        <f>+VLOOKUP(S1815,vlookup!$A$1:$B$4,2,TRUE)</f>
        <v>$68+</v>
      </c>
      <c r="U1815">
        <v>75.5</v>
      </c>
      <c r="V1815" t="s">
        <v>24</v>
      </c>
      <c r="W1815">
        <f t="shared" si="56"/>
        <v>0</v>
      </c>
      <c r="X1815">
        <v>1</v>
      </c>
      <c r="Y1815">
        <f t="shared" si="57"/>
        <v>76</v>
      </c>
    </row>
    <row r="1816" spans="1:25" x14ac:dyDescent="0.2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 s="4" t="str">
        <f>+VLOOKUP(S1816,vlookup!$A$1:$B$4,2,TRUE)</f>
        <v>$0-$28</v>
      </c>
      <c r="U1816">
        <v>258.35000000000002</v>
      </c>
      <c r="V1816" t="s">
        <v>24</v>
      </c>
      <c r="W1816">
        <f t="shared" si="56"/>
        <v>0</v>
      </c>
      <c r="X1816">
        <v>1</v>
      </c>
      <c r="Y1816">
        <f t="shared" si="57"/>
        <v>20</v>
      </c>
    </row>
    <row r="1817" spans="1:25" x14ac:dyDescent="0.2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 s="4" t="str">
        <f>+VLOOKUP(S1817,vlookup!$A$1:$B$4,2,TRUE)</f>
        <v>$0-$28</v>
      </c>
      <c r="U1817">
        <v>1502.25</v>
      </c>
      <c r="V1817" t="s">
        <v>24</v>
      </c>
      <c r="W1817">
        <f t="shared" si="56"/>
        <v>0</v>
      </c>
      <c r="X1817">
        <v>1</v>
      </c>
      <c r="Y1817">
        <f t="shared" si="57"/>
        <v>21</v>
      </c>
    </row>
    <row r="1818" spans="1:25" x14ac:dyDescent="0.2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 s="4" t="str">
        <f>+VLOOKUP(S1818,vlookup!$A$1:$B$4,2,TRUE)</f>
        <v>$0-$28</v>
      </c>
      <c r="U1818">
        <v>19.2</v>
      </c>
      <c r="V1818" t="s">
        <v>24</v>
      </c>
      <c r="W1818">
        <f t="shared" si="56"/>
        <v>0</v>
      </c>
      <c r="X1818">
        <v>1</v>
      </c>
      <c r="Y1818">
        <f t="shared" si="57"/>
        <v>19</v>
      </c>
    </row>
    <row r="1819" spans="1:25" x14ac:dyDescent="0.2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 s="4" t="str">
        <f>+VLOOKUP(S1819,vlookup!$A$1:$B$4,2,TRUE)</f>
        <v>$68+</v>
      </c>
      <c r="U1819">
        <v>6929.4</v>
      </c>
      <c r="V1819" t="s">
        <v>24</v>
      </c>
      <c r="W1819">
        <f t="shared" si="56"/>
        <v>0</v>
      </c>
      <c r="X1819">
        <v>1</v>
      </c>
      <c r="Y1819">
        <f t="shared" si="57"/>
        <v>98</v>
      </c>
    </row>
    <row r="1820" spans="1:25" x14ac:dyDescent="0.2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 s="4" t="str">
        <f>+VLOOKUP(S1820,vlookup!$A$1:$B$4,2,TRUE)</f>
        <v>$68+</v>
      </c>
      <c r="U1820">
        <v>4453.3</v>
      </c>
      <c r="V1820" t="s">
        <v>24</v>
      </c>
      <c r="W1820">
        <f t="shared" si="56"/>
        <v>0</v>
      </c>
      <c r="X1820">
        <v>1</v>
      </c>
      <c r="Y1820">
        <f t="shared" si="57"/>
        <v>74</v>
      </c>
    </row>
    <row r="1821" spans="1:25" x14ac:dyDescent="0.2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 s="4" t="str">
        <f>+VLOOKUP(S1821,vlookup!$A$1:$B$4,2,TRUE)</f>
        <v>$43-$68</v>
      </c>
      <c r="U1821">
        <v>3244.4</v>
      </c>
      <c r="V1821" t="s">
        <v>24</v>
      </c>
      <c r="W1821">
        <f t="shared" si="56"/>
        <v>0</v>
      </c>
      <c r="X1821">
        <v>1</v>
      </c>
      <c r="Y1821">
        <f t="shared" si="57"/>
        <v>51</v>
      </c>
    </row>
    <row r="1822" spans="1:25" x14ac:dyDescent="0.2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 s="4" t="str">
        <f>+VLOOKUP(S1822,vlookup!$A$1:$B$4,2,TRUE)</f>
        <v>$43-$68</v>
      </c>
      <c r="U1822">
        <v>323.45</v>
      </c>
      <c r="V1822" t="s">
        <v>24</v>
      </c>
      <c r="W1822">
        <f t="shared" si="56"/>
        <v>0</v>
      </c>
      <c r="X1822">
        <v>1</v>
      </c>
      <c r="Y1822">
        <f t="shared" si="57"/>
        <v>46</v>
      </c>
    </row>
    <row r="1823" spans="1:25" x14ac:dyDescent="0.2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 s="4" t="str">
        <f>+VLOOKUP(S1823,vlookup!$A$1:$B$4,2,TRUE)</f>
        <v>$68+</v>
      </c>
      <c r="U1823">
        <v>2661.1</v>
      </c>
      <c r="V1823" t="s">
        <v>23</v>
      </c>
      <c r="W1823">
        <f t="shared" si="56"/>
        <v>1</v>
      </c>
      <c r="X1823">
        <v>1</v>
      </c>
      <c r="Y1823">
        <f t="shared" si="57"/>
        <v>85</v>
      </c>
    </row>
    <row r="1824" spans="1:25" x14ac:dyDescent="0.2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 s="4" t="str">
        <f>+VLOOKUP(S1824,vlookup!$A$1:$B$4,2,TRUE)</f>
        <v>$68+</v>
      </c>
      <c r="U1824">
        <v>2697.4</v>
      </c>
      <c r="V1824" t="s">
        <v>23</v>
      </c>
      <c r="W1824">
        <f t="shared" si="56"/>
        <v>1</v>
      </c>
      <c r="X1824">
        <v>1</v>
      </c>
      <c r="Y1824">
        <f t="shared" si="57"/>
        <v>87</v>
      </c>
    </row>
    <row r="1825" spans="1:25" x14ac:dyDescent="0.2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 s="4" t="str">
        <f>+VLOOKUP(S1825,vlookup!$A$1:$B$4,2,TRUE)</f>
        <v>$68+</v>
      </c>
      <c r="U1825">
        <v>1424.5</v>
      </c>
      <c r="V1825" t="s">
        <v>23</v>
      </c>
      <c r="W1825">
        <f t="shared" si="56"/>
        <v>1</v>
      </c>
      <c r="X1825">
        <v>1</v>
      </c>
      <c r="Y1825">
        <f t="shared" si="57"/>
        <v>74</v>
      </c>
    </row>
    <row r="1826" spans="1:25" x14ac:dyDescent="0.2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 s="4" t="str">
        <f>+VLOOKUP(S1826,vlookup!$A$1:$B$4,2,TRUE)</f>
        <v>$0-$28</v>
      </c>
      <c r="U1826">
        <v>1401.15</v>
      </c>
      <c r="V1826" t="s">
        <v>24</v>
      </c>
      <c r="W1826">
        <f t="shared" si="56"/>
        <v>0</v>
      </c>
      <c r="X1826">
        <v>1</v>
      </c>
      <c r="Y1826">
        <f t="shared" si="57"/>
        <v>20</v>
      </c>
    </row>
    <row r="1827" spans="1:25" x14ac:dyDescent="0.2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 s="4" t="str">
        <f>+VLOOKUP(S1827,vlookup!$A$1:$B$4,2,TRUE)</f>
        <v>$43-$68</v>
      </c>
      <c r="U1827">
        <v>1739.6</v>
      </c>
      <c r="V1827" t="s">
        <v>24</v>
      </c>
      <c r="W1827">
        <f t="shared" si="56"/>
        <v>0</v>
      </c>
      <c r="X1827">
        <v>1</v>
      </c>
      <c r="Y1827">
        <f t="shared" si="57"/>
        <v>54</v>
      </c>
    </row>
    <row r="1828" spans="1:25" x14ac:dyDescent="0.2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 s="4" t="str">
        <f>+VLOOKUP(S1828,vlookup!$A$1:$B$4,2,TRUE)</f>
        <v>$68+</v>
      </c>
      <c r="U1828">
        <v>5931</v>
      </c>
      <c r="V1828" t="s">
        <v>24</v>
      </c>
      <c r="W1828">
        <f t="shared" si="56"/>
        <v>0</v>
      </c>
      <c r="X1828">
        <v>1</v>
      </c>
      <c r="Y1828">
        <f t="shared" si="57"/>
        <v>91</v>
      </c>
    </row>
    <row r="1829" spans="1:25" x14ac:dyDescent="0.2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 s="4" t="str">
        <f>+VLOOKUP(S1829,vlookup!$A$1:$B$4,2,TRUE)</f>
        <v>$43-$68</v>
      </c>
      <c r="U1829">
        <v>2333.85</v>
      </c>
      <c r="V1829" t="s">
        <v>24</v>
      </c>
      <c r="W1829">
        <f t="shared" si="56"/>
        <v>0</v>
      </c>
      <c r="X1829">
        <v>1</v>
      </c>
      <c r="Y1829">
        <f t="shared" si="57"/>
        <v>51</v>
      </c>
    </row>
    <row r="1830" spans="1:25" x14ac:dyDescent="0.2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 s="4" t="str">
        <f>+VLOOKUP(S1830,vlookup!$A$1:$B$4,2,TRUE)</f>
        <v>$0-$28</v>
      </c>
      <c r="U1830">
        <v>949.85</v>
      </c>
      <c r="V1830" t="s">
        <v>24</v>
      </c>
      <c r="W1830">
        <f t="shared" si="56"/>
        <v>0</v>
      </c>
      <c r="X1830">
        <v>1</v>
      </c>
      <c r="Y1830">
        <f t="shared" si="57"/>
        <v>25</v>
      </c>
    </row>
    <row r="1831" spans="1:25" x14ac:dyDescent="0.2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 s="4" t="str">
        <f>+VLOOKUP(S1831,vlookup!$A$1:$B$4,2,TRUE)</f>
        <v>$68+</v>
      </c>
      <c r="U1831">
        <v>572.45000000000005</v>
      </c>
      <c r="V1831" t="s">
        <v>24</v>
      </c>
      <c r="W1831">
        <f t="shared" si="56"/>
        <v>0</v>
      </c>
      <c r="X1831">
        <v>1</v>
      </c>
      <c r="Y1831">
        <f t="shared" si="57"/>
        <v>75</v>
      </c>
    </row>
    <row r="1832" spans="1:25" x14ac:dyDescent="0.2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 s="4" t="str">
        <f>+VLOOKUP(S1832,vlookup!$A$1:$B$4,2,TRUE)</f>
        <v>$0-$28</v>
      </c>
      <c r="U1832">
        <v>696.8</v>
      </c>
      <c r="V1832" t="s">
        <v>24</v>
      </c>
      <c r="W1832">
        <f t="shared" si="56"/>
        <v>0</v>
      </c>
      <c r="X1832">
        <v>1</v>
      </c>
      <c r="Y1832">
        <f t="shared" si="57"/>
        <v>21</v>
      </c>
    </row>
    <row r="1833" spans="1:25" x14ac:dyDescent="0.2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 s="4" t="str">
        <f>+VLOOKUP(S1833,vlookup!$A$1:$B$4,2,TRUE)</f>
        <v>$43-$68</v>
      </c>
      <c r="U1833">
        <v>1381.8</v>
      </c>
      <c r="V1833" t="s">
        <v>24</v>
      </c>
      <c r="W1833">
        <f t="shared" si="56"/>
        <v>0</v>
      </c>
      <c r="X1833">
        <v>1</v>
      </c>
      <c r="Y1833">
        <f t="shared" si="57"/>
        <v>64</v>
      </c>
    </row>
    <row r="1834" spans="1:25" x14ac:dyDescent="0.2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 s="4" t="str">
        <f>+VLOOKUP(S1834,vlookup!$A$1:$B$4,2,TRUE)</f>
        <v>$43-$68</v>
      </c>
      <c r="U1834">
        <v>2572.9499999999998</v>
      </c>
      <c r="V1834" t="s">
        <v>23</v>
      </c>
      <c r="W1834">
        <f t="shared" si="56"/>
        <v>1</v>
      </c>
      <c r="X1834">
        <v>1</v>
      </c>
      <c r="Y1834">
        <f t="shared" si="57"/>
        <v>45</v>
      </c>
    </row>
    <row r="1835" spans="1:25" x14ac:dyDescent="0.2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 s="4" t="str">
        <f>+VLOOKUP(S1835,vlookup!$A$1:$B$4,2,TRUE)</f>
        <v>$43-$68</v>
      </c>
      <c r="U1835">
        <v>47.95</v>
      </c>
      <c r="V1835" t="s">
        <v>24</v>
      </c>
      <c r="W1835">
        <f t="shared" si="56"/>
        <v>0</v>
      </c>
      <c r="X1835">
        <v>1</v>
      </c>
      <c r="Y1835">
        <f t="shared" si="57"/>
        <v>48</v>
      </c>
    </row>
    <row r="1836" spans="1:25" x14ac:dyDescent="0.2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 s="4" t="str">
        <f>+VLOOKUP(S1836,vlookup!$A$1:$B$4,2,TRUE)</f>
        <v>$43-$68</v>
      </c>
      <c r="U1836">
        <v>45.1</v>
      </c>
      <c r="V1836" t="s">
        <v>23</v>
      </c>
      <c r="W1836">
        <f t="shared" si="56"/>
        <v>1</v>
      </c>
      <c r="X1836">
        <v>1</v>
      </c>
      <c r="Y1836">
        <f t="shared" si="57"/>
        <v>45</v>
      </c>
    </row>
    <row r="1837" spans="1:25" x14ac:dyDescent="0.2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 s="4" t="str">
        <f>+VLOOKUP(S1837,vlookup!$A$1:$B$4,2,TRUE)</f>
        <v>$43-$68</v>
      </c>
      <c r="U1837">
        <v>45</v>
      </c>
      <c r="V1837" t="s">
        <v>24</v>
      </c>
      <c r="W1837">
        <f t="shared" si="56"/>
        <v>0</v>
      </c>
      <c r="X1837">
        <v>1</v>
      </c>
      <c r="Y1837">
        <f t="shared" si="57"/>
        <v>45</v>
      </c>
    </row>
    <row r="1838" spans="1:25" x14ac:dyDescent="0.2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 s="4" t="str">
        <f>+VLOOKUP(S1838,vlookup!$A$1:$B$4,2,TRUE)</f>
        <v>$68+</v>
      </c>
      <c r="U1838">
        <v>2122.4499999999998</v>
      </c>
      <c r="V1838" t="s">
        <v>23</v>
      </c>
      <c r="W1838">
        <f t="shared" si="56"/>
        <v>1</v>
      </c>
      <c r="X1838">
        <v>1</v>
      </c>
      <c r="Y1838">
        <f t="shared" si="57"/>
        <v>96</v>
      </c>
    </row>
    <row r="1839" spans="1:25" x14ac:dyDescent="0.2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 s="4" t="str">
        <f>+VLOOKUP(S1839,vlookup!$A$1:$B$4,2,TRUE)</f>
        <v>$0-$28</v>
      </c>
      <c r="U1839">
        <v>20.05</v>
      </c>
      <c r="V1839" t="s">
        <v>23</v>
      </c>
      <c r="W1839">
        <f t="shared" si="56"/>
        <v>1</v>
      </c>
      <c r="X1839">
        <v>1</v>
      </c>
      <c r="Y1839">
        <f t="shared" si="57"/>
        <v>20</v>
      </c>
    </row>
    <row r="1840" spans="1:25" x14ac:dyDescent="0.2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 s="4" t="str">
        <f>+VLOOKUP(S1840,vlookup!$A$1:$B$4,2,TRUE)</f>
        <v>$68+</v>
      </c>
      <c r="U1840">
        <v>4931.8</v>
      </c>
      <c r="V1840" t="s">
        <v>24</v>
      </c>
      <c r="W1840">
        <f t="shared" si="56"/>
        <v>0</v>
      </c>
      <c r="X1840">
        <v>1</v>
      </c>
      <c r="Y1840">
        <f t="shared" si="57"/>
        <v>90</v>
      </c>
    </row>
    <row r="1841" spans="1:25" x14ac:dyDescent="0.2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 s="4" t="str">
        <f>+VLOOKUP(S1841,vlookup!$A$1:$B$4,2,TRUE)</f>
        <v>$0-$28</v>
      </c>
      <c r="U1841">
        <v>116.95</v>
      </c>
      <c r="V1841" t="s">
        <v>24</v>
      </c>
      <c r="W1841">
        <f t="shared" si="56"/>
        <v>0</v>
      </c>
      <c r="X1841">
        <v>1</v>
      </c>
      <c r="Y1841">
        <f t="shared" si="57"/>
        <v>25</v>
      </c>
    </row>
    <row r="1842" spans="1:25" x14ac:dyDescent="0.2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 s="4" t="str">
        <f>+VLOOKUP(S1842,vlookup!$A$1:$B$4,2,TRUE)</f>
        <v>$68+</v>
      </c>
      <c r="U1842">
        <v>6937.95</v>
      </c>
      <c r="V1842" t="s">
        <v>23</v>
      </c>
      <c r="W1842">
        <f t="shared" si="56"/>
        <v>1</v>
      </c>
      <c r="X1842">
        <v>1</v>
      </c>
      <c r="Y1842">
        <f t="shared" si="57"/>
        <v>109</v>
      </c>
    </row>
    <row r="1843" spans="1:25" x14ac:dyDescent="0.2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 s="4" t="str">
        <f>+VLOOKUP(S1843,vlookup!$A$1:$B$4,2,TRUE)</f>
        <v>$0-$28</v>
      </c>
      <c r="U1843">
        <v>1261.7</v>
      </c>
      <c r="V1843" t="s">
        <v>24</v>
      </c>
      <c r="W1843">
        <f t="shared" si="56"/>
        <v>0</v>
      </c>
      <c r="X1843">
        <v>1</v>
      </c>
      <c r="Y1843">
        <f t="shared" si="57"/>
        <v>24</v>
      </c>
    </row>
    <row r="1844" spans="1:25" x14ac:dyDescent="0.2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 s="4" t="str">
        <f>+VLOOKUP(S1844,vlookup!$A$1:$B$4,2,TRUE)</f>
        <v>$68+</v>
      </c>
      <c r="U1844">
        <v>3273.8</v>
      </c>
      <c r="V1844" t="s">
        <v>24</v>
      </c>
      <c r="W1844">
        <f t="shared" si="56"/>
        <v>0</v>
      </c>
      <c r="X1844">
        <v>1</v>
      </c>
      <c r="Y1844">
        <f t="shared" si="57"/>
        <v>76</v>
      </c>
    </row>
    <row r="1845" spans="1:25" x14ac:dyDescent="0.2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 s="4" t="str">
        <f>+VLOOKUP(S1845,vlookup!$A$1:$B$4,2,TRUE)</f>
        <v>$0-$28</v>
      </c>
      <c r="U1845">
        <v>1415.85</v>
      </c>
      <c r="V1845" t="s">
        <v>24</v>
      </c>
      <c r="W1845">
        <f t="shared" si="56"/>
        <v>0</v>
      </c>
      <c r="X1845">
        <v>1</v>
      </c>
      <c r="Y1845">
        <f t="shared" si="57"/>
        <v>20</v>
      </c>
    </row>
    <row r="1846" spans="1:25" x14ac:dyDescent="0.2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 s="4" t="str">
        <f>+VLOOKUP(S1846,vlookup!$A$1:$B$4,2,TRUE)</f>
        <v>$43-$68</v>
      </c>
      <c r="U1846">
        <v>3958.2</v>
      </c>
      <c r="V1846" t="s">
        <v>24</v>
      </c>
      <c r="W1846">
        <f t="shared" si="56"/>
        <v>0</v>
      </c>
      <c r="X1846">
        <v>1</v>
      </c>
      <c r="Y1846">
        <f t="shared" si="57"/>
        <v>66</v>
      </c>
    </row>
    <row r="1847" spans="1:25" x14ac:dyDescent="0.2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 s="4" t="str">
        <f>+VLOOKUP(S1847,vlookup!$A$1:$B$4,2,TRUE)</f>
        <v>$28-$43</v>
      </c>
      <c r="U1847">
        <v>2492.25</v>
      </c>
      <c r="V1847" t="s">
        <v>24</v>
      </c>
      <c r="W1847">
        <f t="shared" si="56"/>
        <v>0</v>
      </c>
      <c r="X1847">
        <v>1</v>
      </c>
      <c r="Y1847">
        <f t="shared" si="57"/>
        <v>36</v>
      </c>
    </row>
    <row r="1848" spans="1:25" x14ac:dyDescent="0.2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 s="4" t="str">
        <f>+VLOOKUP(S1848,vlookup!$A$1:$B$4,2,TRUE)</f>
        <v>$0-$28</v>
      </c>
      <c r="U1848">
        <v>279.2</v>
      </c>
      <c r="V1848" t="s">
        <v>24</v>
      </c>
      <c r="W1848">
        <f t="shared" si="56"/>
        <v>0</v>
      </c>
      <c r="X1848">
        <v>1</v>
      </c>
      <c r="Y1848">
        <f t="shared" si="57"/>
        <v>19</v>
      </c>
    </row>
    <row r="1849" spans="1:25" x14ac:dyDescent="0.2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 s="4" t="str">
        <f>+VLOOKUP(S1849,vlookup!$A$1:$B$4,2,TRUE)</f>
        <v>$0-$28</v>
      </c>
      <c r="U1849">
        <v>1083</v>
      </c>
      <c r="V1849" t="s">
        <v>24</v>
      </c>
      <c r="W1849">
        <f t="shared" si="56"/>
        <v>0</v>
      </c>
      <c r="X1849">
        <v>1</v>
      </c>
      <c r="Y1849">
        <f t="shared" si="57"/>
        <v>19</v>
      </c>
    </row>
    <row r="1850" spans="1:25" x14ac:dyDescent="0.2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 s="4" t="str">
        <f>+VLOOKUP(S1850,vlookup!$A$1:$B$4,2,TRUE)</f>
        <v>$0-$28</v>
      </c>
      <c r="U1850">
        <v>755.5</v>
      </c>
      <c r="V1850" t="s">
        <v>24</v>
      </c>
      <c r="W1850">
        <f t="shared" si="56"/>
        <v>0</v>
      </c>
      <c r="X1850">
        <v>1</v>
      </c>
      <c r="Y1850">
        <f t="shared" si="57"/>
        <v>19</v>
      </c>
    </row>
    <row r="1851" spans="1:25" x14ac:dyDescent="0.2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 s="4" t="str">
        <f>+VLOOKUP(S1851,vlookup!$A$1:$B$4,2,TRUE)</f>
        <v>$43-$68</v>
      </c>
      <c r="U1851">
        <v>402.6</v>
      </c>
      <c r="V1851" t="s">
        <v>23</v>
      </c>
      <c r="W1851">
        <f t="shared" si="56"/>
        <v>1</v>
      </c>
      <c r="X1851">
        <v>1</v>
      </c>
      <c r="Y1851">
        <f t="shared" si="57"/>
        <v>46</v>
      </c>
    </row>
    <row r="1852" spans="1:25" x14ac:dyDescent="0.2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 s="4" t="str">
        <f>+VLOOKUP(S1852,vlookup!$A$1:$B$4,2,TRUE)</f>
        <v>$43-$68</v>
      </c>
      <c r="U1852">
        <v>3252</v>
      </c>
      <c r="V1852" t="s">
        <v>24</v>
      </c>
      <c r="W1852">
        <f t="shared" si="56"/>
        <v>0</v>
      </c>
      <c r="X1852">
        <v>1</v>
      </c>
      <c r="Y1852">
        <f t="shared" si="57"/>
        <v>67</v>
      </c>
    </row>
    <row r="1853" spans="1:25" x14ac:dyDescent="0.2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 s="4" t="str">
        <f>+VLOOKUP(S1853,vlookup!$A$1:$B$4,2,TRUE)</f>
        <v>$28-$43</v>
      </c>
      <c r="U1853">
        <v>68.75</v>
      </c>
      <c r="V1853" t="s">
        <v>23</v>
      </c>
      <c r="W1853">
        <f t="shared" si="56"/>
        <v>1</v>
      </c>
      <c r="X1853">
        <v>1</v>
      </c>
      <c r="Y1853">
        <f t="shared" si="57"/>
        <v>35</v>
      </c>
    </row>
    <row r="1854" spans="1:25" x14ac:dyDescent="0.2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 s="4" t="str">
        <f>+VLOOKUP(S1854,vlookup!$A$1:$B$4,2,TRUE)</f>
        <v>$43-$68</v>
      </c>
      <c r="U1854">
        <v>46.2</v>
      </c>
      <c r="V1854" t="s">
        <v>23</v>
      </c>
      <c r="W1854">
        <f t="shared" si="56"/>
        <v>1</v>
      </c>
      <c r="X1854">
        <v>1</v>
      </c>
      <c r="Y1854">
        <f t="shared" si="57"/>
        <v>46</v>
      </c>
    </row>
    <row r="1855" spans="1:25" x14ac:dyDescent="0.2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 s="4" t="str">
        <f>+VLOOKUP(S1855,vlookup!$A$1:$B$4,2,TRUE)</f>
        <v>$43-$68</v>
      </c>
      <c r="U1855">
        <v>45.15</v>
      </c>
      <c r="V1855" t="s">
        <v>23</v>
      </c>
      <c r="W1855">
        <f t="shared" si="56"/>
        <v>1</v>
      </c>
      <c r="X1855">
        <v>1</v>
      </c>
      <c r="Y1855">
        <f t="shared" si="57"/>
        <v>45</v>
      </c>
    </row>
    <row r="1856" spans="1:25" x14ac:dyDescent="0.2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 s="4" t="str">
        <f>+VLOOKUP(S1856,vlookup!$A$1:$B$4,2,TRUE)</f>
        <v>$43-$68</v>
      </c>
      <c r="U1856">
        <v>43.3</v>
      </c>
      <c r="V1856" t="s">
        <v>23</v>
      </c>
      <c r="W1856">
        <f t="shared" si="56"/>
        <v>1</v>
      </c>
      <c r="X1856">
        <v>1</v>
      </c>
      <c r="Y1856">
        <f t="shared" si="57"/>
        <v>43</v>
      </c>
    </row>
    <row r="1857" spans="1:25" x14ac:dyDescent="0.2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 s="4" t="str">
        <f>+VLOOKUP(S1857,vlookup!$A$1:$B$4,2,TRUE)</f>
        <v>$0-$28</v>
      </c>
      <c r="U1857">
        <v>936.85</v>
      </c>
      <c r="V1857" t="s">
        <v>24</v>
      </c>
      <c r="W1857">
        <f t="shared" si="56"/>
        <v>0</v>
      </c>
      <c r="X1857">
        <v>1</v>
      </c>
      <c r="Y1857">
        <f t="shared" si="57"/>
        <v>20</v>
      </c>
    </row>
    <row r="1858" spans="1:25" x14ac:dyDescent="0.2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 s="4" t="str">
        <f>+VLOOKUP(S1858,vlookup!$A$1:$B$4,2,TRUE)</f>
        <v>$43-$68</v>
      </c>
      <c r="U1858">
        <v>2250.65</v>
      </c>
      <c r="V1858" t="s">
        <v>23</v>
      </c>
      <c r="W1858">
        <f t="shared" si="56"/>
        <v>1</v>
      </c>
      <c r="X1858">
        <v>1</v>
      </c>
      <c r="Y1858">
        <f t="shared" si="57"/>
        <v>57</v>
      </c>
    </row>
    <row r="1859" spans="1:25" x14ac:dyDescent="0.2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 s="4" t="str">
        <f>+VLOOKUP(S1859,vlookup!$A$1:$B$4,2,TRUE)</f>
        <v>$43-$68</v>
      </c>
      <c r="U1859">
        <v>3857.1</v>
      </c>
      <c r="V1859" t="s">
        <v>24</v>
      </c>
      <c r="W1859">
        <f t="shared" ref="W1859:W1922" si="58">IF(V1859="YES",1,0)</f>
        <v>0</v>
      </c>
      <c r="X1859">
        <v>1</v>
      </c>
      <c r="Y1859">
        <f t="shared" ref="Y1859:Y1922" si="59">ROUND(S1859,0)</f>
        <v>59</v>
      </c>
    </row>
    <row r="1860" spans="1:25" x14ac:dyDescent="0.2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 s="4" t="str">
        <f>+VLOOKUP(S1860,vlookup!$A$1:$B$4,2,TRUE)</f>
        <v>$68+</v>
      </c>
      <c r="U1860">
        <v>1441.1</v>
      </c>
      <c r="V1860" t="s">
        <v>23</v>
      </c>
      <c r="W1860">
        <f t="shared" si="58"/>
        <v>1</v>
      </c>
      <c r="X1860">
        <v>1</v>
      </c>
      <c r="Y1860">
        <f t="shared" si="59"/>
        <v>73</v>
      </c>
    </row>
    <row r="1861" spans="1:25" x14ac:dyDescent="0.2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 s="4" t="str">
        <f>+VLOOKUP(S1861,vlookup!$A$1:$B$4,2,TRUE)</f>
        <v>$68+</v>
      </c>
      <c r="U1861">
        <v>4338.6000000000004</v>
      </c>
      <c r="V1861" t="s">
        <v>23</v>
      </c>
      <c r="W1861">
        <f t="shared" si="58"/>
        <v>1</v>
      </c>
      <c r="X1861">
        <v>1</v>
      </c>
      <c r="Y1861">
        <f t="shared" si="59"/>
        <v>85</v>
      </c>
    </row>
    <row r="1862" spans="1:25" x14ac:dyDescent="0.2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 s="4" t="str">
        <f>+VLOOKUP(S1862,vlookup!$A$1:$B$4,2,TRUE)</f>
        <v>$0-$28</v>
      </c>
      <c r="U1862">
        <v>1378.45</v>
      </c>
      <c r="V1862" t="s">
        <v>24</v>
      </c>
      <c r="W1862">
        <f t="shared" si="58"/>
        <v>0</v>
      </c>
      <c r="X1862">
        <v>1</v>
      </c>
      <c r="Y1862">
        <f t="shared" si="59"/>
        <v>19</v>
      </c>
    </row>
    <row r="1863" spans="1:25" x14ac:dyDescent="0.2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 s="4" t="str">
        <f>+VLOOKUP(S1863,vlookup!$A$1:$B$4,2,TRUE)</f>
        <v>$43-$68</v>
      </c>
      <c r="U1863">
        <v>45.95</v>
      </c>
      <c r="V1863" t="s">
        <v>23</v>
      </c>
      <c r="W1863">
        <f t="shared" si="58"/>
        <v>1</v>
      </c>
      <c r="X1863">
        <v>1</v>
      </c>
      <c r="Y1863">
        <f t="shared" si="59"/>
        <v>46</v>
      </c>
    </row>
    <row r="1864" spans="1:25" x14ac:dyDescent="0.2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 s="4" t="str">
        <f>+VLOOKUP(S1864,vlookup!$A$1:$B$4,2,TRUE)</f>
        <v>$43-$68</v>
      </c>
      <c r="U1864">
        <v>2566.3000000000002</v>
      </c>
      <c r="V1864" t="s">
        <v>24</v>
      </c>
      <c r="W1864">
        <f t="shared" si="58"/>
        <v>0</v>
      </c>
      <c r="X1864">
        <v>1</v>
      </c>
      <c r="Y1864">
        <f t="shared" si="59"/>
        <v>51</v>
      </c>
    </row>
    <row r="1865" spans="1:25" x14ac:dyDescent="0.2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 s="4" t="str">
        <f>+VLOOKUP(S1865,vlookup!$A$1:$B$4,2,TRUE)</f>
        <v>$0-$28</v>
      </c>
      <c r="U1865">
        <v>171</v>
      </c>
      <c r="V1865" t="s">
        <v>24</v>
      </c>
      <c r="W1865">
        <f t="shared" si="58"/>
        <v>0</v>
      </c>
      <c r="X1865">
        <v>1</v>
      </c>
      <c r="Y1865">
        <f t="shared" si="59"/>
        <v>25</v>
      </c>
    </row>
    <row r="1866" spans="1:25" x14ac:dyDescent="0.2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 s="4" t="str">
        <f>+VLOOKUP(S1866,vlookup!$A$1:$B$4,2,TRUE)</f>
        <v>$43-$68</v>
      </c>
      <c r="U1866">
        <v>1597.4</v>
      </c>
      <c r="V1866" t="s">
        <v>24</v>
      </c>
      <c r="W1866">
        <f t="shared" si="58"/>
        <v>0</v>
      </c>
      <c r="X1866">
        <v>1</v>
      </c>
      <c r="Y1866">
        <f t="shared" si="59"/>
        <v>61</v>
      </c>
    </row>
    <row r="1867" spans="1:25" x14ac:dyDescent="0.2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 s="4" t="str">
        <f>+VLOOKUP(S1867,vlookup!$A$1:$B$4,2,TRUE)</f>
        <v>$68+</v>
      </c>
      <c r="U1867">
        <v>4744.3500000000004</v>
      </c>
      <c r="V1867" t="s">
        <v>24</v>
      </c>
      <c r="W1867">
        <f t="shared" si="58"/>
        <v>0</v>
      </c>
      <c r="X1867">
        <v>1</v>
      </c>
      <c r="Y1867">
        <f t="shared" si="59"/>
        <v>99</v>
      </c>
    </row>
    <row r="1868" spans="1:25" x14ac:dyDescent="0.2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 s="4" t="str">
        <f>+VLOOKUP(S1868,vlookup!$A$1:$B$4,2,TRUE)</f>
        <v>$68+</v>
      </c>
      <c r="U1868">
        <v>6721.6</v>
      </c>
      <c r="V1868" t="s">
        <v>24</v>
      </c>
      <c r="W1868">
        <f t="shared" si="58"/>
        <v>0</v>
      </c>
      <c r="X1868">
        <v>1</v>
      </c>
      <c r="Y1868">
        <f t="shared" si="59"/>
        <v>104</v>
      </c>
    </row>
    <row r="1869" spans="1:25" x14ac:dyDescent="0.2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 s="4" t="str">
        <f>+VLOOKUP(S1869,vlookup!$A$1:$B$4,2,TRUE)</f>
        <v>$68+</v>
      </c>
      <c r="U1869">
        <v>247.25</v>
      </c>
      <c r="V1869" t="s">
        <v>23</v>
      </c>
      <c r="W1869">
        <f t="shared" si="58"/>
        <v>1</v>
      </c>
      <c r="X1869">
        <v>1</v>
      </c>
      <c r="Y1869">
        <f t="shared" si="59"/>
        <v>84</v>
      </c>
    </row>
    <row r="1870" spans="1:25" x14ac:dyDescent="0.2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 s="4" t="str">
        <f>+VLOOKUP(S1870,vlookup!$A$1:$B$4,2,TRUE)</f>
        <v>$43-$68</v>
      </c>
      <c r="U1870">
        <v>44.05</v>
      </c>
      <c r="V1870" t="s">
        <v>24</v>
      </c>
      <c r="W1870">
        <f t="shared" si="58"/>
        <v>0</v>
      </c>
      <c r="X1870">
        <v>1</v>
      </c>
      <c r="Y1870">
        <f t="shared" si="59"/>
        <v>44</v>
      </c>
    </row>
    <row r="1871" spans="1:25" x14ac:dyDescent="0.2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 s="4" t="str">
        <f>+VLOOKUP(S1871,vlookup!$A$1:$B$4,2,TRUE)</f>
        <v>$0-$28</v>
      </c>
      <c r="U1871">
        <v>1734.65</v>
      </c>
      <c r="V1871" t="s">
        <v>24</v>
      </c>
      <c r="W1871">
        <f t="shared" si="58"/>
        <v>0</v>
      </c>
      <c r="X1871">
        <v>1</v>
      </c>
      <c r="Y1871">
        <f t="shared" si="59"/>
        <v>24</v>
      </c>
    </row>
    <row r="1872" spans="1:25" x14ac:dyDescent="0.2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 s="4" t="str">
        <f>+VLOOKUP(S1872,vlookup!$A$1:$B$4,2,TRUE)</f>
        <v>$43-$68</v>
      </c>
      <c r="U1872">
        <v>45.55</v>
      </c>
      <c r="V1872" t="s">
        <v>24</v>
      </c>
      <c r="W1872">
        <f t="shared" si="58"/>
        <v>0</v>
      </c>
      <c r="X1872">
        <v>1</v>
      </c>
      <c r="Y1872">
        <f t="shared" si="59"/>
        <v>46</v>
      </c>
    </row>
    <row r="1873" spans="1:25" x14ac:dyDescent="0.2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 s="4" t="str">
        <f>+VLOOKUP(S1873,vlookup!$A$1:$B$4,2,TRUE)</f>
        <v>$68+</v>
      </c>
      <c r="U1873">
        <v>4539.3500000000004</v>
      </c>
      <c r="V1873" t="s">
        <v>24</v>
      </c>
      <c r="W1873">
        <f t="shared" si="58"/>
        <v>0</v>
      </c>
      <c r="X1873">
        <v>1</v>
      </c>
      <c r="Y1873">
        <f t="shared" si="59"/>
        <v>94</v>
      </c>
    </row>
    <row r="1874" spans="1:25" x14ac:dyDescent="0.2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 s="4" t="str">
        <f>+VLOOKUP(S1874,vlookup!$A$1:$B$4,2,TRUE)</f>
        <v>$0-$28</v>
      </c>
      <c r="U1874">
        <v>804.25</v>
      </c>
      <c r="V1874" t="s">
        <v>24</v>
      </c>
      <c r="W1874">
        <f t="shared" si="58"/>
        <v>0</v>
      </c>
      <c r="X1874">
        <v>1</v>
      </c>
      <c r="Y1874">
        <f t="shared" si="59"/>
        <v>20</v>
      </c>
    </row>
    <row r="1875" spans="1:25" x14ac:dyDescent="0.2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 s="4" t="str">
        <f>+VLOOKUP(S1875,vlookup!$A$1:$B$4,2,TRUE)</f>
        <v>$68+</v>
      </c>
      <c r="U1875">
        <v>5011.1499999999996</v>
      </c>
      <c r="V1875" t="s">
        <v>24</v>
      </c>
      <c r="W1875">
        <f t="shared" si="58"/>
        <v>0</v>
      </c>
      <c r="X1875">
        <v>1</v>
      </c>
      <c r="Y1875">
        <f t="shared" si="59"/>
        <v>71</v>
      </c>
    </row>
    <row r="1876" spans="1:25" x14ac:dyDescent="0.2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 s="4" t="str">
        <f>+VLOOKUP(S1876,vlookup!$A$1:$B$4,2,TRUE)</f>
        <v>$68+</v>
      </c>
      <c r="U1876">
        <v>3574.5</v>
      </c>
      <c r="V1876" t="s">
        <v>24</v>
      </c>
      <c r="W1876">
        <f t="shared" si="58"/>
        <v>0</v>
      </c>
      <c r="X1876">
        <v>1</v>
      </c>
      <c r="Y1876">
        <f t="shared" si="59"/>
        <v>86</v>
      </c>
    </row>
    <row r="1877" spans="1:25" x14ac:dyDescent="0.2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 s="4" t="str">
        <f>+VLOOKUP(S1877,vlookup!$A$1:$B$4,2,TRUE)</f>
        <v>$68+</v>
      </c>
      <c r="U1877">
        <v>8086.4</v>
      </c>
      <c r="V1877" t="s">
        <v>24</v>
      </c>
      <c r="W1877">
        <f t="shared" si="58"/>
        <v>0</v>
      </c>
      <c r="X1877">
        <v>1</v>
      </c>
      <c r="Y1877">
        <f t="shared" si="59"/>
        <v>114</v>
      </c>
    </row>
    <row r="1878" spans="1:25" x14ac:dyDescent="0.2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 s="4" t="str">
        <f>+VLOOKUP(S1878,vlookup!$A$1:$B$4,2,TRUE)</f>
        <v>$68+</v>
      </c>
      <c r="U1878">
        <v>4563</v>
      </c>
      <c r="V1878" t="s">
        <v>24</v>
      </c>
      <c r="W1878">
        <f t="shared" si="58"/>
        <v>0</v>
      </c>
      <c r="X1878">
        <v>1</v>
      </c>
      <c r="Y1878">
        <f t="shared" si="59"/>
        <v>95</v>
      </c>
    </row>
    <row r="1879" spans="1:25" x14ac:dyDescent="0.2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 s="4" t="str">
        <f>+VLOOKUP(S1879,vlookup!$A$1:$B$4,2,TRUE)</f>
        <v>$68+</v>
      </c>
      <c r="U1879">
        <v>6362.35</v>
      </c>
      <c r="V1879" t="s">
        <v>24</v>
      </c>
      <c r="W1879">
        <f t="shared" si="58"/>
        <v>0</v>
      </c>
      <c r="X1879">
        <v>1</v>
      </c>
      <c r="Y1879">
        <f t="shared" si="59"/>
        <v>89</v>
      </c>
    </row>
    <row r="1880" spans="1:25" x14ac:dyDescent="0.2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 s="4" t="str">
        <f>+VLOOKUP(S1880,vlookup!$A$1:$B$4,2,TRUE)</f>
        <v>$0-$28</v>
      </c>
      <c r="U1880">
        <v>67.099999999999994</v>
      </c>
      <c r="V1880" t="s">
        <v>24</v>
      </c>
      <c r="W1880">
        <f t="shared" si="58"/>
        <v>0</v>
      </c>
      <c r="X1880">
        <v>1</v>
      </c>
      <c r="Y1880">
        <f t="shared" si="59"/>
        <v>21</v>
      </c>
    </row>
    <row r="1881" spans="1:25" x14ac:dyDescent="0.2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 s="4" t="str">
        <f>+VLOOKUP(S1881,vlookup!$A$1:$B$4,2,TRUE)</f>
        <v>$68+</v>
      </c>
      <c r="U1881">
        <v>70.05</v>
      </c>
      <c r="V1881" t="s">
        <v>23</v>
      </c>
      <c r="W1881">
        <f t="shared" si="58"/>
        <v>1</v>
      </c>
      <c r="X1881">
        <v>1</v>
      </c>
      <c r="Y1881">
        <f t="shared" si="59"/>
        <v>70</v>
      </c>
    </row>
    <row r="1882" spans="1:25" x14ac:dyDescent="0.2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 s="4" t="str">
        <f>+VLOOKUP(S1882,vlookup!$A$1:$B$4,2,TRUE)</f>
        <v>$68+</v>
      </c>
      <c r="U1882">
        <v>165.45</v>
      </c>
      <c r="V1882" t="s">
        <v>23</v>
      </c>
      <c r="W1882">
        <f t="shared" si="58"/>
        <v>1</v>
      </c>
      <c r="X1882">
        <v>1</v>
      </c>
      <c r="Y1882">
        <f t="shared" si="59"/>
        <v>86</v>
      </c>
    </row>
    <row r="1883" spans="1:25" x14ac:dyDescent="0.2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 s="4" t="str">
        <f>+VLOOKUP(S1883,vlookup!$A$1:$B$4,2,TRUE)</f>
        <v>$43-$68</v>
      </c>
      <c r="U1883">
        <v>1156.55</v>
      </c>
      <c r="V1883" t="s">
        <v>24</v>
      </c>
      <c r="W1883">
        <f t="shared" si="58"/>
        <v>0</v>
      </c>
      <c r="X1883">
        <v>1</v>
      </c>
      <c r="Y1883">
        <f t="shared" si="59"/>
        <v>45</v>
      </c>
    </row>
    <row r="1884" spans="1:25" x14ac:dyDescent="0.2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 s="4" t="str">
        <f>+VLOOKUP(S1884,vlookup!$A$1:$B$4,2,TRUE)</f>
        <v>$43-$68</v>
      </c>
      <c r="U1884">
        <v>1834.15</v>
      </c>
      <c r="V1884" t="s">
        <v>24</v>
      </c>
      <c r="W1884">
        <f t="shared" si="58"/>
        <v>0</v>
      </c>
      <c r="X1884">
        <v>1</v>
      </c>
      <c r="Y1884">
        <f t="shared" si="59"/>
        <v>60</v>
      </c>
    </row>
    <row r="1885" spans="1:25" x14ac:dyDescent="0.2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 s="4" t="str">
        <f>+VLOOKUP(S1885,vlookup!$A$1:$B$4,2,TRUE)</f>
        <v>$68+</v>
      </c>
      <c r="U1885">
        <v>3653.35</v>
      </c>
      <c r="V1885" t="s">
        <v>23</v>
      </c>
      <c r="W1885">
        <f t="shared" si="58"/>
        <v>1</v>
      </c>
      <c r="X1885">
        <v>1</v>
      </c>
      <c r="Y1885">
        <f t="shared" si="59"/>
        <v>101</v>
      </c>
    </row>
    <row r="1886" spans="1:25" x14ac:dyDescent="0.2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 s="4" t="str">
        <f>+VLOOKUP(S1886,vlookup!$A$1:$B$4,2,TRUE)</f>
        <v>$43-$68</v>
      </c>
      <c r="U1886">
        <v>1477.65</v>
      </c>
      <c r="V1886" t="s">
        <v>24</v>
      </c>
      <c r="W1886">
        <f t="shared" si="58"/>
        <v>0</v>
      </c>
      <c r="X1886">
        <v>1</v>
      </c>
      <c r="Y1886">
        <f t="shared" si="59"/>
        <v>55</v>
      </c>
    </row>
    <row r="1887" spans="1:25" x14ac:dyDescent="0.2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 s="4" t="str">
        <f>+VLOOKUP(S1887,vlookup!$A$1:$B$4,2,TRUE)</f>
        <v>$68+</v>
      </c>
      <c r="U1887">
        <v>1706.45</v>
      </c>
      <c r="V1887" t="s">
        <v>24</v>
      </c>
      <c r="W1887">
        <f t="shared" si="58"/>
        <v>0</v>
      </c>
      <c r="X1887">
        <v>1</v>
      </c>
      <c r="Y1887">
        <f t="shared" si="59"/>
        <v>70</v>
      </c>
    </row>
    <row r="1888" spans="1:25" x14ac:dyDescent="0.2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 s="4" t="str">
        <f>+VLOOKUP(S1888,vlookup!$A$1:$B$4,2,TRUE)</f>
        <v>$43-$68</v>
      </c>
      <c r="U1888">
        <v>3953.7</v>
      </c>
      <c r="V1888" t="s">
        <v>24</v>
      </c>
      <c r="W1888">
        <f t="shared" si="58"/>
        <v>0</v>
      </c>
      <c r="X1888">
        <v>1</v>
      </c>
      <c r="Y1888">
        <f t="shared" si="59"/>
        <v>60</v>
      </c>
    </row>
    <row r="1889" spans="1:25" x14ac:dyDescent="0.2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 s="4" t="str">
        <f>+VLOOKUP(S1889,vlookup!$A$1:$B$4,2,TRUE)</f>
        <v>$68+</v>
      </c>
      <c r="U1889">
        <v>1194.3</v>
      </c>
      <c r="V1889" t="s">
        <v>23</v>
      </c>
      <c r="W1889">
        <f t="shared" si="58"/>
        <v>1</v>
      </c>
      <c r="X1889">
        <v>1</v>
      </c>
      <c r="Y1889">
        <f t="shared" si="59"/>
        <v>73</v>
      </c>
    </row>
    <row r="1890" spans="1:25" x14ac:dyDescent="0.2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 s="4" t="str">
        <f>+VLOOKUP(S1890,vlookup!$A$1:$B$4,2,TRUE)</f>
        <v>$43-$68</v>
      </c>
      <c r="U1890">
        <v>1327.85</v>
      </c>
      <c r="V1890" t="s">
        <v>24</v>
      </c>
      <c r="W1890">
        <f t="shared" si="58"/>
        <v>0</v>
      </c>
      <c r="X1890">
        <v>1</v>
      </c>
      <c r="Y1890">
        <f t="shared" si="59"/>
        <v>56</v>
      </c>
    </row>
    <row r="1891" spans="1:25" x14ac:dyDescent="0.2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 s="4" t="str">
        <f>+VLOOKUP(S1891,vlookup!$A$1:$B$4,2,TRUE)</f>
        <v>$28-$43</v>
      </c>
      <c r="U1891">
        <v>419.7</v>
      </c>
      <c r="V1891" t="s">
        <v>24</v>
      </c>
      <c r="W1891">
        <f t="shared" si="58"/>
        <v>0</v>
      </c>
      <c r="X1891">
        <v>1</v>
      </c>
      <c r="Y1891">
        <f t="shared" si="59"/>
        <v>31</v>
      </c>
    </row>
    <row r="1892" spans="1:25" x14ac:dyDescent="0.2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 s="4" t="str">
        <f>+VLOOKUP(S1892,vlookup!$A$1:$B$4,2,TRUE)</f>
        <v>$0-$28</v>
      </c>
      <c r="U1892">
        <v>21</v>
      </c>
      <c r="V1892" t="s">
        <v>23</v>
      </c>
      <c r="W1892">
        <f t="shared" si="58"/>
        <v>1</v>
      </c>
      <c r="X1892">
        <v>1</v>
      </c>
      <c r="Y1892">
        <f t="shared" si="59"/>
        <v>21</v>
      </c>
    </row>
    <row r="1893" spans="1:25" x14ac:dyDescent="0.2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 s="4" t="str">
        <f>+VLOOKUP(S1893,vlookup!$A$1:$B$4,2,TRUE)</f>
        <v>$43-$68</v>
      </c>
      <c r="U1893">
        <v>45.1</v>
      </c>
      <c r="V1893" t="s">
        <v>23</v>
      </c>
      <c r="W1893">
        <f t="shared" si="58"/>
        <v>1</v>
      </c>
      <c r="X1893">
        <v>1</v>
      </c>
      <c r="Y1893">
        <f t="shared" si="59"/>
        <v>45</v>
      </c>
    </row>
    <row r="1894" spans="1:25" x14ac:dyDescent="0.2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 s="4" t="str">
        <f>+VLOOKUP(S1894,vlookup!$A$1:$B$4,2,TRUE)</f>
        <v>$43-$68</v>
      </c>
      <c r="U1894">
        <v>207.35</v>
      </c>
      <c r="V1894" t="s">
        <v>24</v>
      </c>
      <c r="W1894">
        <f t="shared" si="58"/>
        <v>0</v>
      </c>
      <c r="X1894">
        <v>1</v>
      </c>
      <c r="Y1894">
        <f t="shared" si="59"/>
        <v>51</v>
      </c>
    </row>
    <row r="1895" spans="1:25" x14ac:dyDescent="0.2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 s="4" t="str">
        <f>+VLOOKUP(S1895,vlookup!$A$1:$B$4,2,TRUE)</f>
        <v>$68+</v>
      </c>
      <c r="U1895">
        <v>1083.7</v>
      </c>
      <c r="V1895" t="s">
        <v>24</v>
      </c>
      <c r="W1895">
        <f t="shared" si="58"/>
        <v>0</v>
      </c>
      <c r="X1895">
        <v>1</v>
      </c>
      <c r="Y1895">
        <f t="shared" si="59"/>
        <v>69</v>
      </c>
    </row>
    <row r="1896" spans="1:25" x14ac:dyDescent="0.2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 s="4" t="str">
        <f>+VLOOKUP(S1896,vlookup!$A$1:$B$4,2,TRUE)</f>
        <v>$43-$68</v>
      </c>
      <c r="U1896">
        <v>2007.85</v>
      </c>
      <c r="V1896" t="s">
        <v>24</v>
      </c>
      <c r="W1896">
        <f t="shared" si="58"/>
        <v>0</v>
      </c>
      <c r="X1896">
        <v>1</v>
      </c>
      <c r="Y1896">
        <f t="shared" si="59"/>
        <v>44</v>
      </c>
    </row>
    <row r="1897" spans="1:25" x14ac:dyDescent="0.2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 s="4" t="str">
        <f>+VLOOKUP(S1897,vlookup!$A$1:$B$4,2,TRUE)</f>
        <v>$68+</v>
      </c>
      <c r="U1897">
        <v>5882.75</v>
      </c>
      <c r="V1897" t="s">
        <v>24</v>
      </c>
      <c r="W1897">
        <f t="shared" si="58"/>
        <v>0</v>
      </c>
      <c r="X1897">
        <v>1</v>
      </c>
      <c r="Y1897">
        <f t="shared" si="59"/>
        <v>87</v>
      </c>
    </row>
    <row r="1898" spans="1:25" x14ac:dyDescent="0.2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 s="4" t="str">
        <f>+VLOOKUP(S1898,vlookup!$A$1:$B$4,2,TRUE)</f>
        <v>$68+</v>
      </c>
      <c r="U1898">
        <v>2657.55</v>
      </c>
      <c r="V1898" t="s">
        <v>24</v>
      </c>
      <c r="W1898">
        <f t="shared" si="58"/>
        <v>0</v>
      </c>
      <c r="X1898">
        <v>1</v>
      </c>
      <c r="Y1898">
        <f t="shared" si="59"/>
        <v>70</v>
      </c>
    </row>
    <row r="1899" spans="1:25" x14ac:dyDescent="0.2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 s="4" t="str">
        <f>+VLOOKUP(S1899,vlookup!$A$1:$B$4,2,TRUE)</f>
        <v>$43-$68</v>
      </c>
      <c r="U1899">
        <v>1527.5</v>
      </c>
      <c r="V1899" t="s">
        <v>23</v>
      </c>
      <c r="W1899">
        <f t="shared" si="58"/>
        <v>1</v>
      </c>
      <c r="X1899">
        <v>1</v>
      </c>
      <c r="Y1899">
        <f t="shared" si="59"/>
        <v>50</v>
      </c>
    </row>
    <row r="1900" spans="1:25" x14ac:dyDescent="0.2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 s="4" t="str">
        <f>+VLOOKUP(S1900,vlookup!$A$1:$B$4,2,TRUE)</f>
        <v>$68+</v>
      </c>
      <c r="U1900">
        <v>378.4</v>
      </c>
      <c r="V1900" t="s">
        <v>23</v>
      </c>
      <c r="W1900">
        <f t="shared" si="58"/>
        <v>1</v>
      </c>
      <c r="X1900">
        <v>1</v>
      </c>
      <c r="Y1900">
        <f t="shared" si="59"/>
        <v>79</v>
      </c>
    </row>
    <row r="1901" spans="1:25" x14ac:dyDescent="0.2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 s="4" t="str">
        <f>+VLOOKUP(S1901,vlookup!$A$1:$B$4,2,TRUE)</f>
        <v>$68+</v>
      </c>
      <c r="U1901">
        <v>1612.2</v>
      </c>
      <c r="V1901" t="s">
        <v>24</v>
      </c>
      <c r="W1901">
        <f t="shared" si="58"/>
        <v>0</v>
      </c>
      <c r="X1901">
        <v>1</v>
      </c>
      <c r="Y1901">
        <f t="shared" si="59"/>
        <v>91</v>
      </c>
    </row>
    <row r="1902" spans="1:25" x14ac:dyDescent="0.2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 s="4" t="str">
        <f>+VLOOKUP(S1902,vlookup!$A$1:$B$4,2,TRUE)</f>
        <v>$0-$28</v>
      </c>
      <c r="U1902">
        <v>76.650000000000006</v>
      </c>
      <c r="V1902" t="s">
        <v>24</v>
      </c>
      <c r="W1902">
        <f t="shared" si="58"/>
        <v>0</v>
      </c>
      <c r="X1902">
        <v>1</v>
      </c>
      <c r="Y1902">
        <f t="shared" si="59"/>
        <v>20</v>
      </c>
    </row>
    <row r="1903" spans="1:25" x14ac:dyDescent="0.2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 s="4" t="str">
        <f>+VLOOKUP(S1903,vlookup!$A$1:$B$4,2,TRUE)</f>
        <v>$0-$28</v>
      </c>
      <c r="U1903">
        <v>260.7</v>
      </c>
      <c r="V1903" t="s">
        <v>24</v>
      </c>
      <c r="W1903">
        <f t="shared" si="58"/>
        <v>0</v>
      </c>
      <c r="X1903">
        <v>1</v>
      </c>
      <c r="Y1903">
        <f t="shared" si="59"/>
        <v>20</v>
      </c>
    </row>
    <row r="1904" spans="1:25" x14ac:dyDescent="0.2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 s="4" t="str">
        <f>+VLOOKUP(S1904,vlookup!$A$1:$B$4,2,TRUE)</f>
        <v>$68+</v>
      </c>
      <c r="U1904">
        <v>6441.85</v>
      </c>
      <c r="V1904" t="s">
        <v>24</v>
      </c>
      <c r="W1904">
        <f t="shared" si="58"/>
        <v>0</v>
      </c>
      <c r="X1904">
        <v>1</v>
      </c>
      <c r="Y1904">
        <f t="shared" si="59"/>
        <v>91</v>
      </c>
    </row>
    <row r="1905" spans="1:25" x14ac:dyDescent="0.2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 s="4" t="str">
        <f>+VLOOKUP(S1905,vlookup!$A$1:$B$4,2,TRUE)</f>
        <v>$68+</v>
      </c>
      <c r="U1905">
        <v>266.8</v>
      </c>
      <c r="V1905" t="s">
        <v>24</v>
      </c>
      <c r="W1905">
        <f t="shared" si="58"/>
        <v>0</v>
      </c>
      <c r="X1905">
        <v>1</v>
      </c>
      <c r="Y1905">
        <f t="shared" si="59"/>
        <v>92</v>
      </c>
    </row>
    <row r="1906" spans="1:25" x14ac:dyDescent="0.2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 s="4" t="str">
        <f>+VLOOKUP(S1906,vlookup!$A$1:$B$4,2,TRUE)</f>
        <v>$68+</v>
      </c>
      <c r="U1906">
        <v>5124.6000000000004</v>
      </c>
      <c r="V1906" t="s">
        <v>23</v>
      </c>
      <c r="W1906">
        <f t="shared" si="58"/>
        <v>1</v>
      </c>
      <c r="X1906">
        <v>1</v>
      </c>
      <c r="Y1906">
        <f t="shared" si="59"/>
        <v>94</v>
      </c>
    </row>
    <row r="1907" spans="1:25" x14ac:dyDescent="0.2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 s="4" t="str">
        <f>+VLOOKUP(S1907,vlookup!$A$1:$B$4,2,TRUE)</f>
        <v>$0-$28</v>
      </c>
      <c r="U1907">
        <v>962.25</v>
      </c>
      <c r="V1907" t="s">
        <v>24</v>
      </c>
      <c r="W1907">
        <f t="shared" si="58"/>
        <v>0</v>
      </c>
      <c r="X1907">
        <v>1</v>
      </c>
      <c r="Y1907">
        <f t="shared" si="59"/>
        <v>25</v>
      </c>
    </row>
    <row r="1908" spans="1:25" x14ac:dyDescent="0.2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 s="4" t="str">
        <f>+VLOOKUP(S1908,vlookup!$A$1:$B$4,2,TRUE)</f>
        <v>$28-$43</v>
      </c>
      <c r="U1908">
        <v>1382.9</v>
      </c>
      <c r="V1908" t="s">
        <v>24</v>
      </c>
      <c r="W1908">
        <f t="shared" si="58"/>
        <v>0</v>
      </c>
      <c r="X1908">
        <v>1</v>
      </c>
      <c r="Y1908">
        <f t="shared" si="59"/>
        <v>36</v>
      </c>
    </row>
    <row r="1909" spans="1:25" x14ac:dyDescent="0.2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 s="4" t="str">
        <f>+VLOOKUP(S1909,vlookup!$A$1:$B$4,2,TRUE)</f>
        <v>$68+</v>
      </c>
      <c r="U1909">
        <v>571.04999999999995</v>
      </c>
      <c r="V1909" t="s">
        <v>24</v>
      </c>
      <c r="W1909">
        <f t="shared" si="58"/>
        <v>0</v>
      </c>
      <c r="X1909">
        <v>1</v>
      </c>
      <c r="Y1909">
        <f t="shared" si="59"/>
        <v>79</v>
      </c>
    </row>
    <row r="1910" spans="1:25" x14ac:dyDescent="0.2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 s="4" t="str">
        <f>+VLOOKUP(S1910,vlookup!$A$1:$B$4,2,TRUE)</f>
        <v>$0-$28</v>
      </c>
      <c r="U1910">
        <v>1399.35</v>
      </c>
      <c r="V1910" t="s">
        <v>24</v>
      </c>
      <c r="W1910">
        <f t="shared" si="58"/>
        <v>0</v>
      </c>
      <c r="X1910">
        <v>1</v>
      </c>
      <c r="Y1910">
        <f t="shared" si="59"/>
        <v>20</v>
      </c>
    </row>
    <row r="1911" spans="1:25" x14ac:dyDescent="0.2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 s="4" t="str">
        <f>+VLOOKUP(S1911,vlookup!$A$1:$B$4,2,TRUE)</f>
        <v>$0-$28</v>
      </c>
      <c r="U1911">
        <v>150</v>
      </c>
      <c r="V1911" t="s">
        <v>24</v>
      </c>
      <c r="W1911">
        <f t="shared" si="58"/>
        <v>0</v>
      </c>
      <c r="X1911">
        <v>1</v>
      </c>
      <c r="Y1911">
        <f t="shared" si="59"/>
        <v>21</v>
      </c>
    </row>
    <row r="1912" spans="1:25" x14ac:dyDescent="0.2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 s="4" t="str">
        <f>+VLOOKUP(S1912,vlookup!$A$1:$B$4,2,TRUE)</f>
        <v>$28-$43</v>
      </c>
      <c r="U1912">
        <v>167.2</v>
      </c>
      <c r="V1912" t="s">
        <v>24</v>
      </c>
      <c r="W1912">
        <f t="shared" si="58"/>
        <v>0</v>
      </c>
      <c r="X1912">
        <v>1</v>
      </c>
      <c r="Y1912">
        <f t="shared" si="59"/>
        <v>31</v>
      </c>
    </row>
    <row r="1913" spans="1:25" x14ac:dyDescent="0.2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 s="4" t="str">
        <f>+VLOOKUP(S1913,vlookup!$A$1:$B$4,2,TRUE)</f>
        <v>$68+</v>
      </c>
      <c r="U1913">
        <v>7657.4</v>
      </c>
      <c r="V1913" t="s">
        <v>24</v>
      </c>
      <c r="W1913">
        <f t="shared" si="58"/>
        <v>0</v>
      </c>
      <c r="X1913">
        <v>1</v>
      </c>
      <c r="Y1913">
        <f t="shared" si="59"/>
        <v>106</v>
      </c>
    </row>
    <row r="1914" spans="1:25" x14ac:dyDescent="0.2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 s="4" t="str">
        <f>+VLOOKUP(S1914,vlookup!$A$1:$B$4,2,TRUE)</f>
        <v>$0-$28</v>
      </c>
      <c r="U1914">
        <v>865.05</v>
      </c>
      <c r="V1914" t="s">
        <v>24</v>
      </c>
      <c r="W1914">
        <f t="shared" si="58"/>
        <v>0</v>
      </c>
      <c r="X1914">
        <v>1</v>
      </c>
      <c r="Y1914">
        <f t="shared" si="59"/>
        <v>21</v>
      </c>
    </row>
    <row r="1915" spans="1:25" x14ac:dyDescent="0.2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 s="4" t="str">
        <f>+VLOOKUP(S1915,vlookup!$A$1:$B$4,2,TRUE)</f>
        <v>$68+</v>
      </c>
      <c r="U1915">
        <v>6153.85</v>
      </c>
      <c r="V1915" t="s">
        <v>24</v>
      </c>
      <c r="W1915">
        <f t="shared" si="58"/>
        <v>0</v>
      </c>
      <c r="X1915">
        <v>1</v>
      </c>
      <c r="Y1915">
        <f t="shared" si="59"/>
        <v>96</v>
      </c>
    </row>
    <row r="1916" spans="1:25" x14ac:dyDescent="0.2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 s="4" t="str">
        <f>+VLOOKUP(S1916,vlookup!$A$1:$B$4,2,TRUE)</f>
        <v>$43-$68</v>
      </c>
      <c r="U1916">
        <v>174.2</v>
      </c>
      <c r="V1916" t="s">
        <v>24</v>
      </c>
      <c r="W1916">
        <f t="shared" si="58"/>
        <v>0</v>
      </c>
      <c r="X1916">
        <v>1</v>
      </c>
      <c r="Y1916">
        <f t="shared" si="59"/>
        <v>65</v>
      </c>
    </row>
    <row r="1917" spans="1:25" x14ac:dyDescent="0.2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 s="4" t="str">
        <f>+VLOOKUP(S1917,vlookup!$A$1:$B$4,2,TRUE)</f>
        <v>$43-$68</v>
      </c>
      <c r="U1917">
        <v>1269.5999999999999</v>
      </c>
      <c r="V1917" t="s">
        <v>24</v>
      </c>
      <c r="W1917">
        <f t="shared" si="58"/>
        <v>0</v>
      </c>
      <c r="X1917">
        <v>1</v>
      </c>
      <c r="Y1917">
        <f t="shared" si="59"/>
        <v>51</v>
      </c>
    </row>
    <row r="1918" spans="1:25" x14ac:dyDescent="0.2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 s="4" t="str">
        <f>+VLOOKUP(S1918,vlookup!$A$1:$B$4,2,TRUE)</f>
        <v>$68+</v>
      </c>
      <c r="U1918">
        <v>3862.55</v>
      </c>
      <c r="V1918" t="s">
        <v>23</v>
      </c>
      <c r="W1918">
        <f t="shared" si="58"/>
        <v>1</v>
      </c>
      <c r="X1918">
        <v>1</v>
      </c>
      <c r="Y1918">
        <f t="shared" si="59"/>
        <v>85</v>
      </c>
    </row>
    <row r="1919" spans="1:25" x14ac:dyDescent="0.2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 s="4" t="str">
        <f>+VLOOKUP(S1919,vlookup!$A$1:$B$4,2,TRUE)</f>
        <v>$68+</v>
      </c>
      <c r="U1919">
        <v>6352.4</v>
      </c>
      <c r="V1919" t="s">
        <v>24</v>
      </c>
      <c r="W1919">
        <f t="shared" si="58"/>
        <v>0</v>
      </c>
      <c r="X1919">
        <v>1</v>
      </c>
      <c r="Y1919">
        <f t="shared" si="59"/>
        <v>89</v>
      </c>
    </row>
    <row r="1920" spans="1:25" x14ac:dyDescent="0.2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 s="4" t="str">
        <f>+VLOOKUP(S1920,vlookup!$A$1:$B$4,2,TRUE)</f>
        <v>$43-$68</v>
      </c>
      <c r="U1920">
        <v>1348.5</v>
      </c>
      <c r="V1920" t="s">
        <v>24</v>
      </c>
      <c r="W1920">
        <f t="shared" si="58"/>
        <v>0</v>
      </c>
      <c r="X1920">
        <v>1</v>
      </c>
      <c r="Y1920">
        <f t="shared" si="59"/>
        <v>55</v>
      </c>
    </row>
    <row r="1921" spans="1:25" x14ac:dyDescent="0.2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 s="4" t="str">
        <f>+VLOOKUP(S1921,vlookup!$A$1:$B$4,2,TRUE)</f>
        <v>$43-$68</v>
      </c>
      <c r="U1921">
        <v>50.9</v>
      </c>
      <c r="V1921" t="s">
        <v>23</v>
      </c>
      <c r="W1921">
        <f t="shared" si="58"/>
        <v>1</v>
      </c>
      <c r="X1921">
        <v>1</v>
      </c>
      <c r="Y1921">
        <f t="shared" si="59"/>
        <v>51</v>
      </c>
    </row>
    <row r="1922" spans="1:25" x14ac:dyDescent="0.2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 s="4" t="str">
        <f>+VLOOKUP(S1922,vlookup!$A$1:$B$4,2,TRUE)</f>
        <v>$0-$28</v>
      </c>
      <c r="U1922">
        <v>471.55</v>
      </c>
      <c r="V1922" t="s">
        <v>24</v>
      </c>
      <c r="W1922">
        <f t="shared" si="58"/>
        <v>0</v>
      </c>
      <c r="X1922">
        <v>1</v>
      </c>
      <c r="Y1922">
        <f t="shared" si="59"/>
        <v>20</v>
      </c>
    </row>
    <row r="1923" spans="1:25" x14ac:dyDescent="0.2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 s="4" t="str">
        <f>+VLOOKUP(S1923,vlookup!$A$1:$B$4,2,TRUE)</f>
        <v>$68+</v>
      </c>
      <c r="U1923">
        <v>5931.75</v>
      </c>
      <c r="V1923" t="s">
        <v>24</v>
      </c>
      <c r="W1923">
        <f t="shared" ref="W1923:W1986" si="60">IF(V1923="YES",1,0)</f>
        <v>0</v>
      </c>
      <c r="X1923">
        <v>1</v>
      </c>
      <c r="Y1923">
        <f t="shared" ref="Y1923:Y1986" si="61">ROUND(S1923,0)</f>
        <v>86</v>
      </c>
    </row>
    <row r="1924" spans="1:25" x14ac:dyDescent="0.2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 s="4" t="str">
        <f>+VLOOKUP(S1924,vlookup!$A$1:$B$4,2,TRUE)</f>
        <v>$43-$68</v>
      </c>
      <c r="U1924">
        <v>1404.65</v>
      </c>
      <c r="V1924" t="s">
        <v>24</v>
      </c>
      <c r="W1924">
        <f t="shared" si="60"/>
        <v>0</v>
      </c>
      <c r="X1924">
        <v>1</v>
      </c>
      <c r="Y1924">
        <f t="shared" si="61"/>
        <v>60</v>
      </c>
    </row>
    <row r="1925" spans="1:25" x14ac:dyDescent="0.2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 s="4" t="str">
        <f>+VLOOKUP(S1925,vlookup!$A$1:$B$4,2,TRUE)</f>
        <v>$0-$28</v>
      </c>
      <c r="U1925">
        <v>726.1</v>
      </c>
      <c r="V1925" t="s">
        <v>24</v>
      </c>
      <c r="W1925">
        <f t="shared" si="60"/>
        <v>0</v>
      </c>
      <c r="X1925">
        <v>1</v>
      </c>
      <c r="Y1925">
        <f t="shared" si="61"/>
        <v>20</v>
      </c>
    </row>
    <row r="1926" spans="1:25" x14ac:dyDescent="0.2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 s="4" t="str">
        <f>+VLOOKUP(S1926,vlookup!$A$1:$B$4,2,TRUE)</f>
        <v>$68+</v>
      </c>
      <c r="U1926">
        <v>1961.6</v>
      </c>
      <c r="V1926" t="s">
        <v>24</v>
      </c>
      <c r="W1926">
        <f t="shared" si="60"/>
        <v>0</v>
      </c>
      <c r="X1926">
        <v>1</v>
      </c>
      <c r="Y1926">
        <f t="shared" si="61"/>
        <v>85</v>
      </c>
    </row>
    <row r="1927" spans="1:25" x14ac:dyDescent="0.2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 s="4" t="str">
        <f>+VLOOKUP(S1927,vlookup!$A$1:$B$4,2,TRUE)</f>
        <v>$68+</v>
      </c>
      <c r="U1927">
        <v>4194.8500000000004</v>
      </c>
      <c r="V1927" t="s">
        <v>24</v>
      </c>
      <c r="W1927">
        <f t="shared" si="60"/>
        <v>0</v>
      </c>
      <c r="X1927">
        <v>1</v>
      </c>
      <c r="Y1927">
        <f t="shared" si="61"/>
        <v>72</v>
      </c>
    </row>
    <row r="1928" spans="1:25" x14ac:dyDescent="0.2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 s="4" t="str">
        <f>+VLOOKUP(S1928,vlookup!$A$1:$B$4,2,TRUE)</f>
        <v>$68+</v>
      </c>
      <c r="U1928">
        <v>4872.45</v>
      </c>
      <c r="V1928" t="s">
        <v>23</v>
      </c>
      <c r="W1928">
        <f t="shared" si="60"/>
        <v>1</v>
      </c>
      <c r="X1928">
        <v>1</v>
      </c>
      <c r="Y1928">
        <f t="shared" si="61"/>
        <v>100</v>
      </c>
    </row>
    <row r="1929" spans="1:25" x14ac:dyDescent="0.2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 s="4" t="str">
        <f>+VLOOKUP(S1929,vlookup!$A$1:$B$4,2,TRUE)</f>
        <v>$68+</v>
      </c>
      <c r="U1929">
        <v>5118.95</v>
      </c>
      <c r="V1929" t="s">
        <v>23</v>
      </c>
      <c r="W1929">
        <f t="shared" si="60"/>
        <v>1</v>
      </c>
      <c r="X1929">
        <v>1</v>
      </c>
      <c r="Y1929">
        <f t="shared" si="61"/>
        <v>107</v>
      </c>
    </row>
    <row r="1930" spans="1:25" x14ac:dyDescent="0.2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 s="4" t="str">
        <f>+VLOOKUP(S1930,vlookup!$A$1:$B$4,2,TRUE)</f>
        <v>$0-$28</v>
      </c>
      <c r="U1930">
        <v>658.95</v>
      </c>
      <c r="V1930" t="s">
        <v>23</v>
      </c>
      <c r="W1930">
        <f t="shared" si="60"/>
        <v>1</v>
      </c>
      <c r="X1930">
        <v>1</v>
      </c>
      <c r="Y1930">
        <f t="shared" si="61"/>
        <v>20</v>
      </c>
    </row>
    <row r="1931" spans="1:25" x14ac:dyDescent="0.2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 s="4" t="str">
        <f>+VLOOKUP(S1931,vlookup!$A$1:$B$4,2,TRUE)</f>
        <v>$68+</v>
      </c>
      <c r="U1931">
        <v>81.05</v>
      </c>
      <c r="V1931" t="s">
        <v>24</v>
      </c>
      <c r="W1931">
        <f t="shared" si="60"/>
        <v>0</v>
      </c>
      <c r="X1931">
        <v>1</v>
      </c>
      <c r="Y1931">
        <f t="shared" si="61"/>
        <v>81</v>
      </c>
    </row>
    <row r="1932" spans="1:25" x14ac:dyDescent="0.2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 s="4" t="str">
        <f>+VLOOKUP(S1932,vlookup!$A$1:$B$4,2,TRUE)</f>
        <v>$0-$28</v>
      </c>
      <c r="U1932">
        <v>76.95</v>
      </c>
      <c r="V1932" t="s">
        <v>24</v>
      </c>
      <c r="W1932">
        <f t="shared" si="60"/>
        <v>0</v>
      </c>
      <c r="X1932">
        <v>1</v>
      </c>
      <c r="Y1932">
        <f t="shared" si="61"/>
        <v>21</v>
      </c>
    </row>
    <row r="1933" spans="1:25" x14ac:dyDescent="0.2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 s="4" t="str">
        <f>+VLOOKUP(S1933,vlookup!$A$1:$B$4,2,TRUE)</f>
        <v>$68+</v>
      </c>
      <c r="U1933">
        <v>5809.75</v>
      </c>
      <c r="V1933" t="s">
        <v>24</v>
      </c>
      <c r="W1933">
        <f t="shared" si="60"/>
        <v>0</v>
      </c>
      <c r="X1933">
        <v>1</v>
      </c>
      <c r="Y1933">
        <f t="shared" si="61"/>
        <v>112</v>
      </c>
    </row>
    <row r="1934" spans="1:25" x14ac:dyDescent="0.2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 s="4" t="str">
        <f>+VLOOKUP(S1934,vlookup!$A$1:$B$4,2,TRUE)</f>
        <v>$0-$28</v>
      </c>
      <c r="U1934">
        <v>20.2</v>
      </c>
      <c r="V1934" t="s">
        <v>24</v>
      </c>
      <c r="W1934">
        <f t="shared" si="60"/>
        <v>0</v>
      </c>
      <c r="X1934">
        <v>1</v>
      </c>
      <c r="Y1934">
        <f t="shared" si="61"/>
        <v>20</v>
      </c>
    </row>
    <row r="1935" spans="1:25" x14ac:dyDescent="0.2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 s="4" t="str">
        <f>+VLOOKUP(S1935,vlookup!$A$1:$B$4,2,TRUE)</f>
        <v>$0-$28</v>
      </c>
      <c r="U1935">
        <v>415.9</v>
      </c>
      <c r="V1935" t="s">
        <v>24</v>
      </c>
      <c r="W1935">
        <f t="shared" si="60"/>
        <v>0</v>
      </c>
      <c r="X1935">
        <v>1</v>
      </c>
      <c r="Y1935">
        <f t="shared" si="61"/>
        <v>20</v>
      </c>
    </row>
    <row r="1936" spans="1:25" x14ac:dyDescent="0.2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 s="4" t="str">
        <f>+VLOOKUP(S1936,vlookup!$A$1:$B$4,2,TRUE)</f>
        <v>$68+</v>
      </c>
      <c r="U1936">
        <v>246.5</v>
      </c>
      <c r="V1936" t="s">
        <v>23</v>
      </c>
      <c r="W1936">
        <f t="shared" si="60"/>
        <v>1</v>
      </c>
      <c r="X1936">
        <v>1</v>
      </c>
      <c r="Y1936">
        <f t="shared" si="61"/>
        <v>79</v>
      </c>
    </row>
    <row r="1937" spans="1:25" x14ac:dyDescent="0.2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 s="4" t="str">
        <f>+VLOOKUP(S1937,vlookup!$A$1:$B$4,2,TRUE)</f>
        <v>$0-$28</v>
      </c>
      <c r="U1937">
        <v>996.95</v>
      </c>
      <c r="V1937" t="s">
        <v>24</v>
      </c>
      <c r="W1937">
        <f t="shared" si="60"/>
        <v>0</v>
      </c>
      <c r="X1937">
        <v>1</v>
      </c>
      <c r="Y1937">
        <f t="shared" si="61"/>
        <v>20</v>
      </c>
    </row>
    <row r="1938" spans="1:25" x14ac:dyDescent="0.2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 s="4" t="str">
        <f>+VLOOKUP(S1938,vlookup!$A$1:$B$4,2,TRUE)</f>
        <v>$43-$68</v>
      </c>
      <c r="U1938">
        <v>3145.15</v>
      </c>
      <c r="V1938" t="s">
        <v>24</v>
      </c>
      <c r="W1938">
        <f t="shared" si="60"/>
        <v>0</v>
      </c>
      <c r="X1938">
        <v>1</v>
      </c>
      <c r="Y1938">
        <f t="shared" si="61"/>
        <v>61</v>
      </c>
    </row>
    <row r="1939" spans="1:25" x14ac:dyDescent="0.2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 s="4" t="str">
        <f>+VLOOKUP(S1939,vlookup!$A$1:$B$4,2,TRUE)</f>
        <v>$0-$28</v>
      </c>
      <c r="U1939">
        <v>265.3</v>
      </c>
      <c r="V1939" t="s">
        <v>24</v>
      </c>
      <c r="W1939">
        <f t="shared" si="60"/>
        <v>0</v>
      </c>
      <c r="X1939">
        <v>1</v>
      </c>
      <c r="Y1939">
        <f t="shared" si="61"/>
        <v>20</v>
      </c>
    </row>
    <row r="1940" spans="1:25" x14ac:dyDescent="0.2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 s="4" t="str">
        <f>+VLOOKUP(S1940,vlookup!$A$1:$B$4,2,TRUE)</f>
        <v>$0-$28</v>
      </c>
      <c r="U1940">
        <v>20.9</v>
      </c>
      <c r="V1940" t="s">
        <v>24</v>
      </c>
      <c r="W1940">
        <f t="shared" si="60"/>
        <v>0</v>
      </c>
      <c r="X1940">
        <v>1</v>
      </c>
      <c r="Y1940">
        <f t="shared" si="61"/>
        <v>21</v>
      </c>
    </row>
    <row r="1941" spans="1:25" x14ac:dyDescent="0.2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 s="4" t="str">
        <f>+VLOOKUP(S1941,vlookup!$A$1:$B$4,2,TRUE)</f>
        <v>$0-$28</v>
      </c>
      <c r="U1941">
        <v>21.05</v>
      </c>
      <c r="V1941" t="s">
        <v>24</v>
      </c>
      <c r="W1941">
        <f t="shared" si="60"/>
        <v>0</v>
      </c>
      <c r="X1941">
        <v>1</v>
      </c>
      <c r="Y1941">
        <f t="shared" si="61"/>
        <v>21</v>
      </c>
    </row>
    <row r="1942" spans="1:25" x14ac:dyDescent="0.2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 s="4" t="str">
        <f>+VLOOKUP(S1942,vlookup!$A$1:$B$4,2,TRUE)</f>
        <v>$68+</v>
      </c>
      <c r="U1942">
        <v>4576.3</v>
      </c>
      <c r="V1942" t="s">
        <v>24</v>
      </c>
      <c r="W1942">
        <f t="shared" si="60"/>
        <v>0</v>
      </c>
      <c r="X1942">
        <v>1</v>
      </c>
      <c r="Y1942">
        <f t="shared" si="61"/>
        <v>72</v>
      </c>
    </row>
    <row r="1943" spans="1:25" x14ac:dyDescent="0.2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 s="4" t="str">
        <f>+VLOOKUP(S1943,vlookup!$A$1:$B$4,2,TRUE)</f>
        <v>$43-$68</v>
      </c>
      <c r="U1943">
        <v>189.1</v>
      </c>
      <c r="V1943" t="s">
        <v>24</v>
      </c>
      <c r="W1943">
        <f t="shared" si="60"/>
        <v>0</v>
      </c>
      <c r="X1943">
        <v>1</v>
      </c>
      <c r="Y1943">
        <f t="shared" si="61"/>
        <v>55</v>
      </c>
    </row>
    <row r="1944" spans="1:25" x14ac:dyDescent="0.2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 s="4" t="str">
        <f>+VLOOKUP(S1944,vlookup!$A$1:$B$4,2,TRUE)</f>
        <v>$0-$28</v>
      </c>
      <c r="U1944">
        <v>908.15</v>
      </c>
      <c r="V1944" t="s">
        <v>24</v>
      </c>
      <c r="W1944">
        <f t="shared" si="60"/>
        <v>0</v>
      </c>
      <c r="X1944">
        <v>1</v>
      </c>
      <c r="Y1944">
        <f t="shared" si="61"/>
        <v>19</v>
      </c>
    </row>
    <row r="1945" spans="1:25" x14ac:dyDescent="0.2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 s="4" t="str">
        <f>+VLOOKUP(S1945,vlookup!$A$1:$B$4,2,TRUE)</f>
        <v>$43-$68</v>
      </c>
      <c r="U1945">
        <v>49.8</v>
      </c>
      <c r="V1945" t="s">
        <v>24</v>
      </c>
      <c r="W1945">
        <f t="shared" si="60"/>
        <v>0</v>
      </c>
      <c r="X1945">
        <v>1</v>
      </c>
      <c r="Y1945">
        <f t="shared" si="61"/>
        <v>50</v>
      </c>
    </row>
    <row r="1946" spans="1:25" x14ac:dyDescent="0.2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 s="4" t="str">
        <f>+VLOOKUP(S1946,vlookup!$A$1:$B$4,2,TRUE)</f>
        <v>$0-$28</v>
      </c>
      <c r="U1946">
        <v>215.2</v>
      </c>
      <c r="V1946" t="s">
        <v>23</v>
      </c>
      <c r="W1946">
        <f t="shared" si="60"/>
        <v>1</v>
      </c>
      <c r="X1946">
        <v>1</v>
      </c>
      <c r="Y1946">
        <f t="shared" si="61"/>
        <v>26</v>
      </c>
    </row>
    <row r="1947" spans="1:25" x14ac:dyDescent="0.2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 s="4" t="str">
        <f>+VLOOKUP(S1947,vlookup!$A$1:$B$4,2,TRUE)</f>
        <v>$0-$28</v>
      </c>
      <c r="U1947">
        <v>1500.95</v>
      </c>
      <c r="V1947" t="s">
        <v>24</v>
      </c>
      <c r="W1947">
        <f t="shared" si="60"/>
        <v>0</v>
      </c>
      <c r="X1947">
        <v>1</v>
      </c>
      <c r="Y1947">
        <f t="shared" si="61"/>
        <v>21</v>
      </c>
    </row>
    <row r="1948" spans="1:25" x14ac:dyDescent="0.2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 s="4" t="str">
        <f>+VLOOKUP(S1948,vlookup!$A$1:$B$4,2,TRUE)</f>
        <v>$68+</v>
      </c>
      <c r="U1948">
        <v>5099.1499999999996</v>
      </c>
      <c r="V1948" t="s">
        <v>24</v>
      </c>
      <c r="W1948">
        <f t="shared" si="60"/>
        <v>0</v>
      </c>
      <c r="X1948">
        <v>1</v>
      </c>
      <c r="Y1948">
        <f t="shared" si="61"/>
        <v>90</v>
      </c>
    </row>
    <row r="1949" spans="1:25" x14ac:dyDescent="0.2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 s="4" t="str">
        <f>+VLOOKUP(S1949,vlookup!$A$1:$B$4,2,TRUE)</f>
        <v>$68+</v>
      </c>
      <c r="U1949">
        <v>6385.95</v>
      </c>
      <c r="V1949" t="s">
        <v>24</v>
      </c>
      <c r="W1949">
        <f t="shared" si="60"/>
        <v>0</v>
      </c>
      <c r="X1949">
        <v>1</v>
      </c>
      <c r="Y1949">
        <f t="shared" si="61"/>
        <v>90</v>
      </c>
    </row>
    <row r="1950" spans="1:25" x14ac:dyDescent="0.2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 s="4" t="str">
        <f>+VLOOKUP(S1950,vlookup!$A$1:$B$4,2,TRUE)</f>
        <v>$68+</v>
      </c>
      <c r="U1950">
        <v>159.44999999999999</v>
      </c>
      <c r="V1950" t="s">
        <v>23</v>
      </c>
      <c r="W1950">
        <f t="shared" si="60"/>
        <v>1</v>
      </c>
      <c r="X1950">
        <v>1</v>
      </c>
      <c r="Y1950">
        <f t="shared" si="61"/>
        <v>81</v>
      </c>
    </row>
    <row r="1951" spans="1:25" x14ac:dyDescent="0.2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 s="4" t="str">
        <f>+VLOOKUP(S1951,vlookup!$A$1:$B$4,2,TRUE)</f>
        <v>$68+</v>
      </c>
      <c r="U1951">
        <v>6885.75</v>
      </c>
      <c r="V1951" t="s">
        <v>24</v>
      </c>
      <c r="W1951">
        <f t="shared" si="60"/>
        <v>0</v>
      </c>
      <c r="X1951">
        <v>1</v>
      </c>
      <c r="Y1951">
        <f t="shared" si="61"/>
        <v>105</v>
      </c>
    </row>
    <row r="1952" spans="1:25" x14ac:dyDescent="0.2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 s="4" t="str">
        <f>+VLOOKUP(S1952,vlookup!$A$1:$B$4,2,TRUE)</f>
        <v>$68+</v>
      </c>
      <c r="U1952">
        <v>5940.85</v>
      </c>
      <c r="V1952" t="s">
        <v>23</v>
      </c>
      <c r="W1952">
        <f t="shared" si="60"/>
        <v>1</v>
      </c>
      <c r="X1952">
        <v>1</v>
      </c>
      <c r="Y1952">
        <f t="shared" si="61"/>
        <v>92</v>
      </c>
    </row>
    <row r="1953" spans="1:25" x14ac:dyDescent="0.2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 s="4" t="str">
        <f>+VLOOKUP(S1953,vlookup!$A$1:$B$4,2,TRUE)</f>
        <v>$43-$68</v>
      </c>
      <c r="U1953">
        <v>668.85</v>
      </c>
      <c r="V1953" t="s">
        <v>24</v>
      </c>
      <c r="W1953">
        <f t="shared" si="60"/>
        <v>0</v>
      </c>
      <c r="X1953">
        <v>1</v>
      </c>
      <c r="Y1953">
        <f t="shared" si="61"/>
        <v>50</v>
      </c>
    </row>
    <row r="1954" spans="1:25" x14ac:dyDescent="0.2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 s="4" t="str">
        <f>+VLOOKUP(S1954,vlookup!$A$1:$B$4,2,TRUE)</f>
        <v>$68+</v>
      </c>
      <c r="U1954">
        <v>1916.2</v>
      </c>
      <c r="V1954" t="s">
        <v>24</v>
      </c>
      <c r="W1954">
        <f t="shared" si="60"/>
        <v>0</v>
      </c>
      <c r="X1954">
        <v>1</v>
      </c>
      <c r="Y1954">
        <f t="shared" si="61"/>
        <v>96</v>
      </c>
    </row>
    <row r="1955" spans="1:25" x14ac:dyDescent="0.2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 s="4" t="str">
        <f>+VLOOKUP(S1955,vlookup!$A$1:$B$4,2,TRUE)</f>
        <v>$68+</v>
      </c>
      <c r="U1955">
        <v>75.349999999999994</v>
      </c>
      <c r="V1955" t="s">
        <v>23</v>
      </c>
      <c r="W1955">
        <f t="shared" si="60"/>
        <v>1</v>
      </c>
      <c r="X1955">
        <v>1</v>
      </c>
      <c r="Y1955">
        <f t="shared" si="61"/>
        <v>75</v>
      </c>
    </row>
    <row r="1956" spans="1:25" x14ac:dyDescent="0.2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 s="4" t="str">
        <f>+VLOOKUP(S1956,vlookup!$A$1:$B$4,2,TRUE)</f>
        <v>$68+</v>
      </c>
      <c r="U1956">
        <v>75.45</v>
      </c>
      <c r="V1956" t="s">
        <v>23</v>
      </c>
      <c r="W1956">
        <f t="shared" si="60"/>
        <v>1</v>
      </c>
      <c r="X1956">
        <v>1</v>
      </c>
      <c r="Y1956">
        <f t="shared" si="61"/>
        <v>75</v>
      </c>
    </row>
    <row r="1957" spans="1:25" x14ac:dyDescent="0.2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 s="4" t="str">
        <f>+VLOOKUP(S1957,vlookup!$A$1:$B$4,2,TRUE)</f>
        <v>$68+</v>
      </c>
      <c r="U1957">
        <v>4613.95</v>
      </c>
      <c r="V1957" t="s">
        <v>24</v>
      </c>
      <c r="W1957">
        <f t="shared" si="60"/>
        <v>0</v>
      </c>
      <c r="X1957">
        <v>1</v>
      </c>
      <c r="Y1957">
        <f t="shared" si="61"/>
        <v>95</v>
      </c>
    </row>
    <row r="1958" spans="1:25" x14ac:dyDescent="0.2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 s="4" t="str">
        <f>+VLOOKUP(S1958,vlookup!$A$1:$B$4,2,TRUE)</f>
        <v>$68+</v>
      </c>
      <c r="U1958">
        <v>7261.25</v>
      </c>
      <c r="V1958" t="s">
        <v>24</v>
      </c>
      <c r="W1958">
        <f t="shared" si="60"/>
        <v>0</v>
      </c>
      <c r="X1958">
        <v>1</v>
      </c>
      <c r="Y1958">
        <f t="shared" si="61"/>
        <v>101</v>
      </c>
    </row>
    <row r="1959" spans="1:25" x14ac:dyDescent="0.2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 s="4" t="str">
        <f>+VLOOKUP(S1959,vlookup!$A$1:$B$4,2,TRUE)</f>
        <v>$43-$68</v>
      </c>
      <c r="U1959">
        <v>2459.8000000000002</v>
      </c>
      <c r="V1959" t="s">
        <v>24</v>
      </c>
      <c r="W1959">
        <f t="shared" si="60"/>
        <v>0</v>
      </c>
      <c r="X1959">
        <v>1</v>
      </c>
      <c r="Y1959">
        <f t="shared" si="61"/>
        <v>53</v>
      </c>
    </row>
    <row r="1960" spans="1:25" x14ac:dyDescent="0.2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 s="4" t="str">
        <f>+VLOOKUP(S1960,vlookup!$A$1:$B$4,2,TRUE)</f>
        <v>$68+</v>
      </c>
      <c r="U1960">
        <v>2048.8000000000002</v>
      </c>
      <c r="V1960" t="s">
        <v>24</v>
      </c>
      <c r="W1960">
        <f t="shared" si="60"/>
        <v>0</v>
      </c>
      <c r="X1960">
        <v>1</v>
      </c>
      <c r="Y1960">
        <f t="shared" si="61"/>
        <v>85</v>
      </c>
    </row>
    <row r="1961" spans="1:25" x14ac:dyDescent="0.2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 s="4" t="str">
        <f>+VLOOKUP(S1961,vlookup!$A$1:$B$4,2,TRUE)</f>
        <v>$28-$43</v>
      </c>
      <c r="U1961">
        <v>163.55000000000001</v>
      </c>
      <c r="V1961" t="s">
        <v>24</v>
      </c>
      <c r="W1961">
        <f t="shared" si="60"/>
        <v>0</v>
      </c>
      <c r="X1961">
        <v>1</v>
      </c>
      <c r="Y1961">
        <f t="shared" si="61"/>
        <v>34</v>
      </c>
    </row>
    <row r="1962" spans="1:25" x14ac:dyDescent="0.2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 s="4" t="str">
        <f>+VLOOKUP(S1962,vlookup!$A$1:$B$4,2,TRUE)</f>
        <v>$68+</v>
      </c>
      <c r="U1962">
        <v>2888.7</v>
      </c>
      <c r="V1962" t="s">
        <v>24</v>
      </c>
      <c r="W1962">
        <f t="shared" si="60"/>
        <v>0</v>
      </c>
      <c r="X1962">
        <v>1</v>
      </c>
      <c r="Y1962">
        <f t="shared" si="61"/>
        <v>89</v>
      </c>
    </row>
    <row r="1963" spans="1:25" x14ac:dyDescent="0.2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 s="4" t="str">
        <f>+VLOOKUP(S1963,vlookup!$A$1:$B$4,2,TRUE)</f>
        <v>$43-$68</v>
      </c>
      <c r="U1963">
        <v>2421.6</v>
      </c>
      <c r="V1963" t="s">
        <v>24</v>
      </c>
      <c r="W1963">
        <f t="shared" si="60"/>
        <v>0</v>
      </c>
      <c r="X1963">
        <v>1</v>
      </c>
      <c r="Y1963">
        <f t="shared" si="61"/>
        <v>60</v>
      </c>
    </row>
    <row r="1964" spans="1:25" x14ac:dyDescent="0.2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 s="4" t="str">
        <f>+VLOOKUP(S1964,vlookup!$A$1:$B$4,2,TRUE)</f>
        <v>$68+</v>
      </c>
      <c r="U1964">
        <v>2292.75</v>
      </c>
      <c r="V1964" t="s">
        <v>24</v>
      </c>
      <c r="W1964">
        <f t="shared" si="60"/>
        <v>0</v>
      </c>
      <c r="X1964">
        <v>1</v>
      </c>
      <c r="Y1964">
        <f t="shared" si="61"/>
        <v>100</v>
      </c>
    </row>
    <row r="1965" spans="1:25" x14ac:dyDescent="0.2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 s="4" t="str">
        <f>+VLOOKUP(S1965,vlookup!$A$1:$B$4,2,TRUE)</f>
        <v>$68+</v>
      </c>
      <c r="U1965">
        <v>553.4</v>
      </c>
      <c r="V1965" t="s">
        <v>24</v>
      </c>
      <c r="W1965">
        <f t="shared" si="60"/>
        <v>0</v>
      </c>
      <c r="X1965">
        <v>1</v>
      </c>
      <c r="Y1965">
        <f t="shared" si="61"/>
        <v>71</v>
      </c>
    </row>
    <row r="1966" spans="1:25" x14ac:dyDescent="0.2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 s="4" t="str">
        <f>+VLOOKUP(S1966,vlookup!$A$1:$B$4,2,TRUE)</f>
        <v>$43-$68</v>
      </c>
      <c r="U1966">
        <v>3465.7</v>
      </c>
      <c r="V1966" t="s">
        <v>24</v>
      </c>
      <c r="W1966">
        <f t="shared" si="60"/>
        <v>0</v>
      </c>
      <c r="X1966">
        <v>1</v>
      </c>
      <c r="Y1966">
        <f t="shared" si="61"/>
        <v>55</v>
      </c>
    </row>
    <row r="1967" spans="1:25" x14ac:dyDescent="0.2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 s="4" t="str">
        <f>+VLOOKUP(S1967,vlookup!$A$1:$B$4,2,TRUE)</f>
        <v>$43-$68</v>
      </c>
      <c r="U1967">
        <v>1210.4000000000001</v>
      </c>
      <c r="V1967" t="s">
        <v>23</v>
      </c>
      <c r="W1967">
        <f t="shared" si="60"/>
        <v>1</v>
      </c>
      <c r="X1967">
        <v>1</v>
      </c>
      <c r="Y1967">
        <f t="shared" si="61"/>
        <v>50</v>
      </c>
    </row>
    <row r="1968" spans="1:25" x14ac:dyDescent="0.2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 s="4" t="str">
        <f>+VLOOKUP(S1968,vlookup!$A$1:$B$4,2,TRUE)</f>
        <v>$43-$68</v>
      </c>
      <c r="U1968">
        <v>1291.3</v>
      </c>
      <c r="V1968" t="s">
        <v>24</v>
      </c>
      <c r="W1968">
        <f t="shared" si="60"/>
        <v>0</v>
      </c>
      <c r="X1968">
        <v>1</v>
      </c>
      <c r="Y1968">
        <f t="shared" si="61"/>
        <v>55</v>
      </c>
    </row>
    <row r="1969" spans="1:25" x14ac:dyDescent="0.2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 s="4" t="str">
        <f>+VLOOKUP(S1969,vlookup!$A$1:$B$4,2,TRUE)</f>
        <v>$68+</v>
      </c>
      <c r="U1969">
        <v>5356.45</v>
      </c>
      <c r="V1969" t="s">
        <v>23</v>
      </c>
      <c r="W1969">
        <f t="shared" si="60"/>
        <v>1</v>
      </c>
      <c r="X1969">
        <v>1</v>
      </c>
      <c r="Y1969">
        <f t="shared" si="61"/>
        <v>79</v>
      </c>
    </row>
    <row r="1970" spans="1:25" x14ac:dyDescent="0.2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 s="4" t="str">
        <f>+VLOOKUP(S1970,vlookup!$A$1:$B$4,2,TRUE)</f>
        <v>$68+</v>
      </c>
      <c r="U1970">
        <v>5200.8</v>
      </c>
      <c r="V1970" t="s">
        <v>24</v>
      </c>
      <c r="W1970">
        <f t="shared" si="60"/>
        <v>0</v>
      </c>
      <c r="X1970">
        <v>1</v>
      </c>
      <c r="Y1970">
        <f t="shared" si="61"/>
        <v>100</v>
      </c>
    </row>
    <row r="1971" spans="1:25" x14ac:dyDescent="0.2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 s="4" t="str">
        <f>+VLOOKUP(S1971,vlookup!$A$1:$B$4,2,TRUE)</f>
        <v>$43-$68</v>
      </c>
      <c r="U1971">
        <v>3237.05</v>
      </c>
      <c r="V1971" t="s">
        <v>24</v>
      </c>
      <c r="W1971">
        <f t="shared" si="60"/>
        <v>0</v>
      </c>
      <c r="X1971">
        <v>1</v>
      </c>
      <c r="Y1971">
        <f t="shared" si="61"/>
        <v>54</v>
      </c>
    </row>
    <row r="1972" spans="1:25" x14ac:dyDescent="0.2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 s="4" t="str">
        <f>+VLOOKUP(S1972,vlookup!$A$1:$B$4,2,TRUE)</f>
        <v>$68+</v>
      </c>
      <c r="U1972">
        <v>576.65</v>
      </c>
      <c r="V1972" t="s">
        <v>23</v>
      </c>
      <c r="W1972">
        <f t="shared" si="60"/>
        <v>1</v>
      </c>
      <c r="X1972">
        <v>1</v>
      </c>
      <c r="Y1972">
        <f t="shared" si="61"/>
        <v>81</v>
      </c>
    </row>
    <row r="1973" spans="1:25" x14ac:dyDescent="0.2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 s="4" t="str">
        <f>+VLOOKUP(S1973,vlookup!$A$1:$B$4,2,TRUE)</f>
        <v>$0-$28</v>
      </c>
      <c r="U1973">
        <v>433.75</v>
      </c>
      <c r="V1973" t="s">
        <v>24</v>
      </c>
      <c r="W1973">
        <f t="shared" si="60"/>
        <v>0</v>
      </c>
      <c r="X1973">
        <v>1</v>
      </c>
      <c r="Y1973">
        <f t="shared" si="61"/>
        <v>19</v>
      </c>
    </row>
    <row r="1974" spans="1:25" x14ac:dyDescent="0.2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 s="4" t="str">
        <f>+VLOOKUP(S1974,vlookup!$A$1:$B$4,2,TRUE)</f>
        <v>$68+</v>
      </c>
      <c r="U1974">
        <v>1868.4</v>
      </c>
      <c r="V1974" t="s">
        <v>24</v>
      </c>
      <c r="W1974">
        <f t="shared" si="60"/>
        <v>0</v>
      </c>
      <c r="X1974">
        <v>1</v>
      </c>
      <c r="Y1974">
        <f t="shared" si="61"/>
        <v>86</v>
      </c>
    </row>
    <row r="1975" spans="1:25" x14ac:dyDescent="0.2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 s="4" t="str">
        <f>+VLOOKUP(S1975,vlookup!$A$1:$B$4,2,TRUE)</f>
        <v>$68+</v>
      </c>
      <c r="U1975">
        <v>5728.55</v>
      </c>
      <c r="V1975" t="s">
        <v>24</v>
      </c>
      <c r="W1975">
        <f t="shared" si="60"/>
        <v>0</v>
      </c>
      <c r="X1975">
        <v>1</v>
      </c>
      <c r="Y1975">
        <f t="shared" si="61"/>
        <v>81</v>
      </c>
    </row>
    <row r="1976" spans="1:25" x14ac:dyDescent="0.2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 s="4" t="str">
        <f>+VLOOKUP(S1976,vlookup!$A$1:$B$4,2,TRUE)</f>
        <v>$68+</v>
      </c>
      <c r="U1976">
        <v>825.7</v>
      </c>
      <c r="V1976" t="s">
        <v>23</v>
      </c>
      <c r="W1976">
        <f t="shared" si="60"/>
        <v>1</v>
      </c>
      <c r="X1976">
        <v>1</v>
      </c>
      <c r="Y1976">
        <f t="shared" si="61"/>
        <v>75</v>
      </c>
    </row>
    <row r="1977" spans="1:25" x14ac:dyDescent="0.2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 s="4" t="str">
        <f>+VLOOKUP(S1977,vlookup!$A$1:$B$4,2,TRUE)</f>
        <v>$0-$28</v>
      </c>
      <c r="U1977">
        <v>390.4</v>
      </c>
      <c r="V1977" t="s">
        <v>24</v>
      </c>
      <c r="W1977">
        <f t="shared" si="60"/>
        <v>0</v>
      </c>
      <c r="X1977">
        <v>1</v>
      </c>
      <c r="Y1977">
        <f t="shared" si="61"/>
        <v>20</v>
      </c>
    </row>
    <row r="1978" spans="1:25" x14ac:dyDescent="0.2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 s="4" t="str">
        <f>+VLOOKUP(S1978,vlookup!$A$1:$B$4,2,TRUE)</f>
        <v>$68+</v>
      </c>
      <c r="U1978">
        <v>93.55</v>
      </c>
      <c r="V1978" t="s">
        <v>23</v>
      </c>
      <c r="W1978">
        <f t="shared" si="60"/>
        <v>1</v>
      </c>
      <c r="X1978">
        <v>1</v>
      </c>
      <c r="Y1978">
        <f t="shared" si="61"/>
        <v>94</v>
      </c>
    </row>
    <row r="1979" spans="1:25" x14ac:dyDescent="0.2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 s="4" t="str">
        <f>+VLOOKUP(S1979,vlookup!$A$1:$B$4,2,TRUE)</f>
        <v>$68+</v>
      </c>
      <c r="U1979">
        <v>2845.15</v>
      </c>
      <c r="V1979" t="s">
        <v>24</v>
      </c>
      <c r="W1979">
        <f t="shared" si="60"/>
        <v>0</v>
      </c>
      <c r="X1979">
        <v>1</v>
      </c>
      <c r="Y1979">
        <f t="shared" si="61"/>
        <v>91</v>
      </c>
    </row>
    <row r="1980" spans="1:25" x14ac:dyDescent="0.2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 s="4" t="str">
        <f>+VLOOKUP(S1980,vlookup!$A$1:$B$4,2,TRUE)</f>
        <v>$68+</v>
      </c>
      <c r="U1980">
        <v>3894.4</v>
      </c>
      <c r="V1980" t="s">
        <v>24</v>
      </c>
      <c r="W1980">
        <f t="shared" si="60"/>
        <v>0</v>
      </c>
      <c r="X1980">
        <v>1</v>
      </c>
      <c r="Y1980">
        <f t="shared" si="61"/>
        <v>70</v>
      </c>
    </row>
    <row r="1981" spans="1:25" x14ac:dyDescent="0.2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 s="4" t="str">
        <f>+VLOOKUP(S1981,vlookup!$A$1:$B$4,2,TRUE)</f>
        <v>$0-$28</v>
      </c>
      <c r="U1981">
        <v>886.4</v>
      </c>
      <c r="V1981" t="s">
        <v>24</v>
      </c>
      <c r="W1981">
        <f t="shared" si="60"/>
        <v>0</v>
      </c>
      <c r="X1981">
        <v>1</v>
      </c>
      <c r="Y1981">
        <f t="shared" si="61"/>
        <v>20</v>
      </c>
    </row>
    <row r="1982" spans="1:25" x14ac:dyDescent="0.2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 s="4" t="str">
        <f>+VLOOKUP(S1982,vlookup!$A$1:$B$4,2,TRUE)</f>
        <v>$68+</v>
      </c>
      <c r="U1982">
        <v>1021.55</v>
      </c>
      <c r="V1982" t="s">
        <v>24</v>
      </c>
      <c r="W1982">
        <f t="shared" si="60"/>
        <v>0</v>
      </c>
      <c r="X1982">
        <v>1</v>
      </c>
      <c r="Y1982">
        <f t="shared" si="61"/>
        <v>95</v>
      </c>
    </row>
    <row r="1983" spans="1:25" x14ac:dyDescent="0.2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 s="4" t="str">
        <f>+VLOOKUP(S1983,vlookup!$A$1:$B$4,2,TRUE)</f>
        <v>$68+</v>
      </c>
      <c r="U1983">
        <v>5885.4</v>
      </c>
      <c r="V1983" t="s">
        <v>23</v>
      </c>
      <c r="W1983">
        <f t="shared" si="60"/>
        <v>1</v>
      </c>
      <c r="X1983">
        <v>1</v>
      </c>
      <c r="Y1983">
        <f t="shared" si="61"/>
        <v>102</v>
      </c>
    </row>
    <row r="1984" spans="1:25" x14ac:dyDescent="0.2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 s="4" t="str">
        <f>+VLOOKUP(S1984,vlookup!$A$1:$B$4,2,TRUE)</f>
        <v>$0-$28</v>
      </c>
      <c r="U1984">
        <v>268.39999999999998</v>
      </c>
      <c r="V1984" t="s">
        <v>24</v>
      </c>
      <c r="W1984">
        <f t="shared" si="60"/>
        <v>0</v>
      </c>
      <c r="X1984">
        <v>1</v>
      </c>
      <c r="Y1984">
        <f t="shared" si="61"/>
        <v>20</v>
      </c>
    </row>
    <row r="1985" spans="1:25" x14ac:dyDescent="0.2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 s="4" t="str">
        <f>+VLOOKUP(S1985,vlookup!$A$1:$B$4,2,TRUE)</f>
        <v>$68+</v>
      </c>
      <c r="U1985">
        <v>2204.35</v>
      </c>
      <c r="V1985" t="s">
        <v>24</v>
      </c>
      <c r="W1985">
        <f t="shared" si="60"/>
        <v>0</v>
      </c>
      <c r="X1985">
        <v>1</v>
      </c>
      <c r="Y1985">
        <f t="shared" si="61"/>
        <v>81</v>
      </c>
    </row>
    <row r="1986" spans="1:25" x14ac:dyDescent="0.2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 s="4" t="str">
        <f>+VLOOKUP(S1986,vlookup!$A$1:$B$4,2,TRUE)</f>
        <v>$68+</v>
      </c>
      <c r="U1986">
        <v>1259</v>
      </c>
      <c r="V1986" t="s">
        <v>23</v>
      </c>
      <c r="W1986">
        <f t="shared" si="60"/>
        <v>1</v>
      </c>
      <c r="X1986">
        <v>1</v>
      </c>
      <c r="Y1986">
        <f t="shared" si="61"/>
        <v>91</v>
      </c>
    </row>
    <row r="1987" spans="1:25" x14ac:dyDescent="0.2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 s="4" t="str">
        <f>+VLOOKUP(S1987,vlookup!$A$1:$B$4,2,TRUE)</f>
        <v>$28-$43</v>
      </c>
      <c r="U1987">
        <v>309.10000000000002</v>
      </c>
      <c r="V1987" t="s">
        <v>23</v>
      </c>
      <c r="W1987">
        <f t="shared" ref="W1987:W2050" si="62">IF(V1987="YES",1,0)</f>
        <v>1</v>
      </c>
      <c r="X1987">
        <v>1</v>
      </c>
      <c r="Y1987">
        <f t="shared" ref="Y1987:Y2050" si="63">ROUND(S1987,0)</f>
        <v>29</v>
      </c>
    </row>
    <row r="1988" spans="1:25" x14ac:dyDescent="0.2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 s="4" t="str">
        <f>+VLOOKUP(S1988,vlookup!$A$1:$B$4,2,TRUE)</f>
        <v>$68+</v>
      </c>
      <c r="U1988">
        <v>6398.05</v>
      </c>
      <c r="V1988" t="s">
        <v>24</v>
      </c>
      <c r="W1988">
        <f t="shared" si="62"/>
        <v>0</v>
      </c>
      <c r="X1988">
        <v>1</v>
      </c>
      <c r="Y1988">
        <f t="shared" si="63"/>
        <v>93</v>
      </c>
    </row>
    <row r="1989" spans="1:25" x14ac:dyDescent="0.2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 s="4" t="str">
        <f>+VLOOKUP(S1989,vlookup!$A$1:$B$4,2,TRUE)</f>
        <v>$68+</v>
      </c>
      <c r="U1989">
        <v>2257.75</v>
      </c>
      <c r="V1989" t="s">
        <v>23</v>
      </c>
      <c r="W1989">
        <f t="shared" si="62"/>
        <v>1</v>
      </c>
      <c r="X1989">
        <v>1</v>
      </c>
      <c r="Y1989">
        <f t="shared" si="63"/>
        <v>89</v>
      </c>
    </row>
    <row r="1990" spans="1:25" x14ac:dyDescent="0.2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 s="4" t="str">
        <f>+VLOOKUP(S1990,vlookup!$A$1:$B$4,2,TRUE)</f>
        <v>$68+</v>
      </c>
      <c r="U1990">
        <v>6287.25</v>
      </c>
      <c r="V1990" t="s">
        <v>23</v>
      </c>
      <c r="W1990">
        <f t="shared" si="62"/>
        <v>1</v>
      </c>
      <c r="X1990">
        <v>1</v>
      </c>
      <c r="Y1990">
        <f t="shared" si="63"/>
        <v>109</v>
      </c>
    </row>
    <row r="1991" spans="1:25" x14ac:dyDescent="0.2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 s="4" t="str">
        <f>+VLOOKUP(S1991,vlookup!$A$1:$B$4,2,TRUE)</f>
        <v>$43-$68</v>
      </c>
      <c r="U1991">
        <v>1662.05</v>
      </c>
      <c r="V1991" t="s">
        <v>24</v>
      </c>
      <c r="W1991">
        <f t="shared" si="62"/>
        <v>0</v>
      </c>
      <c r="X1991">
        <v>1</v>
      </c>
      <c r="Y1991">
        <f t="shared" si="63"/>
        <v>46</v>
      </c>
    </row>
    <row r="1992" spans="1:25" x14ac:dyDescent="0.2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 s="4" t="str">
        <f>+VLOOKUP(S1992,vlookup!$A$1:$B$4,2,TRUE)</f>
        <v>$68+</v>
      </c>
      <c r="U1992">
        <v>1350.15</v>
      </c>
      <c r="V1992" t="s">
        <v>23</v>
      </c>
      <c r="W1992">
        <f t="shared" si="62"/>
        <v>1</v>
      </c>
      <c r="X1992">
        <v>1</v>
      </c>
      <c r="Y1992">
        <f t="shared" si="63"/>
        <v>85</v>
      </c>
    </row>
    <row r="1993" spans="1:25" x14ac:dyDescent="0.2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 s="4" t="str">
        <f>+VLOOKUP(S1993,vlookup!$A$1:$B$4,2,TRUE)</f>
        <v>$68+</v>
      </c>
      <c r="U1993">
        <v>3600.65</v>
      </c>
      <c r="V1993" t="s">
        <v>24</v>
      </c>
      <c r="W1993">
        <f t="shared" si="62"/>
        <v>0</v>
      </c>
      <c r="X1993">
        <v>1</v>
      </c>
      <c r="Y1993">
        <f t="shared" si="63"/>
        <v>79</v>
      </c>
    </row>
    <row r="1994" spans="1:25" x14ac:dyDescent="0.2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 s="4" t="str">
        <f>+VLOOKUP(S1994,vlookup!$A$1:$B$4,2,TRUE)</f>
        <v>$68+</v>
      </c>
      <c r="U1994">
        <v>1329.15</v>
      </c>
      <c r="V1994" t="s">
        <v>24</v>
      </c>
      <c r="W1994">
        <f t="shared" si="62"/>
        <v>0</v>
      </c>
      <c r="X1994">
        <v>1</v>
      </c>
      <c r="Y1994">
        <f t="shared" si="63"/>
        <v>84</v>
      </c>
    </row>
    <row r="1995" spans="1:25" x14ac:dyDescent="0.2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 s="4" t="str">
        <f>+VLOOKUP(S1995,vlookup!$A$1:$B$4,2,TRUE)</f>
        <v>$43-$68</v>
      </c>
      <c r="U1995">
        <v>45.7</v>
      </c>
      <c r="V1995" t="s">
        <v>23</v>
      </c>
      <c r="W1995">
        <f t="shared" si="62"/>
        <v>1</v>
      </c>
      <c r="X1995">
        <v>1</v>
      </c>
      <c r="Y1995">
        <f t="shared" si="63"/>
        <v>46</v>
      </c>
    </row>
    <row r="1996" spans="1:25" x14ac:dyDescent="0.2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 s="4" t="str">
        <f>+VLOOKUP(S1996,vlookup!$A$1:$B$4,2,TRUE)</f>
        <v>$0-$28</v>
      </c>
      <c r="U1996">
        <v>422.5</v>
      </c>
      <c r="V1996" t="s">
        <v>24</v>
      </c>
      <c r="W1996">
        <f t="shared" si="62"/>
        <v>0</v>
      </c>
      <c r="X1996">
        <v>1</v>
      </c>
      <c r="Y1996">
        <f t="shared" si="63"/>
        <v>20</v>
      </c>
    </row>
    <row r="1997" spans="1:25" x14ac:dyDescent="0.2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 s="4" t="str">
        <f>+VLOOKUP(S1997,vlookup!$A$1:$B$4,2,TRUE)</f>
        <v>$68+</v>
      </c>
      <c r="U1997">
        <v>69.95</v>
      </c>
      <c r="V1997" t="s">
        <v>23</v>
      </c>
      <c r="W1997">
        <f t="shared" si="62"/>
        <v>1</v>
      </c>
      <c r="X1997">
        <v>1</v>
      </c>
      <c r="Y1997">
        <f t="shared" si="63"/>
        <v>70</v>
      </c>
    </row>
    <row r="1998" spans="1:25" x14ac:dyDescent="0.2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 s="4" t="str">
        <f>+VLOOKUP(S1998,vlookup!$A$1:$B$4,2,TRUE)</f>
        <v>$43-$68</v>
      </c>
      <c r="U1998">
        <v>4627.6499999999996</v>
      </c>
      <c r="V1998" t="s">
        <v>24</v>
      </c>
      <c r="W1998">
        <f t="shared" si="62"/>
        <v>0</v>
      </c>
      <c r="X1998">
        <v>1</v>
      </c>
      <c r="Y1998">
        <f t="shared" si="63"/>
        <v>68</v>
      </c>
    </row>
    <row r="1999" spans="1:25" x14ac:dyDescent="0.2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 s="4" t="str">
        <f>+VLOOKUP(S1999,vlookup!$A$1:$B$4,2,TRUE)</f>
        <v>$68+</v>
      </c>
      <c r="U1999">
        <v>6717.9</v>
      </c>
      <c r="V1999" t="s">
        <v>24</v>
      </c>
      <c r="W1999">
        <f t="shared" si="62"/>
        <v>0</v>
      </c>
      <c r="X1999">
        <v>1</v>
      </c>
      <c r="Y1999">
        <f t="shared" si="63"/>
        <v>106</v>
      </c>
    </row>
    <row r="2000" spans="1:25" x14ac:dyDescent="0.2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 s="4" t="str">
        <f>+VLOOKUP(S2000,vlookup!$A$1:$B$4,2,TRUE)</f>
        <v>$43-$68</v>
      </c>
      <c r="U2000">
        <v>97.1</v>
      </c>
      <c r="V2000" t="s">
        <v>23</v>
      </c>
      <c r="W2000">
        <f t="shared" si="62"/>
        <v>1</v>
      </c>
      <c r="X2000">
        <v>1</v>
      </c>
      <c r="Y2000">
        <f t="shared" si="63"/>
        <v>45</v>
      </c>
    </row>
    <row r="2001" spans="1:25" x14ac:dyDescent="0.2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 s="4" t="str">
        <f>+VLOOKUP(S2001,vlookup!$A$1:$B$4,2,TRUE)</f>
        <v>$68+</v>
      </c>
      <c r="U2001">
        <v>1710.45</v>
      </c>
      <c r="V2001" t="s">
        <v>23</v>
      </c>
      <c r="W2001">
        <f t="shared" si="62"/>
        <v>1</v>
      </c>
      <c r="X2001">
        <v>1</v>
      </c>
      <c r="Y2001">
        <f t="shared" si="63"/>
        <v>75</v>
      </c>
    </row>
    <row r="2002" spans="1:25" x14ac:dyDescent="0.2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 s="4" t="str">
        <f>+VLOOKUP(S2002,vlookup!$A$1:$B$4,2,TRUE)</f>
        <v>$68+</v>
      </c>
      <c r="U2002">
        <v>637.4</v>
      </c>
      <c r="V2002" t="s">
        <v>24</v>
      </c>
      <c r="W2002">
        <f t="shared" si="62"/>
        <v>0</v>
      </c>
      <c r="X2002">
        <v>1</v>
      </c>
      <c r="Y2002">
        <f t="shared" si="63"/>
        <v>76</v>
      </c>
    </row>
    <row r="2003" spans="1:25" x14ac:dyDescent="0.2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 s="4" t="str">
        <f>+VLOOKUP(S2003,vlookup!$A$1:$B$4,2,TRUE)</f>
        <v>$0-$28</v>
      </c>
      <c r="U2003">
        <v>117.95</v>
      </c>
      <c r="V2003" t="s">
        <v>24</v>
      </c>
      <c r="W2003">
        <f t="shared" si="62"/>
        <v>0</v>
      </c>
      <c r="X2003">
        <v>1</v>
      </c>
      <c r="Y2003">
        <f t="shared" si="63"/>
        <v>20</v>
      </c>
    </row>
    <row r="2004" spans="1:25" x14ac:dyDescent="0.2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 s="4" t="str">
        <f>+VLOOKUP(S2004,vlookup!$A$1:$B$4,2,TRUE)</f>
        <v>$43-$68</v>
      </c>
      <c r="U2004">
        <v>2460.5500000000002</v>
      </c>
      <c r="V2004" t="s">
        <v>24</v>
      </c>
      <c r="W2004">
        <f t="shared" si="62"/>
        <v>0</v>
      </c>
      <c r="X2004">
        <v>1</v>
      </c>
      <c r="Y2004">
        <f t="shared" si="63"/>
        <v>45</v>
      </c>
    </row>
    <row r="2005" spans="1:25" x14ac:dyDescent="0.2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 s="4" t="str">
        <f>+VLOOKUP(S2005,vlookup!$A$1:$B$4,2,TRUE)</f>
        <v>$68+</v>
      </c>
      <c r="U2005">
        <v>5464.65</v>
      </c>
      <c r="V2005" t="s">
        <v>23</v>
      </c>
      <c r="W2005">
        <f t="shared" si="62"/>
        <v>1</v>
      </c>
      <c r="X2005">
        <v>1</v>
      </c>
      <c r="Y2005">
        <f t="shared" si="63"/>
        <v>95</v>
      </c>
    </row>
    <row r="2006" spans="1:25" x14ac:dyDescent="0.2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 s="4" t="str">
        <f>+VLOOKUP(S2006,vlookup!$A$1:$B$4,2,TRUE)</f>
        <v>$68+</v>
      </c>
      <c r="U2006">
        <v>2165.0500000000002</v>
      </c>
      <c r="V2006" t="s">
        <v>23</v>
      </c>
      <c r="W2006">
        <f t="shared" si="62"/>
        <v>1</v>
      </c>
      <c r="X2006">
        <v>1</v>
      </c>
      <c r="Y2006">
        <f t="shared" si="63"/>
        <v>90</v>
      </c>
    </row>
    <row r="2007" spans="1:25" x14ac:dyDescent="0.2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 s="4" t="str">
        <f>+VLOOKUP(S2007,vlookup!$A$1:$B$4,2,TRUE)</f>
        <v>$68+</v>
      </c>
      <c r="U2007">
        <v>4941.8</v>
      </c>
      <c r="V2007" t="s">
        <v>23</v>
      </c>
      <c r="W2007">
        <f t="shared" si="62"/>
        <v>1</v>
      </c>
      <c r="X2007">
        <v>1</v>
      </c>
      <c r="Y2007">
        <f t="shared" si="63"/>
        <v>100</v>
      </c>
    </row>
    <row r="2008" spans="1:25" x14ac:dyDescent="0.2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 s="4" t="str">
        <f>+VLOOKUP(S2008,vlookup!$A$1:$B$4,2,TRUE)</f>
        <v>$43-$68</v>
      </c>
      <c r="U2008">
        <v>223.15</v>
      </c>
      <c r="V2008" t="s">
        <v>23</v>
      </c>
      <c r="W2008">
        <f t="shared" si="62"/>
        <v>1</v>
      </c>
      <c r="X2008">
        <v>1</v>
      </c>
      <c r="Y2008">
        <f t="shared" si="63"/>
        <v>47</v>
      </c>
    </row>
    <row r="2009" spans="1:25" x14ac:dyDescent="0.2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 s="4" t="str">
        <f>+VLOOKUP(S2009,vlookup!$A$1:$B$4,2,TRUE)</f>
        <v>$68+</v>
      </c>
      <c r="U2009">
        <v>181.1</v>
      </c>
      <c r="V2009" t="s">
        <v>23</v>
      </c>
      <c r="W2009">
        <f t="shared" si="62"/>
        <v>1</v>
      </c>
      <c r="X2009">
        <v>1</v>
      </c>
      <c r="Y2009">
        <f t="shared" si="63"/>
        <v>80</v>
      </c>
    </row>
    <row r="2010" spans="1:25" x14ac:dyDescent="0.2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 s="4" t="str">
        <f>+VLOOKUP(S2010,vlookup!$A$1:$B$4,2,TRUE)</f>
        <v>$68+</v>
      </c>
      <c r="U2010">
        <v>341.45</v>
      </c>
      <c r="V2010" t="s">
        <v>23</v>
      </c>
      <c r="W2010">
        <f t="shared" si="62"/>
        <v>1</v>
      </c>
      <c r="X2010">
        <v>1</v>
      </c>
      <c r="Y2010">
        <f t="shared" si="63"/>
        <v>87</v>
      </c>
    </row>
    <row r="2011" spans="1:25" x14ac:dyDescent="0.2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 s="4" t="str">
        <f>+VLOOKUP(S2011,vlookup!$A$1:$B$4,2,TRUE)</f>
        <v>$68+</v>
      </c>
      <c r="U2011">
        <v>5731.85</v>
      </c>
      <c r="V2011" t="s">
        <v>24</v>
      </c>
      <c r="W2011">
        <f t="shared" si="62"/>
        <v>0</v>
      </c>
      <c r="X2011">
        <v>1</v>
      </c>
      <c r="Y2011">
        <f t="shared" si="63"/>
        <v>79</v>
      </c>
    </row>
    <row r="2012" spans="1:25" x14ac:dyDescent="0.2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 s="4" t="str">
        <f>+VLOOKUP(S2012,vlookup!$A$1:$B$4,2,TRUE)</f>
        <v>$68+</v>
      </c>
      <c r="U2012">
        <v>357.75</v>
      </c>
      <c r="V2012" t="s">
        <v>23</v>
      </c>
      <c r="W2012">
        <f t="shared" si="62"/>
        <v>1</v>
      </c>
      <c r="X2012">
        <v>1</v>
      </c>
      <c r="Y2012">
        <f t="shared" si="63"/>
        <v>76</v>
      </c>
    </row>
    <row r="2013" spans="1:25" x14ac:dyDescent="0.2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 s="4" t="str">
        <f>+VLOOKUP(S2013,vlookup!$A$1:$B$4,2,TRUE)</f>
        <v>$68+</v>
      </c>
      <c r="U2013">
        <v>4616.1000000000004</v>
      </c>
      <c r="V2013" t="s">
        <v>24</v>
      </c>
      <c r="W2013">
        <f t="shared" si="62"/>
        <v>0</v>
      </c>
      <c r="X2013">
        <v>1</v>
      </c>
      <c r="Y2013">
        <f t="shared" si="63"/>
        <v>86</v>
      </c>
    </row>
    <row r="2014" spans="1:25" x14ac:dyDescent="0.2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 s="4" t="str">
        <f>+VLOOKUP(S2014,vlookup!$A$1:$B$4,2,TRUE)</f>
        <v>$68+</v>
      </c>
      <c r="U2014">
        <v>4533.7</v>
      </c>
      <c r="V2014" t="s">
        <v>23</v>
      </c>
      <c r="W2014">
        <f t="shared" si="62"/>
        <v>1</v>
      </c>
      <c r="X2014">
        <v>1</v>
      </c>
      <c r="Y2014">
        <f t="shared" si="63"/>
        <v>99</v>
      </c>
    </row>
    <row r="2015" spans="1:25" x14ac:dyDescent="0.2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 s="4" t="str">
        <f>+VLOOKUP(S2015,vlookup!$A$1:$B$4,2,TRUE)</f>
        <v>$0-$28</v>
      </c>
      <c r="U2015">
        <v>589.25</v>
      </c>
      <c r="V2015" t="s">
        <v>24</v>
      </c>
      <c r="W2015">
        <f t="shared" si="62"/>
        <v>0</v>
      </c>
      <c r="X2015">
        <v>1</v>
      </c>
      <c r="Y2015">
        <f t="shared" si="63"/>
        <v>20</v>
      </c>
    </row>
    <row r="2016" spans="1:25" x14ac:dyDescent="0.2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 s="4" t="str">
        <f>+VLOOKUP(S2016,vlookup!$A$1:$B$4,2,TRUE)</f>
        <v>$43-$68</v>
      </c>
      <c r="U2016">
        <v>750.1</v>
      </c>
      <c r="V2016" t="s">
        <v>24</v>
      </c>
      <c r="W2016">
        <f t="shared" si="62"/>
        <v>0</v>
      </c>
      <c r="X2016">
        <v>1</v>
      </c>
      <c r="Y2016">
        <f t="shared" si="63"/>
        <v>62</v>
      </c>
    </row>
    <row r="2017" spans="1:25" x14ac:dyDescent="0.2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 s="4" t="str">
        <f>+VLOOKUP(S2017,vlookup!$A$1:$B$4,2,TRUE)</f>
        <v>$43-$68</v>
      </c>
      <c r="U2017">
        <v>1410.25</v>
      </c>
      <c r="V2017" t="s">
        <v>24</v>
      </c>
      <c r="W2017">
        <f t="shared" si="62"/>
        <v>0</v>
      </c>
      <c r="X2017">
        <v>1</v>
      </c>
      <c r="Y2017">
        <f t="shared" si="63"/>
        <v>50</v>
      </c>
    </row>
    <row r="2018" spans="1:25" x14ac:dyDescent="0.2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 s="4" t="str">
        <f>+VLOOKUP(S2018,vlookup!$A$1:$B$4,2,TRUE)</f>
        <v>$68+</v>
      </c>
      <c r="U2018">
        <v>830.85</v>
      </c>
      <c r="V2018" t="s">
        <v>23</v>
      </c>
      <c r="W2018">
        <f t="shared" si="62"/>
        <v>1</v>
      </c>
      <c r="X2018">
        <v>1</v>
      </c>
      <c r="Y2018">
        <f t="shared" si="63"/>
        <v>86</v>
      </c>
    </row>
    <row r="2019" spans="1:25" x14ac:dyDescent="0.2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 s="4" t="str">
        <f>+VLOOKUP(S2019,vlookup!$A$1:$B$4,2,TRUE)</f>
        <v>$0-$28</v>
      </c>
      <c r="U2019">
        <v>743.5</v>
      </c>
      <c r="V2019" t="s">
        <v>24</v>
      </c>
      <c r="W2019">
        <f t="shared" si="62"/>
        <v>0</v>
      </c>
      <c r="X2019">
        <v>1</v>
      </c>
      <c r="Y2019">
        <f t="shared" si="63"/>
        <v>20</v>
      </c>
    </row>
    <row r="2020" spans="1:25" x14ac:dyDescent="0.2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 s="4" t="str">
        <f>+VLOOKUP(S2020,vlookup!$A$1:$B$4,2,TRUE)</f>
        <v>$43-$68</v>
      </c>
      <c r="U2020">
        <v>45.3</v>
      </c>
      <c r="V2020" t="s">
        <v>23</v>
      </c>
      <c r="W2020">
        <f t="shared" si="62"/>
        <v>1</v>
      </c>
      <c r="X2020">
        <v>1</v>
      </c>
      <c r="Y2020">
        <f t="shared" si="63"/>
        <v>45</v>
      </c>
    </row>
    <row r="2021" spans="1:25" x14ac:dyDescent="0.2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 s="4" t="str">
        <f>+VLOOKUP(S2021,vlookup!$A$1:$B$4,2,TRUE)</f>
        <v>$68+</v>
      </c>
      <c r="U2021">
        <v>7040.85</v>
      </c>
      <c r="V2021" t="s">
        <v>23</v>
      </c>
      <c r="W2021">
        <f t="shared" si="62"/>
        <v>1</v>
      </c>
      <c r="X2021">
        <v>1</v>
      </c>
      <c r="Y2021">
        <f t="shared" si="63"/>
        <v>104</v>
      </c>
    </row>
    <row r="2022" spans="1:25" x14ac:dyDescent="0.2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 s="4" t="str">
        <f>+VLOOKUP(S2022,vlookup!$A$1:$B$4,2,TRUE)</f>
        <v>$68+</v>
      </c>
      <c r="U2022">
        <v>3865.45</v>
      </c>
      <c r="V2022" t="s">
        <v>24</v>
      </c>
      <c r="W2022">
        <f t="shared" si="62"/>
        <v>0</v>
      </c>
      <c r="X2022">
        <v>1</v>
      </c>
      <c r="Y2022">
        <f t="shared" si="63"/>
        <v>75</v>
      </c>
    </row>
    <row r="2023" spans="1:25" x14ac:dyDescent="0.2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 s="4" t="str">
        <f>+VLOOKUP(S2023,vlookup!$A$1:$B$4,2,TRUE)</f>
        <v>$68+</v>
      </c>
      <c r="U2023">
        <v>6825.65</v>
      </c>
      <c r="V2023" t="s">
        <v>24</v>
      </c>
      <c r="W2023">
        <f t="shared" si="62"/>
        <v>0</v>
      </c>
      <c r="X2023">
        <v>1</v>
      </c>
      <c r="Y2023">
        <f t="shared" si="63"/>
        <v>108</v>
      </c>
    </row>
    <row r="2024" spans="1:25" x14ac:dyDescent="0.2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 s="4" t="str">
        <f>+VLOOKUP(S2024,vlookup!$A$1:$B$4,2,TRUE)</f>
        <v>$68+</v>
      </c>
      <c r="U2024">
        <v>1340.1</v>
      </c>
      <c r="V2024" t="s">
        <v>24</v>
      </c>
      <c r="W2024">
        <f t="shared" si="62"/>
        <v>0</v>
      </c>
      <c r="X2024">
        <v>1</v>
      </c>
      <c r="Y2024">
        <f t="shared" si="63"/>
        <v>86</v>
      </c>
    </row>
    <row r="2025" spans="1:25" x14ac:dyDescent="0.2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 s="4" t="str">
        <f>+VLOOKUP(S2025,vlookup!$A$1:$B$4,2,TRUE)</f>
        <v>$68+</v>
      </c>
      <c r="U2025">
        <v>371.65</v>
      </c>
      <c r="V2025" t="s">
        <v>23</v>
      </c>
      <c r="W2025">
        <f t="shared" si="62"/>
        <v>1</v>
      </c>
      <c r="X2025">
        <v>1</v>
      </c>
      <c r="Y2025">
        <f t="shared" si="63"/>
        <v>81</v>
      </c>
    </row>
    <row r="2026" spans="1:25" x14ac:dyDescent="0.2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 s="4" t="str">
        <f>+VLOOKUP(S2026,vlookup!$A$1:$B$4,2,TRUE)</f>
        <v>$68+</v>
      </c>
      <c r="U2026">
        <v>1184</v>
      </c>
      <c r="V2026" t="s">
        <v>24</v>
      </c>
      <c r="W2026">
        <f t="shared" si="62"/>
        <v>0</v>
      </c>
      <c r="X2026">
        <v>1</v>
      </c>
      <c r="Y2026">
        <f t="shared" si="63"/>
        <v>96</v>
      </c>
    </row>
    <row r="2027" spans="1:25" x14ac:dyDescent="0.2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 s="4" t="str">
        <f>+VLOOKUP(S2027,vlookup!$A$1:$B$4,2,TRUE)</f>
        <v>$68+</v>
      </c>
      <c r="U2027">
        <v>8477.7000000000007</v>
      </c>
      <c r="V2027" t="s">
        <v>24</v>
      </c>
      <c r="W2027">
        <f t="shared" si="62"/>
        <v>0</v>
      </c>
      <c r="X2027">
        <v>1</v>
      </c>
      <c r="Y2027">
        <f t="shared" si="63"/>
        <v>117</v>
      </c>
    </row>
    <row r="2028" spans="1:25" x14ac:dyDescent="0.2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 s="4" t="str">
        <f>+VLOOKUP(S2028,vlookup!$A$1:$B$4,2,TRUE)</f>
        <v>$68+</v>
      </c>
      <c r="U2028">
        <v>7382.85</v>
      </c>
      <c r="V2028" t="s">
        <v>24</v>
      </c>
      <c r="W2028">
        <f t="shared" si="62"/>
        <v>0</v>
      </c>
      <c r="X2028">
        <v>1</v>
      </c>
      <c r="Y2028">
        <f t="shared" si="63"/>
        <v>106</v>
      </c>
    </row>
    <row r="2029" spans="1:25" x14ac:dyDescent="0.2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 s="4" t="str">
        <f>+VLOOKUP(S2029,vlookup!$A$1:$B$4,2,TRUE)</f>
        <v>$0-$28</v>
      </c>
      <c r="U2029">
        <v>456.85</v>
      </c>
      <c r="V2029" t="s">
        <v>24</v>
      </c>
      <c r="W2029">
        <f t="shared" si="62"/>
        <v>0</v>
      </c>
      <c r="X2029">
        <v>1</v>
      </c>
      <c r="Y2029">
        <f t="shared" si="63"/>
        <v>20</v>
      </c>
    </row>
    <row r="2030" spans="1:25" x14ac:dyDescent="0.2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 s="4" t="str">
        <f>+VLOOKUP(S2030,vlookup!$A$1:$B$4,2,TRUE)</f>
        <v>$0-$28</v>
      </c>
      <c r="U2030">
        <v>331.6</v>
      </c>
      <c r="V2030" t="s">
        <v>24</v>
      </c>
      <c r="W2030">
        <f t="shared" si="62"/>
        <v>0</v>
      </c>
      <c r="X2030">
        <v>1</v>
      </c>
      <c r="Y2030">
        <f t="shared" si="63"/>
        <v>20</v>
      </c>
    </row>
    <row r="2031" spans="1:25" x14ac:dyDescent="0.2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 s="4" t="str">
        <f>+VLOOKUP(S2031,vlookup!$A$1:$B$4,2,TRUE)</f>
        <v>$68+</v>
      </c>
      <c r="U2031">
        <v>6056.15</v>
      </c>
      <c r="V2031" t="s">
        <v>23</v>
      </c>
      <c r="W2031">
        <f t="shared" si="62"/>
        <v>1</v>
      </c>
      <c r="X2031">
        <v>1</v>
      </c>
      <c r="Y2031">
        <f t="shared" si="63"/>
        <v>91</v>
      </c>
    </row>
    <row r="2032" spans="1:25" x14ac:dyDescent="0.2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 s="4" t="str">
        <f>+VLOOKUP(S2032,vlookup!$A$1:$B$4,2,TRUE)</f>
        <v>$43-$68</v>
      </c>
      <c r="U2032">
        <v>134.6</v>
      </c>
      <c r="V2032" t="s">
        <v>24</v>
      </c>
      <c r="W2032">
        <f t="shared" si="62"/>
        <v>0</v>
      </c>
      <c r="X2032">
        <v>1</v>
      </c>
      <c r="Y2032">
        <f t="shared" si="63"/>
        <v>61</v>
      </c>
    </row>
    <row r="2033" spans="1:25" x14ac:dyDescent="0.2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 s="4" t="str">
        <f>+VLOOKUP(S2033,vlookup!$A$1:$B$4,2,TRUE)</f>
        <v>$0-$28</v>
      </c>
      <c r="U2033">
        <v>125.5</v>
      </c>
      <c r="V2033" t="s">
        <v>24</v>
      </c>
      <c r="W2033">
        <f t="shared" si="62"/>
        <v>0</v>
      </c>
      <c r="X2033">
        <v>1</v>
      </c>
      <c r="Y2033">
        <f t="shared" si="63"/>
        <v>25</v>
      </c>
    </row>
    <row r="2034" spans="1:25" x14ac:dyDescent="0.2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 s="4" t="str">
        <f>+VLOOKUP(S2034,vlookup!$A$1:$B$4,2,TRUE)</f>
        <v>$68+</v>
      </c>
      <c r="U2034">
        <v>1390.6</v>
      </c>
      <c r="V2034" t="s">
        <v>23</v>
      </c>
      <c r="W2034">
        <f t="shared" si="62"/>
        <v>1</v>
      </c>
      <c r="X2034">
        <v>1</v>
      </c>
      <c r="Y2034">
        <f t="shared" si="63"/>
        <v>88</v>
      </c>
    </row>
    <row r="2035" spans="1:25" x14ac:dyDescent="0.2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 s="4" t="str">
        <f>+VLOOKUP(S2035,vlookup!$A$1:$B$4,2,TRUE)</f>
        <v>$0-$28</v>
      </c>
      <c r="U2035">
        <v>20.2</v>
      </c>
      <c r="V2035" t="s">
        <v>23</v>
      </c>
      <c r="W2035">
        <f t="shared" si="62"/>
        <v>1</v>
      </c>
      <c r="X2035">
        <v>1</v>
      </c>
      <c r="Y2035">
        <f t="shared" si="63"/>
        <v>20</v>
      </c>
    </row>
    <row r="2036" spans="1:25" x14ac:dyDescent="0.2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 s="4" t="str">
        <f>+VLOOKUP(S2036,vlookup!$A$1:$B$4,2,TRUE)</f>
        <v>$43-$68</v>
      </c>
      <c r="U2036">
        <v>2511.3000000000002</v>
      </c>
      <c r="V2036" t="s">
        <v>24</v>
      </c>
      <c r="W2036">
        <f t="shared" si="62"/>
        <v>0</v>
      </c>
      <c r="X2036">
        <v>1</v>
      </c>
      <c r="Y2036">
        <f t="shared" si="63"/>
        <v>60</v>
      </c>
    </row>
    <row r="2037" spans="1:25" x14ac:dyDescent="0.2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 s="4" t="str">
        <f>+VLOOKUP(S2037,vlookup!$A$1:$B$4,2,TRUE)</f>
        <v>$43-$68</v>
      </c>
      <c r="U2037">
        <v>2737.05</v>
      </c>
      <c r="V2037" t="s">
        <v>24</v>
      </c>
      <c r="W2037">
        <f t="shared" si="62"/>
        <v>0</v>
      </c>
      <c r="X2037">
        <v>1</v>
      </c>
      <c r="Y2037">
        <f t="shared" si="63"/>
        <v>64</v>
      </c>
    </row>
    <row r="2038" spans="1:25" x14ac:dyDescent="0.2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 s="4" t="str">
        <f>+VLOOKUP(S2038,vlookup!$A$1:$B$4,2,TRUE)</f>
        <v>$68+</v>
      </c>
      <c r="U2038">
        <v>74.3</v>
      </c>
      <c r="V2038" t="s">
        <v>24</v>
      </c>
      <c r="W2038">
        <f t="shared" si="62"/>
        <v>0</v>
      </c>
      <c r="X2038">
        <v>1</v>
      </c>
      <c r="Y2038">
        <f t="shared" si="63"/>
        <v>74</v>
      </c>
    </row>
    <row r="2039" spans="1:25" x14ac:dyDescent="0.2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 s="4" t="str">
        <f>+VLOOKUP(S2039,vlookup!$A$1:$B$4,2,TRUE)</f>
        <v>$68+</v>
      </c>
      <c r="U2039">
        <v>70.599999999999994</v>
      </c>
      <c r="V2039" t="s">
        <v>24</v>
      </c>
      <c r="W2039">
        <f t="shared" si="62"/>
        <v>0</v>
      </c>
      <c r="X2039">
        <v>1</v>
      </c>
      <c r="Y2039">
        <f t="shared" si="63"/>
        <v>71</v>
      </c>
    </row>
    <row r="2040" spans="1:25" x14ac:dyDescent="0.2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 s="4" t="str">
        <f>+VLOOKUP(S2040,vlookup!$A$1:$B$4,2,TRUE)</f>
        <v>$68+</v>
      </c>
      <c r="U2040">
        <v>2361.8000000000002</v>
      </c>
      <c r="V2040" t="s">
        <v>23</v>
      </c>
      <c r="W2040">
        <f t="shared" si="62"/>
        <v>1</v>
      </c>
      <c r="X2040">
        <v>1</v>
      </c>
      <c r="Y2040">
        <f t="shared" si="63"/>
        <v>91</v>
      </c>
    </row>
    <row r="2041" spans="1:25" x14ac:dyDescent="0.2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 s="4" t="str">
        <f>+VLOOKUP(S2041,vlookup!$A$1:$B$4,2,TRUE)</f>
        <v>$68+</v>
      </c>
      <c r="U2041">
        <v>1730.35</v>
      </c>
      <c r="V2041" t="s">
        <v>23</v>
      </c>
      <c r="W2041">
        <f t="shared" si="62"/>
        <v>1</v>
      </c>
      <c r="X2041">
        <v>1</v>
      </c>
      <c r="Y2041">
        <f t="shared" si="63"/>
        <v>79</v>
      </c>
    </row>
    <row r="2042" spans="1:25" x14ac:dyDescent="0.2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 s="4" t="str">
        <f>+VLOOKUP(S2042,vlookup!$A$1:$B$4,2,TRUE)</f>
        <v>$68+</v>
      </c>
      <c r="U2042">
        <v>6404</v>
      </c>
      <c r="V2042" t="s">
        <v>24</v>
      </c>
      <c r="W2042">
        <f t="shared" si="62"/>
        <v>0</v>
      </c>
      <c r="X2042">
        <v>1</v>
      </c>
      <c r="Y2042">
        <f t="shared" si="63"/>
        <v>91</v>
      </c>
    </row>
    <row r="2043" spans="1:25" x14ac:dyDescent="0.2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 s="4" t="str">
        <f>+VLOOKUP(S2043,vlookup!$A$1:$B$4,2,TRUE)</f>
        <v>$0-$28</v>
      </c>
      <c r="U2043">
        <v>165.35</v>
      </c>
      <c r="V2043" t="s">
        <v>24</v>
      </c>
      <c r="W2043">
        <f t="shared" si="62"/>
        <v>0</v>
      </c>
      <c r="X2043">
        <v>1</v>
      </c>
      <c r="Y2043">
        <f t="shared" si="63"/>
        <v>19</v>
      </c>
    </row>
    <row r="2044" spans="1:25" x14ac:dyDescent="0.2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 s="4" t="str">
        <f>+VLOOKUP(S2044,vlookup!$A$1:$B$4,2,TRUE)</f>
        <v>$43-$68</v>
      </c>
      <c r="U2044">
        <v>1867.6</v>
      </c>
      <c r="V2044" t="s">
        <v>24</v>
      </c>
      <c r="W2044">
        <f t="shared" si="62"/>
        <v>0</v>
      </c>
      <c r="X2044">
        <v>1</v>
      </c>
      <c r="Y2044">
        <f t="shared" si="63"/>
        <v>64</v>
      </c>
    </row>
    <row r="2045" spans="1:25" x14ac:dyDescent="0.2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 s="4" t="str">
        <f>+VLOOKUP(S2045,vlookup!$A$1:$B$4,2,TRUE)</f>
        <v>$68+</v>
      </c>
      <c r="U2045">
        <v>1043.3</v>
      </c>
      <c r="V2045" t="s">
        <v>24</v>
      </c>
      <c r="W2045">
        <f t="shared" si="62"/>
        <v>0</v>
      </c>
      <c r="X2045">
        <v>1</v>
      </c>
      <c r="Y2045">
        <f t="shared" si="63"/>
        <v>70</v>
      </c>
    </row>
    <row r="2046" spans="1:25" x14ac:dyDescent="0.2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 s="4" t="str">
        <f>+VLOOKUP(S2046,vlookup!$A$1:$B$4,2,TRUE)</f>
        <v>$0-$28</v>
      </c>
      <c r="U2046">
        <v>128.6</v>
      </c>
      <c r="V2046" t="s">
        <v>24</v>
      </c>
      <c r="W2046">
        <f t="shared" si="62"/>
        <v>0</v>
      </c>
      <c r="X2046">
        <v>1</v>
      </c>
      <c r="Y2046">
        <f t="shared" si="63"/>
        <v>20</v>
      </c>
    </row>
    <row r="2047" spans="1:25" x14ac:dyDescent="0.2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 s="4" t="str">
        <f>+VLOOKUP(S2047,vlookup!$A$1:$B$4,2,TRUE)</f>
        <v>$68+</v>
      </c>
      <c r="U2047">
        <v>7455.45</v>
      </c>
      <c r="V2047" t="s">
        <v>24</v>
      </c>
      <c r="W2047">
        <f t="shared" si="62"/>
        <v>0</v>
      </c>
      <c r="X2047">
        <v>1</v>
      </c>
      <c r="Y2047">
        <f t="shared" si="63"/>
        <v>111</v>
      </c>
    </row>
    <row r="2048" spans="1:25" x14ac:dyDescent="0.2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 s="4" t="str">
        <f>+VLOOKUP(S2048,vlookup!$A$1:$B$4,2,TRUE)</f>
        <v>$0-$28</v>
      </c>
      <c r="U2048">
        <v>24.7</v>
      </c>
      <c r="V2048" t="s">
        <v>24</v>
      </c>
      <c r="W2048">
        <f t="shared" si="62"/>
        <v>0</v>
      </c>
      <c r="X2048">
        <v>1</v>
      </c>
      <c r="Y2048">
        <f t="shared" si="63"/>
        <v>25</v>
      </c>
    </row>
    <row r="2049" spans="1:25" x14ac:dyDescent="0.2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 s="4" t="str">
        <f>+VLOOKUP(S2049,vlookup!$A$1:$B$4,2,TRUE)</f>
        <v>$68+</v>
      </c>
      <c r="U2049">
        <v>206.15</v>
      </c>
      <c r="V2049" t="s">
        <v>24</v>
      </c>
      <c r="W2049">
        <f t="shared" si="62"/>
        <v>0</v>
      </c>
      <c r="X2049">
        <v>1</v>
      </c>
      <c r="Y2049">
        <f t="shared" si="63"/>
        <v>77</v>
      </c>
    </row>
    <row r="2050" spans="1:25" x14ac:dyDescent="0.2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 s="4" t="str">
        <f>+VLOOKUP(S2050,vlookup!$A$1:$B$4,2,TRUE)</f>
        <v>$68+</v>
      </c>
      <c r="U2050">
        <v>2030.3</v>
      </c>
      <c r="V2050" t="s">
        <v>23</v>
      </c>
      <c r="W2050">
        <f t="shared" si="62"/>
        <v>1</v>
      </c>
      <c r="X2050">
        <v>1</v>
      </c>
      <c r="Y2050">
        <f t="shared" si="63"/>
        <v>97</v>
      </c>
    </row>
    <row r="2051" spans="1:25" x14ac:dyDescent="0.2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 s="4" t="str">
        <f>+VLOOKUP(S2051,vlookup!$A$1:$B$4,2,TRUE)</f>
        <v>$68+</v>
      </c>
      <c r="U2051">
        <v>5869.4</v>
      </c>
      <c r="V2051" t="s">
        <v>24</v>
      </c>
      <c r="W2051">
        <f t="shared" ref="W2051:W2114" si="64">IF(V2051="YES",1,0)</f>
        <v>0</v>
      </c>
      <c r="X2051">
        <v>1</v>
      </c>
      <c r="Y2051">
        <f t="shared" ref="Y2051:Y2114" si="65">ROUND(S2051,0)</f>
        <v>85</v>
      </c>
    </row>
    <row r="2052" spans="1:25" x14ac:dyDescent="0.2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 s="4" t="str">
        <f>+VLOOKUP(S2052,vlookup!$A$1:$B$4,2,TRUE)</f>
        <v>$43-$68</v>
      </c>
      <c r="U2052">
        <v>3377.8</v>
      </c>
      <c r="V2052" t="s">
        <v>24</v>
      </c>
      <c r="W2052">
        <f t="shared" si="64"/>
        <v>0</v>
      </c>
      <c r="X2052">
        <v>1</v>
      </c>
      <c r="Y2052">
        <f t="shared" si="65"/>
        <v>48</v>
      </c>
    </row>
    <row r="2053" spans="1:25" x14ac:dyDescent="0.2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 s="4" t="str">
        <f>+VLOOKUP(S2053,vlookup!$A$1:$B$4,2,TRUE)</f>
        <v>$0-$28</v>
      </c>
      <c r="U2053">
        <v>1346.2</v>
      </c>
      <c r="V2053" t="s">
        <v>24</v>
      </c>
      <c r="W2053">
        <f t="shared" si="64"/>
        <v>0</v>
      </c>
      <c r="X2053">
        <v>1</v>
      </c>
      <c r="Y2053">
        <f t="shared" si="65"/>
        <v>19</v>
      </c>
    </row>
    <row r="2054" spans="1:25" x14ac:dyDescent="0.2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 s="4" t="str">
        <f>+VLOOKUP(S2054,vlookup!$A$1:$B$4,2,TRUE)</f>
        <v>$68+</v>
      </c>
      <c r="U2054">
        <v>4946.05</v>
      </c>
      <c r="V2054" t="s">
        <v>24</v>
      </c>
      <c r="W2054">
        <f t="shared" si="64"/>
        <v>0</v>
      </c>
      <c r="X2054">
        <v>1</v>
      </c>
      <c r="Y2054">
        <f t="shared" si="65"/>
        <v>104</v>
      </c>
    </row>
    <row r="2055" spans="1:25" x14ac:dyDescent="0.2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 s="4" t="str">
        <f>+VLOOKUP(S2055,vlookup!$A$1:$B$4,2,TRUE)</f>
        <v>$68+</v>
      </c>
      <c r="U2055">
        <v>4065</v>
      </c>
      <c r="V2055" t="s">
        <v>23</v>
      </c>
      <c r="W2055">
        <f t="shared" si="64"/>
        <v>1</v>
      </c>
      <c r="X2055">
        <v>1</v>
      </c>
      <c r="Y2055">
        <f t="shared" si="65"/>
        <v>83</v>
      </c>
    </row>
    <row r="2056" spans="1:25" x14ac:dyDescent="0.2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 s="4" t="str">
        <f>+VLOOKUP(S2056,vlookup!$A$1:$B$4,2,TRUE)</f>
        <v>$43-$68</v>
      </c>
      <c r="U2056">
        <v>106.55</v>
      </c>
      <c r="V2056" t="s">
        <v>23</v>
      </c>
      <c r="W2056">
        <f t="shared" si="64"/>
        <v>1</v>
      </c>
      <c r="X2056">
        <v>1</v>
      </c>
      <c r="Y2056">
        <f t="shared" si="65"/>
        <v>49</v>
      </c>
    </row>
    <row r="2057" spans="1:25" x14ac:dyDescent="0.2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 s="4" t="str">
        <f>+VLOOKUP(S2057,vlookup!$A$1:$B$4,2,TRUE)</f>
        <v>$68+</v>
      </c>
      <c r="U2057">
        <v>4964.7</v>
      </c>
      <c r="V2057" t="s">
        <v>24</v>
      </c>
      <c r="W2057">
        <f t="shared" si="64"/>
        <v>0</v>
      </c>
      <c r="X2057">
        <v>1</v>
      </c>
      <c r="Y2057">
        <f t="shared" si="65"/>
        <v>108</v>
      </c>
    </row>
    <row r="2058" spans="1:25" x14ac:dyDescent="0.2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 s="4" t="str">
        <f>+VLOOKUP(S2058,vlookup!$A$1:$B$4,2,TRUE)</f>
        <v>$68+</v>
      </c>
      <c r="U2058">
        <v>4085.75</v>
      </c>
      <c r="V2058" t="s">
        <v>24</v>
      </c>
      <c r="W2058">
        <f t="shared" si="64"/>
        <v>0</v>
      </c>
      <c r="X2058">
        <v>1</v>
      </c>
      <c r="Y2058">
        <f t="shared" si="65"/>
        <v>81</v>
      </c>
    </row>
    <row r="2059" spans="1:25" x14ac:dyDescent="0.2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 s="4" t="str">
        <f>+VLOOKUP(S2059,vlookup!$A$1:$B$4,2,TRUE)</f>
        <v>$68+</v>
      </c>
      <c r="U2059">
        <v>1742.75</v>
      </c>
      <c r="V2059" t="s">
        <v>23</v>
      </c>
      <c r="W2059">
        <f t="shared" si="64"/>
        <v>1</v>
      </c>
      <c r="X2059">
        <v>1</v>
      </c>
      <c r="Y2059">
        <f t="shared" si="65"/>
        <v>79</v>
      </c>
    </row>
    <row r="2060" spans="1:25" x14ac:dyDescent="0.2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 s="4" t="str">
        <f>+VLOOKUP(S2060,vlookup!$A$1:$B$4,2,TRUE)</f>
        <v>$68+</v>
      </c>
      <c r="U2060">
        <v>6224.8</v>
      </c>
      <c r="V2060" t="s">
        <v>24</v>
      </c>
      <c r="W2060">
        <f t="shared" si="64"/>
        <v>0</v>
      </c>
      <c r="X2060">
        <v>1</v>
      </c>
      <c r="Y2060">
        <f t="shared" si="65"/>
        <v>87</v>
      </c>
    </row>
    <row r="2061" spans="1:25" x14ac:dyDescent="0.2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 s="4" t="str">
        <f>+VLOOKUP(S2061,vlookup!$A$1:$B$4,2,TRUE)</f>
        <v>$68+</v>
      </c>
      <c r="U2061">
        <v>3415.25</v>
      </c>
      <c r="V2061" t="s">
        <v>24</v>
      </c>
      <c r="W2061">
        <f t="shared" si="64"/>
        <v>0</v>
      </c>
      <c r="X2061">
        <v>1</v>
      </c>
      <c r="Y2061">
        <f t="shared" si="65"/>
        <v>93</v>
      </c>
    </row>
    <row r="2062" spans="1:25" x14ac:dyDescent="0.2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 s="4" t="str">
        <f>+VLOOKUP(S2062,vlookup!$A$1:$B$4,2,TRUE)</f>
        <v>$68+</v>
      </c>
      <c r="U2062">
        <v>6325.25</v>
      </c>
      <c r="V2062" t="s">
        <v>24</v>
      </c>
      <c r="W2062">
        <f t="shared" si="64"/>
        <v>0</v>
      </c>
      <c r="X2062">
        <v>1</v>
      </c>
      <c r="Y2062">
        <f t="shared" si="65"/>
        <v>90</v>
      </c>
    </row>
    <row r="2063" spans="1:25" x14ac:dyDescent="0.2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 s="4" t="str">
        <f>+VLOOKUP(S2063,vlookup!$A$1:$B$4,2,TRUE)</f>
        <v>$43-$68</v>
      </c>
      <c r="U2063">
        <v>340.25</v>
      </c>
      <c r="V2063" t="s">
        <v>23</v>
      </c>
      <c r="W2063">
        <f t="shared" si="64"/>
        <v>1</v>
      </c>
      <c r="X2063">
        <v>1</v>
      </c>
      <c r="Y2063">
        <f t="shared" si="65"/>
        <v>49</v>
      </c>
    </row>
    <row r="2064" spans="1:25" x14ac:dyDescent="0.2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 s="4" t="str">
        <f>+VLOOKUP(S2064,vlookup!$A$1:$B$4,2,TRUE)</f>
        <v>$0-$28</v>
      </c>
      <c r="U2064">
        <v>1683.6</v>
      </c>
      <c r="V2064" t="s">
        <v>24</v>
      </c>
      <c r="W2064">
        <f t="shared" si="64"/>
        <v>0</v>
      </c>
      <c r="X2064">
        <v>1</v>
      </c>
      <c r="Y2064">
        <f t="shared" si="65"/>
        <v>25</v>
      </c>
    </row>
    <row r="2065" spans="1:25" x14ac:dyDescent="0.2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 s="4" t="str">
        <f>+VLOOKUP(S2065,vlookup!$A$1:$B$4,2,TRUE)</f>
        <v>$68+</v>
      </c>
      <c r="U2065">
        <v>3966.3</v>
      </c>
      <c r="V2065" t="s">
        <v>24</v>
      </c>
      <c r="W2065">
        <f t="shared" si="64"/>
        <v>0</v>
      </c>
      <c r="X2065">
        <v>1</v>
      </c>
      <c r="Y2065">
        <f t="shared" si="65"/>
        <v>76</v>
      </c>
    </row>
    <row r="2066" spans="1:25" x14ac:dyDescent="0.2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 s="4" t="str">
        <f>+VLOOKUP(S2066,vlookup!$A$1:$B$4,2,TRUE)</f>
        <v>$0-$28</v>
      </c>
      <c r="U2066">
        <v>608.5</v>
      </c>
      <c r="V2066" t="s">
        <v>24</v>
      </c>
      <c r="W2066">
        <f t="shared" si="64"/>
        <v>0</v>
      </c>
      <c r="X2066">
        <v>1</v>
      </c>
      <c r="Y2066">
        <f t="shared" si="65"/>
        <v>20</v>
      </c>
    </row>
    <row r="2067" spans="1:25" x14ac:dyDescent="0.2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 s="4" t="str">
        <f>+VLOOKUP(S2067,vlookup!$A$1:$B$4,2,TRUE)</f>
        <v>$68+</v>
      </c>
      <c r="U2067">
        <v>2896.6</v>
      </c>
      <c r="V2067" t="s">
        <v>24</v>
      </c>
      <c r="W2067">
        <f t="shared" si="64"/>
        <v>0</v>
      </c>
      <c r="X2067">
        <v>1</v>
      </c>
      <c r="Y2067">
        <f t="shared" si="65"/>
        <v>85</v>
      </c>
    </row>
    <row r="2068" spans="1:25" x14ac:dyDescent="0.2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 s="4" t="str">
        <f>+VLOOKUP(S2068,vlookup!$A$1:$B$4,2,TRUE)</f>
        <v>$0-$28</v>
      </c>
      <c r="U2068">
        <v>1514.85</v>
      </c>
      <c r="V2068" t="s">
        <v>24</v>
      </c>
      <c r="W2068">
        <f t="shared" si="64"/>
        <v>0</v>
      </c>
      <c r="X2068">
        <v>1</v>
      </c>
      <c r="Y2068">
        <f t="shared" si="65"/>
        <v>25</v>
      </c>
    </row>
    <row r="2069" spans="1:25" x14ac:dyDescent="0.2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 s="4" t="str">
        <f>+VLOOKUP(S2069,vlookup!$A$1:$B$4,2,TRUE)</f>
        <v>$68+</v>
      </c>
      <c r="U2069">
        <v>6792.45</v>
      </c>
      <c r="V2069" t="s">
        <v>24</v>
      </c>
      <c r="W2069">
        <f t="shared" si="64"/>
        <v>0</v>
      </c>
      <c r="X2069">
        <v>1</v>
      </c>
      <c r="Y2069">
        <f t="shared" si="65"/>
        <v>103</v>
      </c>
    </row>
    <row r="2070" spans="1:25" x14ac:dyDescent="0.2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 s="4" t="str">
        <f>+VLOOKUP(S2070,vlookup!$A$1:$B$4,2,TRUE)</f>
        <v>$68+</v>
      </c>
      <c r="U2070">
        <v>4669.2</v>
      </c>
      <c r="V2070" t="s">
        <v>24</v>
      </c>
      <c r="W2070">
        <f t="shared" si="64"/>
        <v>0</v>
      </c>
      <c r="X2070">
        <v>1</v>
      </c>
      <c r="Y2070">
        <f t="shared" si="65"/>
        <v>101</v>
      </c>
    </row>
    <row r="2071" spans="1:25" x14ac:dyDescent="0.2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 s="4" t="str">
        <f>+VLOOKUP(S2071,vlookup!$A$1:$B$4,2,TRUE)</f>
        <v>$68+</v>
      </c>
      <c r="U2071">
        <v>95.6</v>
      </c>
      <c r="V2071" t="s">
        <v>23</v>
      </c>
      <c r="W2071">
        <f t="shared" si="64"/>
        <v>1</v>
      </c>
      <c r="X2071">
        <v>1</v>
      </c>
      <c r="Y2071">
        <f t="shared" si="65"/>
        <v>96</v>
      </c>
    </row>
    <row r="2072" spans="1:25" x14ac:dyDescent="0.2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 s="4" t="str">
        <f>+VLOOKUP(S2072,vlookup!$A$1:$B$4,2,TRUE)</f>
        <v>$43-$68</v>
      </c>
      <c r="U2072">
        <v>2934.3</v>
      </c>
      <c r="V2072" t="s">
        <v>23</v>
      </c>
      <c r="W2072">
        <f t="shared" si="64"/>
        <v>1</v>
      </c>
      <c r="X2072">
        <v>1</v>
      </c>
      <c r="Y2072">
        <f t="shared" si="65"/>
        <v>60</v>
      </c>
    </row>
    <row r="2073" spans="1:25" x14ac:dyDescent="0.2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 s="4" t="str">
        <f>+VLOOKUP(S2073,vlookup!$A$1:$B$4,2,TRUE)</f>
        <v>$68+</v>
      </c>
      <c r="U2073">
        <v>6302.8</v>
      </c>
      <c r="V2073" t="s">
        <v>24</v>
      </c>
      <c r="W2073">
        <f t="shared" si="64"/>
        <v>0</v>
      </c>
      <c r="X2073">
        <v>1</v>
      </c>
      <c r="Y2073">
        <f t="shared" si="65"/>
        <v>94</v>
      </c>
    </row>
    <row r="2074" spans="1:25" x14ac:dyDescent="0.2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 s="4" t="str">
        <f>+VLOOKUP(S2074,vlookup!$A$1:$B$4,2,TRUE)</f>
        <v>$0-$28</v>
      </c>
      <c r="U2074">
        <v>779.2</v>
      </c>
      <c r="V2074" t="s">
        <v>24</v>
      </c>
      <c r="W2074">
        <f t="shared" si="64"/>
        <v>0</v>
      </c>
      <c r="X2074">
        <v>1</v>
      </c>
      <c r="Y2074">
        <f t="shared" si="65"/>
        <v>19</v>
      </c>
    </row>
    <row r="2075" spans="1:25" x14ac:dyDescent="0.2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 s="4" t="str">
        <f>+VLOOKUP(S2075,vlookup!$A$1:$B$4,2,TRUE)</f>
        <v>$0-$28</v>
      </c>
      <c r="U2075">
        <v>283.75</v>
      </c>
      <c r="V2075" t="s">
        <v>24</v>
      </c>
      <c r="W2075">
        <f t="shared" si="64"/>
        <v>0</v>
      </c>
      <c r="X2075">
        <v>1</v>
      </c>
      <c r="Y2075">
        <f t="shared" si="65"/>
        <v>20</v>
      </c>
    </row>
    <row r="2076" spans="1:25" x14ac:dyDescent="0.2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 s="4" t="str">
        <f>+VLOOKUP(S2076,vlookup!$A$1:$B$4,2,TRUE)</f>
        <v>$68+</v>
      </c>
      <c r="U2076">
        <v>4600.7</v>
      </c>
      <c r="V2076" t="s">
        <v>23</v>
      </c>
      <c r="W2076">
        <f t="shared" si="64"/>
        <v>1</v>
      </c>
      <c r="X2076">
        <v>1</v>
      </c>
      <c r="Y2076">
        <f t="shared" si="65"/>
        <v>108</v>
      </c>
    </row>
    <row r="2077" spans="1:25" x14ac:dyDescent="0.2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 s="4" t="str">
        <f>+VLOOKUP(S2077,vlookup!$A$1:$B$4,2,TRUE)</f>
        <v>$68+</v>
      </c>
      <c r="U2077">
        <v>5594</v>
      </c>
      <c r="V2077" t="s">
        <v>24</v>
      </c>
      <c r="W2077">
        <f t="shared" si="64"/>
        <v>0</v>
      </c>
      <c r="X2077">
        <v>1</v>
      </c>
      <c r="Y2077">
        <f t="shared" si="65"/>
        <v>101</v>
      </c>
    </row>
    <row r="2078" spans="1:25" x14ac:dyDescent="0.2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 s="4" t="str">
        <f>+VLOOKUP(S2078,vlookup!$A$1:$B$4,2,TRUE)</f>
        <v>$43-$68</v>
      </c>
      <c r="U2078">
        <v>772.85</v>
      </c>
      <c r="V2078" t="s">
        <v>24</v>
      </c>
      <c r="W2078">
        <f t="shared" si="64"/>
        <v>0</v>
      </c>
      <c r="X2078">
        <v>1</v>
      </c>
      <c r="Y2078">
        <f t="shared" si="65"/>
        <v>59</v>
      </c>
    </row>
    <row r="2079" spans="1:25" x14ac:dyDescent="0.2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 s="4" t="str">
        <f>+VLOOKUP(S2079,vlookup!$A$1:$B$4,2,TRUE)</f>
        <v>$68+</v>
      </c>
      <c r="U2079">
        <v>71.349999999999994</v>
      </c>
      <c r="V2079" t="s">
        <v>23</v>
      </c>
      <c r="W2079">
        <f t="shared" si="64"/>
        <v>1</v>
      </c>
      <c r="X2079">
        <v>1</v>
      </c>
      <c r="Y2079">
        <f t="shared" si="65"/>
        <v>71</v>
      </c>
    </row>
    <row r="2080" spans="1:25" x14ac:dyDescent="0.2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 s="4" t="str">
        <f>+VLOOKUP(S2080,vlookup!$A$1:$B$4,2,TRUE)</f>
        <v>$43-$68</v>
      </c>
      <c r="U2080">
        <v>857.8</v>
      </c>
      <c r="V2080" t="s">
        <v>24</v>
      </c>
      <c r="W2080">
        <f t="shared" si="64"/>
        <v>0</v>
      </c>
      <c r="X2080">
        <v>1</v>
      </c>
      <c r="Y2080">
        <f t="shared" si="65"/>
        <v>56</v>
      </c>
    </row>
    <row r="2081" spans="1:25" x14ac:dyDescent="0.2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 s="4" t="str">
        <f>+VLOOKUP(S2081,vlookup!$A$1:$B$4,2,TRUE)</f>
        <v>$68+</v>
      </c>
      <c r="U2081">
        <v>7554.05</v>
      </c>
      <c r="V2081" t="s">
        <v>24</v>
      </c>
      <c r="W2081">
        <f t="shared" si="64"/>
        <v>0</v>
      </c>
      <c r="X2081">
        <v>1</v>
      </c>
      <c r="Y2081">
        <f t="shared" si="65"/>
        <v>106</v>
      </c>
    </row>
    <row r="2082" spans="1:25" x14ac:dyDescent="0.2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 s="4" t="str">
        <f>+VLOOKUP(S2082,vlookup!$A$1:$B$4,2,TRUE)</f>
        <v>$68+</v>
      </c>
      <c r="U2082">
        <v>5981.65</v>
      </c>
      <c r="V2082" t="s">
        <v>24</v>
      </c>
      <c r="W2082">
        <f t="shared" si="64"/>
        <v>0</v>
      </c>
      <c r="X2082">
        <v>1</v>
      </c>
      <c r="Y2082">
        <f t="shared" si="65"/>
        <v>84</v>
      </c>
    </row>
    <row r="2083" spans="1:25" x14ac:dyDescent="0.2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 s="4" t="str">
        <f>+VLOOKUP(S2083,vlookup!$A$1:$B$4,2,TRUE)</f>
        <v>$68+</v>
      </c>
      <c r="U2083">
        <v>1702.9</v>
      </c>
      <c r="V2083" t="s">
        <v>24</v>
      </c>
      <c r="W2083">
        <f t="shared" si="64"/>
        <v>0</v>
      </c>
      <c r="X2083">
        <v>1</v>
      </c>
      <c r="Y2083">
        <f t="shared" si="65"/>
        <v>75</v>
      </c>
    </row>
    <row r="2084" spans="1:25" x14ac:dyDescent="0.2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 s="4" t="str">
        <f>+VLOOKUP(S2084,vlookup!$A$1:$B$4,2,TRUE)</f>
        <v>$0-$28</v>
      </c>
      <c r="U2084">
        <v>467.15</v>
      </c>
      <c r="V2084" t="s">
        <v>24</v>
      </c>
      <c r="W2084">
        <f t="shared" si="64"/>
        <v>0</v>
      </c>
      <c r="X2084">
        <v>1</v>
      </c>
      <c r="Y2084">
        <f t="shared" si="65"/>
        <v>25</v>
      </c>
    </row>
    <row r="2085" spans="1:25" x14ac:dyDescent="0.2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 s="4" t="str">
        <f>+VLOOKUP(S2085,vlookup!$A$1:$B$4,2,TRUE)</f>
        <v>$0-$28</v>
      </c>
      <c r="U2085">
        <v>20.149999999999999</v>
      </c>
      <c r="V2085" t="s">
        <v>23</v>
      </c>
      <c r="W2085">
        <f t="shared" si="64"/>
        <v>1</v>
      </c>
      <c r="X2085">
        <v>1</v>
      </c>
      <c r="Y2085">
        <f t="shared" si="65"/>
        <v>20</v>
      </c>
    </row>
    <row r="2086" spans="1:25" x14ac:dyDescent="0.2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 s="4" t="str">
        <f>+VLOOKUP(S2086,vlookup!$A$1:$B$4,2,TRUE)</f>
        <v>$68+</v>
      </c>
      <c r="U2086">
        <v>69.75</v>
      </c>
      <c r="V2086" t="s">
        <v>23</v>
      </c>
      <c r="W2086">
        <f t="shared" si="64"/>
        <v>1</v>
      </c>
      <c r="X2086">
        <v>1</v>
      </c>
      <c r="Y2086">
        <f t="shared" si="65"/>
        <v>70</v>
      </c>
    </row>
    <row r="2087" spans="1:25" x14ac:dyDescent="0.2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 s="4" t="str">
        <f>+VLOOKUP(S2087,vlookup!$A$1:$B$4,2,TRUE)</f>
        <v>$68+</v>
      </c>
      <c r="U2087">
        <v>2931</v>
      </c>
      <c r="V2087" t="s">
        <v>23</v>
      </c>
      <c r="W2087">
        <f t="shared" si="64"/>
        <v>1</v>
      </c>
      <c r="X2087">
        <v>1</v>
      </c>
      <c r="Y2087">
        <f t="shared" si="65"/>
        <v>93</v>
      </c>
    </row>
    <row r="2088" spans="1:25" x14ac:dyDescent="0.2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 s="4" t="str">
        <f>+VLOOKUP(S2088,vlookup!$A$1:$B$4,2,TRUE)</f>
        <v>$68+</v>
      </c>
      <c r="U2088">
        <v>1400.85</v>
      </c>
      <c r="V2088" t="s">
        <v>23</v>
      </c>
      <c r="W2088">
        <f t="shared" si="64"/>
        <v>1</v>
      </c>
      <c r="X2088">
        <v>1</v>
      </c>
      <c r="Y2088">
        <f t="shared" si="65"/>
        <v>81</v>
      </c>
    </row>
    <row r="2089" spans="1:25" x14ac:dyDescent="0.2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 s="4" t="str">
        <f>+VLOOKUP(S2089,vlookup!$A$1:$B$4,2,TRUE)</f>
        <v>$28-$43</v>
      </c>
      <c r="U2089">
        <v>137.85</v>
      </c>
      <c r="V2089" t="s">
        <v>23</v>
      </c>
      <c r="W2089">
        <f t="shared" si="64"/>
        <v>1</v>
      </c>
      <c r="X2089">
        <v>1</v>
      </c>
      <c r="Y2089">
        <f t="shared" si="65"/>
        <v>34</v>
      </c>
    </row>
    <row r="2090" spans="1:25" x14ac:dyDescent="0.2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 s="4" t="str">
        <f>+VLOOKUP(S2090,vlookup!$A$1:$B$4,2,TRUE)</f>
        <v>$43-$68</v>
      </c>
      <c r="U2090">
        <v>1941.5</v>
      </c>
      <c r="V2090" t="s">
        <v>24</v>
      </c>
      <c r="W2090">
        <f t="shared" si="64"/>
        <v>0</v>
      </c>
      <c r="X2090">
        <v>1</v>
      </c>
      <c r="Y2090">
        <f t="shared" si="65"/>
        <v>56</v>
      </c>
    </row>
    <row r="2091" spans="1:25" x14ac:dyDescent="0.2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 s="4" t="str">
        <f>+VLOOKUP(S2091,vlookup!$A$1:$B$4,2,TRUE)</f>
        <v>$28-$43</v>
      </c>
      <c r="U2091">
        <v>1932.75</v>
      </c>
      <c r="V2091" t="s">
        <v>24</v>
      </c>
      <c r="W2091">
        <f t="shared" si="64"/>
        <v>0</v>
      </c>
      <c r="X2091">
        <v>1</v>
      </c>
      <c r="Y2091">
        <f t="shared" si="65"/>
        <v>40</v>
      </c>
    </row>
    <row r="2092" spans="1:25" x14ac:dyDescent="0.2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 s="4" t="str">
        <f>+VLOOKUP(S2092,vlookup!$A$1:$B$4,2,TRUE)</f>
        <v>$28-$43</v>
      </c>
      <c r="U2092">
        <v>1423.05</v>
      </c>
      <c r="V2092" t="s">
        <v>24</v>
      </c>
      <c r="W2092">
        <f t="shared" si="64"/>
        <v>0</v>
      </c>
      <c r="X2092">
        <v>1</v>
      </c>
      <c r="Y2092">
        <f t="shared" si="65"/>
        <v>30</v>
      </c>
    </row>
    <row r="2093" spans="1:25" x14ac:dyDescent="0.2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 s="4" t="str">
        <f>+VLOOKUP(S2093,vlookup!$A$1:$B$4,2,TRUE)</f>
        <v>$0-$28</v>
      </c>
      <c r="U2093">
        <v>970.85</v>
      </c>
      <c r="V2093" t="s">
        <v>24</v>
      </c>
      <c r="W2093">
        <f t="shared" si="64"/>
        <v>0</v>
      </c>
      <c r="X2093">
        <v>1</v>
      </c>
      <c r="Y2093">
        <f t="shared" si="65"/>
        <v>20</v>
      </c>
    </row>
    <row r="2094" spans="1:25" x14ac:dyDescent="0.2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 s="4" t="str">
        <f>+VLOOKUP(S2094,vlookup!$A$1:$B$4,2,TRUE)</f>
        <v>$68+</v>
      </c>
      <c r="U2094">
        <v>5810.9</v>
      </c>
      <c r="V2094" t="s">
        <v>24</v>
      </c>
      <c r="W2094">
        <f t="shared" si="64"/>
        <v>0</v>
      </c>
      <c r="X2094">
        <v>1</v>
      </c>
      <c r="Y2094">
        <f t="shared" si="65"/>
        <v>80</v>
      </c>
    </row>
    <row r="2095" spans="1:25" x14ac:dyDescent="0.2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 s="4" t="str">
        <f>+VLOOKUP(S2095,vlookup!$A$1:$B$4,2,TRUE)</f>
        <v>$0-$28</v>
      </c>
      <c r="U2095">
        <v>223.9</v>
      </c>
      <c r="V2095" t="s">
        <v>24</v>
      </c>
      <c r="W2095">
        <f t="shared" si="64"/>
        <v>0</v>
      </c>
      <c r="X2095">
        <v>1</v>
      </c>
      <c r="Y2095">
        <f t="shared" si="65"/>
        <v>25</v>
      </c>
    </row>
    <row r="2096" spans="1:25" x14ac:dyDescent="0.2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 s="4" t="str">
        <f>+VLOOKUP(S2096,vlookup!$A$1:$B$4,2,TRUE)</f>
        <v>$0-$28</v>
      </c>
      <c r="U2096">
        <v>391.7</v>
      </c>
      <c r="V2096" t="s">
        <v>24</v>
      </c>
      <c r="W2096">
        <f t="shared" si="64"/>
        <v>0</v>
      </c>
      <c r="X2096">
        <v>1</v>
      </c>
      <c r="Y2096">
        <f t="shared" si="65"/>
        <v>20</v>
      </c>
    </row>
    <row r="2097" spans="1:25" x14ac:dyDescent="0.2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 s="4" t="str">
        <f>+VLOOKUP(S2097,vlookup!$A$1:$B$4,2,TRUE)</f>
        <v>$68+</v>
      </c>
      <c r="U2097">
        <v>79.95</v>
      </c>
      <c r="V2097" t="s">
        <v>23</v>
      </c>
      <c r="W2097">
        <f t="shared" si="64"/>
        <v>1</v>
      </c>
      <c r="X2097">
        <v>1</v>
      </c>
      <c r="Y2097">
        <f t="shared" si="65"/>
        <v>80</v>
      </c>
    </row>
    <row r="2098" spans="1:25" x14ac:dyDescent="0.2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 s="4" t="str">
        <f>+VLOOKUP(S2098,vlookup!$A$1:$B$4,2,TRUE)</f>
        <v>$0-$28</v>
      </c>
      <c r="U2098">
        <v>19.3</v>
      </c>
      <c r="V2098" t="s">
        <v>23</v>
      </c>
      <c r="W2098">
        <f t="shared" si="64"/>
        <v>1</v>
      </c>
      <c r="X2098">
        <v>1</v>
      </c>
      <c r="Y2098">
        <f t="shared" si="65"/>
        <v>19</v>
      </c>
    </row>
    <row r="2099" spans="1:25" x14ac:dyDescent="0.2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 s="4" t="str">
        <f>+VLOOKUP(S2099,vlookup!$A$1:$B$4,2,TRUE)</f>
        <v>$68+</v>
      </c>
      <c r="U2099">
        <v>811.65</v>
      </c>
      <c r="V2099" t="s">
        <v>24</v>
      </c>
      <c r="W2099">
        <f t="shared" si="64"/>
        <v>0</v>
      </c>
      <c r="X2099">
        <v>1</v>
      </c>
      <c r="Y2099">
        <f t="shared" si="65"/>
        <v>94</v>
      </c>
    </row>
    <row r="2100" spans="1:25" x14ac:dyDescent="0.2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 s="4" t="str">
        <f>+VLOOKUP(S2100,vlookup!$A$1:$B$4,2,TRUE)</f>
        <v>$68+</v>
      </c>
      <c r="U2100">
        <v>174.75</v>
      </c>
      <c r="V2100" t="s">
        <v>24</v>
      </c>
      <c r="W2100">
        <f t="shared" si="64"/>
        <v>0</v>
      </c>
      <c r="X2100">
        <v>1</v>
      </c>
      <c r="Y2100">
        <f t="shared" si="65"/>
        <v>91</v>
      </c>
    </row>
    <row r="2101" spans="1:25" x14ac:dyDescent="0.2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 s="4" t="str">
        <f>+VLOOKUP(S2101,vlookup!$A$1:$B$4,2,TRUE)</f>
        <v>$68+</v>
      </c>
      <c r="U2101">
        <v>3126.85</v>
      </c>
      <c r="V2101" t="s">
        <v>24</v>
      </c>
      <c r="W2101">
        <f t="shared" si="64"/>
        <v>0</v>
      </c>
      <c r="X2101">
        <v>1</v>
      </c>
      <c r="Y2101">
        <f t="shared" si="65"/>
        <v>79</v>
      </c>
    </row>
    <row r="2102" spans="1:25" x14ac:dyDescent="0.2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 s="4" t="str">
        <f>+VLOOKUP(S2102,vlookup!$A$1:$B$4,2,TRUE)</f>
        <v>$68+</v>
      </c>
      <c r="U2102">
        <v>6841.45</v>
      </c>
      <c r="V2102" t="s">
        <v>24</v>
      </c>
      <c r="W2102">
        <f t="shared" si="64"/>
        <v>0</v>
      </c>
      <c r="X2102">
        <v>1</v>
      </c>
      <c r="Y2102">
        <f t="shared" si="65"/>
        <v>100</v>
      </c>
    </row>
    <row r="2103" spans="1:25" x14ac:dyDescent="0.2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 s="4" t="str">
        <f>+VLOOKUP(S2103,vlookup!$A$1:$B$4,2,TRUE)</f>
        <v>$68+</v>
      </c>
      <c r="U2103">
        <v>3754.6</v>
      </c>
      <c r="V2103" t="s">
        <v>23</v>
      </c>
      <c r="W2103">
        <f t="shared" si="64"/>
        <v>1</v>
      </c>
      <c r="X2103">
        <v>1</v>
      </c>
      <c r="Y2103">
        <f t="shared" si="65"/>
        <v>99</v>
      </c>
    </row>
    <row r="2104" spans="1:25" x14ac:dyDescent="0.2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 s="4" t="str">
        <f>+VLOOKUP(S2104,vlookup!$A$1:$B$4,2,TRUE)</f>
        <v>$68+</v>
      </c>
      <c r="U2104">
        <v>1406.65</v>
      </c>
      <c r="V2104" t="s">
        <v>24</v>
      </c>
      <c r="W2104">
        <f t="shared" si="64"/>
        <v>0</v>
      </c>
      <c r="X2104">
        <v>1</v>
      </c>
      <c r="Y2104">
        <f t="shared" si="65"/>
        <v>81</v>
      </c>
    </row>
    <row r="2105" spans="1:25" x14ac:dyDescent="0.2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 s="4" t="str">
        <f>+VLOOKUP(S2105,vlookup!$A$1:$B$4,2,TRUE)</f>
        <v>$68+</v>
      </c>
      <c r="U2105">
        <v>834.7</v>
      </c>
      <c r="V2105" t="s">
        <v>24</v>
      </c>
      <c r="W2105">
        <f t="shared" si="64"/>
        <v>0</v>
      </c>
      <c r="X2105">
        <v>1</v>
      </c>
      <c r="Y2105">
        <f t="shared" si="65"/>
        <v>70</v>
      </c>
    </row>
    <row r="2106" spans="1:25" x14ac:dyDescent="0.2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 s="4" t="str">
        <f>+VLOOKUP(S2106,vlookup!$A$1:$B$4,2,TRUE)</f>
        <v>$68+</v>
      </c>
      <c r="U2106">
        <v>627.4</v>
      </c>
      <c r="V2106" t="s">
        <v>23</v>
      </c>
      <c r="W2106">
        <f t="shared" si="64"/>
        <v>1</v>
      </c>
      <c r="X2106">
        <v>1</v>
      </c>
      <c r="Y2106">
        <f t="shared" si="65"/>
        <v>85</v>
      </c>
    </row>
    <row r="2107" spans="1:25" x14ac:dyDescent="0.2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 s="4" t="str">
        <f>+VLOOKUP(S2107,vlookup!$A$1:$B$4,2,TRUE)</f>
        <v>$68+</v>
      </c>
      <c r="U2107">
        <v>242</v>
      </c>
      <c r="V2107" t="s">
        <v>23</v>
      </c>
      <c r="W2107">
        <f t="shared" si="64"/>
        <v>1</v>
      </c>
      <c r="X2107">
        <v>1</v>
      </c>
      <c r="Y2107">
        <f t="shared" si="65"/>
        <v>75</v>
      </c>
    </row>
    <row r="2108" spans="1:25" x14ac:dyDescent="0.2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 s="4" t="str">
        <f>+VLOOKUP(S2108,vlookup!$A$1:$B$4,2,TRUE)</f>
        <v>$43-$68</v>
      </c>
      <c r="U2108">
        <v>3157</v>
      </c>
      <c r="V2108" t="s">
        <v>24</v>
      </c>
      <c r="W2108">
        <f t="shared" si="64"/>
        <v>0</v>
      </c>
      <c r="X2108">
        <v>1</v>
      </c>
      <c r="Y2108">
        <f t="shared" si="65"/>
        <v>59</v>
      </c>
    </row>
    <row r="2109" spans="1:25" x14ac:dyDescent="0.2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 s="4" t="str">
        <f>+VLOOKUP(S2109,vlookup!$A$1:$B$4,2,TRUE)</f>
        <v>$68+</v>
      </c>
      <c r="U2109">
        <v>3092</v>
      </c>
      <c r="V2109" t="s">
        <v>24</v>
      </c>
      <c r="W2109">
        <f t="shared" si="64"/>
        <v>0</v>
      </c>
      <c r="X2109">
        <v>1</v>
      </c>
      <c r="Y2109">
        <f t="shared" si="65"/>
        <v>93</v>
      </c>
    </row>
    <row r="2110" spans="1:25" x14ac:dyDescent="0.2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 s="4" t="str">
        <f>+VLOOKUP(S2110,vlookup!$A$1:$B$4,2,TRUE)</f>
        <v>$43-$68</v>
      </c>
      <c r="U2110">
        <v>2168.9</v>
      </c>
      <c r="V2110" t="s">
        <v>24</v>
      </c>
      <c r="W2110">
        <f t="shared" si="64"/>
        <v>0</v>
      </c>
      <c r="X2110">
        <v>1</v>
      </c>
      <c r="Y2110">
        <f t="shared" si="65"/>
        <v>45</v>
      </c>
    </row>
    <row r="2111" spans="1:25" x14ac:dyDescent="0.2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 s="4" t="str">
        <f>+VLOOKUP(S2111,vlookup!$A$1:$B$4,2,TRUE)</f>
        <v>$0-$28</v>
      </c>
      <c r="U2111">
        <v>980.35</v>
      </c>
      <c r="V2111" t="s">
        <v>24</v>
      </c>
      <c r="W2111">
        <f t="shared" si="64"/>
        <v>0</v>
      </c>
      <c r="X2111">
        <v>1</v>
      </c>
      <c r="Y2111">
        <f t="shared" si="65"/>
        <v>26</v>
      </c>
    </row>
    <row r="2112" spans="1:25" x14ac:dyDescent="0.2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 s="4" t="str">
        <f>+VLOOKUP(S2112,vlookup!$A$1:$B$4,2,TRUE)</f>
        <v>$0-$28</v>
      </c>
      <c r="U2112">
        <v>65.95</v>
      </c>
      <c r="V2112" t="s">
        <v>24</v>
      </c>
      <c r="W2112">
        <f t="shared" si="64"/>
        <v>0</v>
      </c>
      <c r="X2112">
        <v>1</v>
      </c>
      <c r="Y2112">
        <f t="shared" si="65"/>
        <v>20</v>
      </c>
    </row>
    <row r="2113" spans="1:25" x14ac:dyDescent="0.2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 s="4" t="str">
        <f>+VLOOKUP(S2113,vlookup!$A$1:$B$4,2,TRUE)</f>
        <v>$0-$28</v>
      </c>
      <c r="U2113">
        <v>711.9</v>
      </c>
      <c r="V2113" t="s">
        <v>24</v>
      </c>
      <c r="W2113">
        <f t="shared" si="64"/>
        <v>0</v>
      </c>
      <c r="X2113">
        <v>1</v>
      </c>
      <c r="Y2113">
        <f t="shared" si="65"/>
        <v>21</v>
      </c>
    </row>
    <row r="2114" spans="1:25" x14ac:dyDescent="0.2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 s="4" t="str">
        <f>+VLOOKUP(S2114,vlookup!$A$1:$B$4,2,TRUE)</f>
        <v>$43-$68</v>
      </c>
      <c r="U2114">
        <v>1952.8</v>
      </c>
      <c r="V2114" t="s">
        <v>24</v>
      </c>
      <c r="W2114">
        <f t="shared" si="64"/>
        <v>0</v>
      </c>
      <c r="X2114">
        <v>1</v>
      </c>
      <c r="Y2114">
        <f t="shared" si="65"/>
        <v>59</v>
      </c>
    </row>
    <row r="2115" spans="1:25" x14ac:dyDescent="0.2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 s="4" t="str">
        <f>+VLOOKUP(S2115,vlookup!$A$1:$B$4,2,TRUE)</f>
        <v>$68+</v>
      </c>
      <c r="U2115">
        <v>4368.8500000000004</v>
      </c>
      <c r="V2115" t="s">
        <v>24</v>
      </c>
      <c r="W2115">
        <f t="shared" ref="W2115:W2178" si="66">IF(V2115="YES",1,0)</f>
        <v>0</v>
      </c>
      <c r="X2115">
        <v>1</v>
      </c>
      <c r="Y2115">
        <f t="shared" ref="Y2115:Y2178" si="67">ROUND(S2115,0)</f>
        <v>95</v>
      </c>
    </row>
    <row r="2116" spans="1:25" x14ac:dyDescent="0.2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 s="4" t="str">
        <f>+VLOOKUP(S2116,vlookup!$A$1:$B$4,2,TRUE)</f>
        <v>$43-$68</v>
      </c>
      <c r="U2116">
        <v>2647.1</v>
      </c>
      <c r="V2116" t="s">
        <v>24</v>
      </c>
      <c r="W2116">
        <f t="shared" si="66"/>
        <v>0</v>
      </c>
      <c r="X2116">
        <v>1</v>
      </c>
      <c r="Y2116">
        <f t="shared" si="67"/>
        <v>62</v>
      </c>
    </row>
    <row r="2117" spans="1:25" x14ac:dyDescent="0.2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 s="4" t="str">
        <f>+VLOOKUP(S2117,vlookup!$A$1:$B$4,2,TRUE)</f>
        <v>$68+</v>
      </c>
      <c r="U2117">
        <v>8477.6</v>
      </c>
      <c r="V2117" t="s">
        <v>24</v>
      </c>
      <c r="W2117">
        <f t="shared" si="66"/>
        <v>0</v>
      </c>
      <c r="X2117">
        <v>1</v>
      </c>
      <c r="Y2117">
        <f t="shared" si="67"/>
        <v>119</v>
      </c>
    </row>
    <row r="2118" spans="1:25" x14ac:dyDescent="0.2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 s="4" t="str">
        <f>+VLOOKUP(S2118,vlookup!$A$1:$B$4,2,TRUE)</f>
        <v>$43-$68</v>
      </c>
      <c r="U2118">
        <v>54.35</v>
      </c>
      <c r="V2118" t="s">
        <v>23</v>
      </c>
      <c r="W2118">
        <f t="shared" si="66"/>
        <v>1</v>
      </c>
      <c r="X2118">
        <v>1</v>
      </c>
      <c r="Y2118">
        <f t="shared" si="67"/>
        <v>54</v>
      </c>
    </row>
    <row r="2119" spans="1:25" x14ac:dyDescent="0.2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 s="4" t="str">
        <f>+VLOOKUP(S2119,vlookup!$A$1:$B$4,2,TRUE)</f>
        <v>$43-$68</v>
      </c>
      <c r="U2119">
        <v>4528</v>
      </c>
      <c r="V2119" t="s">
        <v>24</v>
      </c>
      <c r="W2119">
        <f t="shared" si="66"/>
        <v>0</v>
      </c>
      <c r="X2119">
        <v>1</v>
      </c>
      <c r="Y2119">
        <f t="shared" si="67"/>
        <v>64</v>
      </c>
    </row>
    <row r="2120" spans="1:25" x14ac:dyDescent="0.2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 s="4" t="str">
        <f>+VLOOKUP(S2120,vlookup!$A$1:$B$4,2,TRUE)</f>
        <v>$68+</v>
      </c>
      <c r="U2120">
        <v>1790.65</v>
      </c>
      <c r="V2120" t="s">
        <v>24</v>
      </c>
      <c r="W2120">
        <f t="shared" si="66"/>
        <v>0</v>
      </c>
      <c r="X2120">
        <v>1</v>
      </c>
      <c r="Y2120">
        <f t="shared" si="67"/>
        <v>80</v>
      </c>
    </row>
    <row r="2121" spans="1:25" x14ac:dyDescent="0.2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 s="4" t="str">
        <f>+VLOOKUP(S2121,vlookup!$A$1:$B$4,2,TRUE)</f>
        <v>$0-$28</v>
      </c>
      <c r="U2121">
        <v>845.6</v>
      </c>
      <c r="V2121" t="s">
        <v>24</v>
      </c>
      <c r="W2121">
        <f t="shared" si="66"/>
        <v>0</v>
      </c>
      <c r="X2121">
        <v>1</v>
      </c>
      <c r="Y2121">
        <f t="shared" si="67"/>
        <v>20</v>
      </c>
    </row>
    <row r="2122" spans="1:25" x14ac:dyDescent="0.2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 s="4" t="str">
        <f>+VLOOKUP(S2122,vlookup!$A$1:$B$4,2,TRUE)</f>
        <v>$0-$28</v>
      </c>
      <c r="U2122">
        <v>1210.3</v>
      </c>
      <c r="V2122" t="s">
        <v>24</v>
      </c>
      <c r="W2122">
        <f t="shared" si="66"/>
        <v>0</v>
      </c>
      <c r="X2122">
        <v>1</v>
      </c>
      <c r="Y2122">
        <f t="shared" si="67"/>
        <v>21</v>
      </c>
    </row>
    <row r="2123" spans="1:25" x14ac:dyDescent="0.2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 s="4" t="str">
        <f>+VLOOKUP(S2123,vlookup!$A$1:$B$4,2,TRUE)</f>
        <v>$0-$28</v>
      </c>
      <c r="U2123">
        <v>20.45</v>
      </c>
      <c r="V2123" t="s">
        <v>24</v>
      </c>
      <c r="W2123">
        <f t="shared" si="66"/>
        <v>0</v>
      </c>
      <c r="X2123">
        <v>1</v>
      </c>
      <c r="Y2123">
        <f t="shared" si="67"/>
        <v>20</v>
      </c>
    </row>
    <row r="2124" spans="1:25" x14ac:dyDescent="0.2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 s="4" t="str">
        <f>+VLOOKUP(S2124,vlookup!$A$1:$B$4,2,TRUE)</f>
        <v>$68+</v>
      </c>
      <c r="U2124">
        <v>854.45</v>
      </c>
      <c r="V2124" t="s">
        <v>24</v>
      </c>
      <c r="W2124">
        <f t="shared" si="66"/>
        <v>0</v>
      </c>
      <c r="X2124">
        <v>1</v>
      </c>
      <c r="Y2124">
        <f t="shared" si="67"/>
        <v>76</v>
      </c>
    </row>
    <row r="2125" spans="1:25" x14ac:dyDescent="0.2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 s="4" t="str">
        <f>+VLOOKUP(S2125,vlookup!$A$1:$B$4,2,TRUE)</f>
        <v>$68+</v>
      </c>
      <c r="U2125">
        <v>2429.1</v>
      </c>
      <c r="V2125" t="s">
        <v>24</v>
      </c>
      <c r="W2125">
        <f t="shared" si="66"/>
        <v>0</v>
      </c>
      <c r="X2125">
        <v>1</v>
      </c>
      <c r="Y2125">
        <f t="shared" si="67"/>
        <v>80</v>
      </c>
    </row>
    <row r="2126" spans="1:25" x14ac:dyDescent="0.2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 s="4" t="str">
        <f>+VLOOKUP(S2126,vlookup!$A$1:$B$4,2,TRUE)</f>
        <v>$0-$28</v>
      </c>
      <c r="U2126">
        <v>100.4</v>
      </c>
      <c r="V2126" t="s">
        <v>23</v>
      </c>
      <c r="W2126">
        <f t="shared" si="66"/>
        <v>1</v>
      </c>
      <c r="X2126">
        <v>1</v>
      </c>
      <c r="Y2126">
        <f t="shared" si="67"/>
        <v>25</v>
      </c>
    </row>
    <row r="2127" spans="1:25" x14ac:dyDescent="0.2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 s="4" t="str">
        <f>+VLOOKUP(S2127,vlookup!$A$1:$B$4,2,TRUE)</f>
        <v>$68+</v>
      </c>
      <c r="U2127">
        <v>5229.45</v>
      </c>
      <c r="V2127" t="s">
        <v>24</v>
      </c>
      <c r="W2127">
        <f t="shared" si="66"/>
        <v>0</v>
      </c>
      <c r="X2127">
        <v>1</v>
      </c>
      <c r="Y2127">
        <f t="shared" si="67"/>
        <v>76</v>
      </c>
    </row>
    <row r="2128" spans="1:25" x14ac:dyDescent="0.2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 s="4" t="str">
        <f>+VLOOKUP(S2128,vlookup!$A$1:$B$4,2,TRUE)</f>
        <v>$43-$68</v>
      </c>
      <c r="U2128">
        <v>44.45</v>
      </c>
      <c r="V2128" t="s">
        <v>24</v>
      </c>
      <c r="W2128">
        <f t="shared" si="66"/>
        <v>0</v>
      </c>
      <c r="X2128">
        <v>1</v>
      </c>
      <c r="Y2128">
        <f t="shared" si="67"/>
        <v>44</v>
      </c>
    </row>
    <row r="2129" spans="1:25" x14ac:dyDescent="0.2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 s="4" t="str">
        <f>+VLOOKUP(S2129,vlookup!$A$1:$B$4,2,TRUE)</f>
        <v>$28-$43</v>
      </c>
      <c r="U2129">
        <v>1716.45</v>
      </c>
      <c r="V2129" t="s">
        <v>23</v>
      </c>
      <c r="W2129">
        <f t="shared" si="66"/>
        <v>1</v>
      </c>
      <c r="X2129">
        <v>1</v>
      </c>
      <c r="Y2129">
        <f t="shared" si="67"/>
        <v>42</v>
      </c>
    </row>
    <row r="2130" spans="1:25" x14ac:dyDescent="0.2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 s="4" t="str">
        <f>+VLOOKUP(S2130,vlookup!$A$1:$B$4,2,TRUE)</f>
        <v>$68+</v>
      </c>
      <c r="U2130">
        <v>3023.55</v>
      </c>
      <c r="V2130" t="s">
        <v>24</v>
      </c>
      <c r="W2130">
        <f t="shared" si="66"/>
        <v>0</v>
      </c>
      <c r="X2130">
        <v>1</v>
      </c>
      <c r="Y2130">
        <f t="shared" si="67"/>
        <v>75</v>
      </c>
    </row>
    <row r="2131" spans="1:25" x14ac:dyDescent="0.2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 s="4" t="str">
        <f>+VLOOKUP(S2131,vlookup!$A$1:$B$4,2,TRUE)</f>
        <v>$68+</v>
      </c>
      <c r="U2131">
        <v>75.3</v>
      </c>
      <c r="V2131" t="s">
        <v>23</v>
      </c>
      <c r="W2131">
        <f t="shared" si="66"/>
        <v>1</v>
      </c>
      <c r="X2131">
        <v>1</v>
      </c>
      <c r="Y2131">
        <f t="shared" si="67"/>
        <v>75</v>
      </c>
    </row>
    <row r="2132" spans="1:25" x14ac:dyDescent="0.2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 s="4" t="str">
        <f>+VLOOKUP(S2132,vlookup!$A$1:$B$4,2,TRUE)</f>
        <v>$68+</v>
      </c>
      <c r="U2132">
        <v>4837.6000000000004</v>
      </c>
      <c r="V2132" t="s">
        <v>23</v>
      </c>
      <c r="W2132">
        <f t="shared" si="66"/>
        <v>1</v>
      </c>
      <c r="X2132">
        <v>1</v>
      </c>
      <c r="Y2132">
        <f t="shared" si="67"/>
        <v>95</v>
      </c>
    </row>
    <row r="2133" spans="1:25" x14ac:dyDescent="0.2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 s="4" t="str">
        <f>+VLOOKUP(S2133,vlookup!$A$1:$B$4,2,TRUE)</f>
        <v>$43-$68</v>
      </c>
      <c r="U2133">
        <v>2032.3</v>
      </c>
      <c r="V2133" t="s">
        <v>24</v>
      </c>
      <c r="W2133">
        <f t="shared" si="66"/>
        <v>0</v>
      </c>
      <c r="X2133">
        <v>1</v>
      </c>
      <c r="Y2133">
        <f t="shared" si="67"/>
        <v>48</v>
      </c>
    </row>
    <row r="2134" spans="1:25" x14ac:dyDescent="0.2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 s="4" t="str">
        <f>+VLOOKUP(S2134,vlookup!$A$1:$B$4,2,TRUE)</f>
        <v>$0-$28</v>
      </c>
      <c r="U2134">
        <v>436.9</v>
      </c>
      <c r="V2134" t="s">
        <v>24</v>
      </c>
      <c r="W2134">
        <f t="shared" si="66"/>
        <v>0</v>
      </c>
      <c r="X2134">
        <v>1</v>
      </c>
      <c r="Y2134">
        <f t="shared" si="67"/>
        <v>20</v>
      </c>
    </row>
    <row r="2135" spans="1:25" x14ac:dyDescent="0.2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 s="4" t="str">
        <f>+VLOOKUP(S2135,vlookup!$A$1:$B$4,2,TRUE)</f>
        <v>$68+</v>
      </c>
      <c r="U2135">
        <v>70.55</v>
      </c>
      <c r="V2135" t="s">
        <v>23</v>
      </c>
      <c r="W2135">
        <f t="shared" si="66"/>
        <v>1</v>
      </c>
      <c r="X2135">
        <v>1</v>
      </c>
      <c r="Y2135">
        <f t="shared" si="67"/>
        <v>71</v>
      </c>
    </row>
    <row r="2136" spans="1:25" x14ac:dyDescent="0.2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 s="4" t="str">
        <f>+VLOOKUP(S2136,vlookup!$A$1:$B$4,2,TRUE)</f>
        <v>$0-$28</v>
      </c>
      <c r="U2136">
        <v>20.149999999999999</v>
      </c>
      <c r="V2136" t="s">
        <v>24</v>
      </c>
      <c r="W2136">
        <f t="shared" si="66"/>
        <v>0</v>
      </c>
      <c r="X2136">
        <v>1</v>
      </c>
      <c r="Y2136">
        <f t="shared" si="67"/>
        <v>20</v>
      </c>
    </row>
    <row r="2137" spans="1:25" x14ac:dyDescent="0.2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 s="4" t="str">
        <f>+VLOOKUP(S2137,vlookup!$A$1:$B$4,2,TRUE)</f>
        <v>$68+</v>
      </c>
      <c r="U2137">
        <v>5893.95</v>
      </c>
      <c r="V2137" t="s">
        <v>24</v>
      </c>
      <c r="W2137">
        <f t="shared" si="66"/>
        <v>0</v>
      </c>
      <c r="X2137">
        <v>1</v>
      </c>
      <c r="Y2137">
        <f t="shared" si="67"/>
        <v>107</v>
      </c>
    </row>
    <row r="2138" spans="1:25" x14ac:dyDescent="0.2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 s="4" t="str">
        <f>+VLOOKUP(S2138,vlookup!$A$1:$B$4,2,TRUE)</f>
        <v>$68+</v>
      </c>
      <c r="U2138">
        <v>1430.05</v>
      </c>
      <c r="V2138" t="s">
        <v>24</v>
      </c>
      <c r="W2138">
        <f t="shared" si="66"/>
        <v>0</v>
      </c>
      <c r="X2138">
        <v>1</v>
      </c>
      <c r="Y2138">
        <f t="shared" si="67"/>
        <v>91</v>
      </c>
    </row>
    <row r="2139" spans="1:25" x14ac:dyDescent="0.2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 s="4" t="str">
        <f>+VLOOKUP(S2139,vlookup!$A$1:$B$4,2,TRUE)</f>
        <v>$0-$28</v>
      </c>
      <c r="U2139">
        <v>313</v>
      </c>
      <c r="V2139" t="s">
        <v>24</v>
      </c>
      <c r="W2139">
        <f t="shared" si="66"/>
        <v>0</v>
      </c>
      <c r="X2139">
        <v>1</v>
      </c>
      <c r="Y2139">
        <f t="shared" si="67"/>
        <v>25</v>
      </c>
    </row>
    <row r="2140" spans="1:25" x14ac:dyDescent="0.2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 s="4" t="str">
        <f>+VLOOKUP(S2140,vlookup!$A$1:$B$4,2,TRUE)</f>
        <v>$68+</v>
      </c>
      <c r="U2140">
        <v>3871.85</v>
      </c>
      <c r="V2140" t="s">
        <v>24</v>
      </c>
      <c r="W2140">
        <f t="shared" si="66"/>
        <v>0</v>
      </c>
      <c r="X2140">
        <v>1</v>
      </c>
      <c r="Y2140">
        <f t="shared" si="67"/>
        <v>70</v>
      </c>
    </row>
    <row r="2141" spans="1:25" x14ac:dyDescent="0.2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 s="4" t="str">
        <f>+VLOOKUP(S2141,vlookup!$A$1:$B$4,2,TRUE)</f>
        <v>$43-$68</v>
      </c>
      <c r="U2141">
        <v>458.1</v>
      </c>
      <c r="V2141" t="s">
        <v>24</v>
      </c>
      <c r="W2141">
        <f t="shared" si="66"/>
        <v>0</v>
      </c>
      <c r="X2141">
        <v>1</v>
      </c>
      <c r="Y2141">
        <f t="shared" si="67"/>
        <v>67</v>
      </c>
    </row>
    <row r="2142" spans="1:25" x14ac:dyDescent="0.2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 s="4" t="str">
        <f>+VLOOKUP(S2142,vlookup!$A$1:$B$4,2,TRUE)</f>
        <v>$68+</v>
      </c>
      <c r="U2142">
        <v>2745.7</v>
      </c>
      <c r="V2142" t="s">
        <v>23</v>
      </c>
      <c r="W2142">
        <f t="shared" si="66"/>
        <v>1</v>
      </c>
      <c r="X2142">
        <v>1</v>
      </c>
      <c r="Y2142">
        <f t="shared" si="67"/>
        <v>86</v>
      </c>
    </row>
    <row r="2143" spans="1:25" x14ac:dyDescent="0.2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 s="4" t="str">
        <f>+VLOOKUP(S2143,vlookup!$A$1:$B$4,2,TRUE)</f>
        <v>$0-$28</v>
      </c>
      <c r="U2143">
        <v>341.35</v>
      </c>
      <c r="V2143" t="s">
        <v>24</v>
      </c>
      <c r="W2143">
        <f t="shared" si="66"/>
        <v>0</v>
      </c>
      <c r="X2143">
        <v>1</v>
      </c>
      <c r="Y2143">
        <f t="shared" si="67"/>
        <v>20</v>
      </c>
    </row>
    <row r="2144" spans="1:25" x14ac:dyDescent="0.2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 s="4" t="str">
        <f>+VLOOKUP(S2144,vlookup!$A$1:$B$4,2,TRUE)</f>
        <v>$43-$68</v>
      </c>
      <c r="U2144">
        <v>1336.8</v>
      </c>
      <c r="V2144" t="s">
        <v>24</v>
      </c>
      <c r="W2144">
        <f t="shared" si="66"/>
        <v>0</v>
      </c>
      <c r="X2144">
        <v>1</v>
      </c>
      <c r="Y2144">
        <f t="shared" si="67"/>
        <v>65</v>
      </c>
    </row>
    <row r="2145" spans="1:25" x14ac:dyDescent="0.2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 s="4" t="str">
        <f>+VLOOKUP(S2145,vlookup!$A$1:$B$4,2,TRUE)</f>
        <v>$68+</v>
      </c>
      <c r="U2145">
        <v>2181.75</v>
      </c>
      <c r="V2145" t="s">
        <v>24</v>
      </c>
      <c r="W2145">
        <f t="shared" si="66"/>
        <v>0</v>
      </c>
      <c r="X2145">
        <v>1</v>
      </c>
      <c r="Y2145">
        <f t="shared" si="67"/>
        <v>75</v>
      </c>
    </row>
    <row r="2146" spans="1:25" x14ac:dyDescent="0.2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 s="4" t="str">
        <f>+VLOOKUP(S2146,vlookup!$A$1:$B$4,2,TRUE)</f>
        <v>$43-$68</v>
      </c>
      <c r="U2146">
        <v>147.75</v>
      </c>
      <c r="V2146" t="s">
        <v>24</v>
      </c>
      <c r="W2146">
        <f t="shared" si="66"/>
        <v>0</v>
      </c>
      <c r="X2146">
        <v>1</v>
      </c>
      <c r="Y2146">
        <f t="shared" si="67"/>
        <v>51</v>
      </c>
    </row>
    <row r="2147" spans="1:25" x14ac:dyDescent="0.2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 s="4" t="str">
        <f>+VLOOKUP(S2147,vlookup!$A$1:$B$4,2,TRUE)</f>
        <v>$68+</v>
      </c>
      <c r="U2147">
        <v>818.45</v>
      </c>
      <c r="V2147" t="s">
        <v>24</v>
      </c>
      <c r="W2147">
        <f t="shared" si="66"/>
        <v>0</v>
      </c>
      <c r="X2147">
        <v>1</v>
      </c>
      <c r="Y2147">
        <f t="shared" si="67"/>
        <v>73</v>
      </c>
    </row>
    <row r="2148" spans="1:25" x14ac:dyDescent="0.2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 s="4" t="str">
        <f>+VLOOKUP(S2148,vlookup!$A$1:$B$4,2,TRUE)</f>
        <v>$68+</v>
      </c>
      <c r="U2148">
        <v>7133.45</v>
      </c>
      <c r="V2148" t="s">
        <v>24</v>
      </c>
      <c r="W2148">
        <f t="shared" si="66"/>
        <v>0</v>
      </c>
      <c r="X2148">
        <v>1</v>
      </c>
      <c r="Y2148">
        <f t="shared" si="67"/>
        <v>115</v>
      </c>
    </row>
    <row r="2149" spans="1:25" x14ac:dyDescent="0.2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 s="4" t="str">
        <f>+VLOOKUP(S2149,vlookup!$A$1:$B$4,2,TRUE)</f>
        <v>$0-$28</v>
      </c>
      <c r="U2149">
        <v>348.8</v>
      </c>
      <c r="V2149" t="s">
        <v>24</v>
      </c>
      <c r="W2149">
        <f t="shared" si="66"/>
        <v>0</v>
      </c>
      <c r="X2149">
        <v>1</v>
      </c>
      <c r="Y2149">
        <f t="shared" si="67"/>
        <v>19</v>
      </c>
    </row>
    <row r="2150" spans="1:25" x14ac:dyDescent="0.2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 s="4" t="str">
        <f>+VLOOKUP(S2150,vlookup!$A$1:$B$4,2,TRUE)</f>
        <v>$0-$28</v>
      </c>
      <c r="U2150">
        <v>128.6</v>
      </c>
      <c r="V2150" t="s">
        <v>24</v>
      </c>
      <c r="W2150">
        <f t="shared" si="66"/>
        <v>0</v>
      </c>
      <c r="X2150">
        <v>1</v>
      </c>
      <c r="Y2150">
        <f t="shared" si="67"/>
        <v>20</v>
      </c>
    </row>
    <row r="2151" spans="1:25" x14ac:dyDescent="0.2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 s="4" t="str">
        <f>+VLOOKUP(S2151,vlookup!$A$1:$B$4,2,TRUE)</f>
        <v>$68+</v>
      </c>
      <c r="U2151">
        <v>4674.3999999999996</v>
      </c>
      <c r="V2151" t="s">
        <v>24</v>
      </c>
      <c r="W2151">
        <f t="shared" si="66"/>
        <v>0</v>
      </c>
      <c r="X2151">
        <v>1</v>
      </c>
      <c r="Y2151">
        <f t="shared" si="67"/>
        <v>101</v>
      </c>
    </row>
    <row r="2152" spans="1:25" x14ac:dyDescent="0.2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 s="4" t="str">
        <f>+VLOOKUP(S2152,vlookup!$A$1:$B$4,2,TRUE)</f>
        <v>$68+</v>
      </c>
      <c r="U2152">
        <v>1737.45</v>
      </c>
      <c r="V2152" t="s">
        <v>24</v>
      </c>
      <c r="W2152">
        <f t="shared" si="66"/>
        <v>0</v>
      </c>
      <c r="X2152">
        <v>1</v>
      </c>
      <c r="Y2152">
        <f t="shared" si="67"/>
        <v>84</v>
      </c>
    </row>
    <row r="2153" spans="1:25" x14ac:dyDescent="0.2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 s="4" t="str">
        <f>+VLOOKUP(S2153,vlookup!$A$1:$B$4,2,TRUE)</f>
        <v>$0-$28</v>
      </c>
      <c r="U2153">
        <v>1498.85</v>
      </c>
      <c r="V2153" t="s">
        <v>24</v>
      </c>
      <c r="W2153">
        <f t="shared" si="66"/>
        <v>0</v>
      </c>
      <c r="X2153">
        <v>1</v>
      </c>
      <c r="Y2153">
        <f t="shared" si="67"/>
        <v>24</v>
      </c>
    </row>
    <row r="2154" spans="1:25" x14ac:dyDescent="0.2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 s="4" t="str">
        <f>+VLOOKUP(S2154,vlookup!$A$1:$B$4,2,TRUE)</f>
        <v>$43-$68</v>
      </c>
      <c r="U2154">
        <v>50.1</v>
      </c>
      <c r="V2154" t="s">
        <v>24</v>
      </c>
      <c r="W2154">
        <f t="shared" si="66"/>
        <v>0</v>
      </c>
      <c r="X2154">
        <v>1</v>
      </c>
      <c r="Y2154">
        <f t="shared" si="67"/>
        <v>50</v>
      </c>
    </row>
    <row r="2155" spans="1:25" x14ac:dyDescent="0.2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 s="4" t="str">
        <f>+VLOOKUP(S2155,vlookup!$A$1:$B$4,2,TRUE)</f>
        <v>$68+</v>
      </c>
      <c r="U2155">
        <v>1797.75</v>
      </c>
      <c r="V2155" t="s">
        <v>24</v>
      </c>
      <c r="W2155">
        <f t="shared" si="66"/>
        <v>0</v>
      </c>
      <c r="X2155">
        <v>1</v>
      </c>
      <c r="Y2155">
        <f t="shared" si="67"/>
        <v>75</v>
      </c>
    </row>
    <row r="2156" spans="1:25" x14ac:dyDescent="0.2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 s="4" t="str">
        <f>+VLOOKUP(S2156,vlookup!$A$1:$B$4,2,TRUE)</f>
        <v>$0-$28</v>
      </c>
      <c r="U2156">
        <v>498.1</v>
      </c>
      <c r="V2156" t="s">
        <v>24</v>
      </c>
      <c r="W2156">
        <f t="shared" si="66"/>
        <v>0</v>
      </c>
      <c r="X2156">
        <v>1</v>
      </c>
      <c r="Y2156">
        <f t="shared" si="67"/>
        <v>20</v>
      </c>
    </row>
    <row r="2157" spans="1:25" x14ac:dyDescent="0.2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 s="4" t="str">
        <f>+VLOOKUP(S2157,vlookup!$A$1:$B$4,2,TRUE)</f>
        <v>$68+</v>
      </c>
      <c r="U2157">
        <v>2624.25</v>
      </c>
      <c r="V2157" t="s">
        <v>23</v>
      </c>
      <c r="W2157">
        <f t="shared" si="66"/>
        <v>1</v>
      </c>
      <c r="X2157">
        <v>1</v>
      </c>
      <c r="Y2157">
        <f t="shared" si="67"/>
        <v>85</v>
      </c>
    </row>
    <row r="2158" spans="1:25" x14ac:dyDescent="0.2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 s="4" t="str">
        <f>+VLOOKUP(S2158,vlookup!$A$1:$B$4,2,TRUE)</f>
        <v>$68+</v>
      </c>
      <c r="U2158">
        <v>184.1</v>
      </c>
      <c r="V2158" t="s">
        <v>23</v>
      </c>
      <c r="W2158">
        <f t="shared" si="66"/>
        <v>1</v>
      </c>
      <c r="X2158">
        <v>1</v>
      </c>
      <c r="Y2158">
        <f t="shared" si="67"/>
        <v>81</v>
      </c>
    </row>
    <row r="2159" spans="1:25" x14ac:dyDescent="0.2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 s="4" t="str">
        <f>+VLOOKUP(S2159,vlookup!$A$1:$B$4,2,TRUE)</f>
        <v>$68+</v>
      </c>
      <c r="U2159">
        <v>5498.8</v>
      </c>
      <c r="V2159" t="s">
        <v>24</v>
      </c>
      <c r="W2159">
        <f t="shared" si="66"/>
        <v>0</v>
      </c>
      <c r="X2159">
        <v>1</v>
      </c>
      <c r="Y2159">
        <f t="shared" si="67"/>
        <v>107</v>
      </c>
    </row>
    <row r="2160" spans="1:25" x14ac:dyDescent="0.2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 s="4" t="str">
        <f>+VLOOKUP(S2160,vlookup!$A$1:$B$4,2,TRUE)</f>
        <v>$68+</v>
      </c>
      <c r="U2160">
        <v>4845.3999999999996</v>
      </c>
      <c r="V2160" t="s">
        <v>24</v>
      </c>
      <c r="W2160">
        <f t="shared" si="66"/>
        <v>0</v>
      </c>
      <c r="X2160">
        <v>1</v>
      </c>
      <c r="Y2160">
        <f t="shared" si="67"/>
        <v>85</v>
      </c>
    </row>
    <row r="2161" spans="1:25" x14ac:dyDescent="0.2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 s="4" t="str">
        <f>+VLOOKUP(S2161,vlookup!$A$1:$B$4,2,TRUE)</f>
        <v>$0-$28</v>
      </c>
      <c r="U2161">
        <v>369.1</v>
      </c>
      <c r="V2161" t="s">
        <v>24</v>
      </c>
      <c r="W2161">
        <f t="shared" si="66"/>
        <v>0</v>
      </c>
      <c r="X2161">
        <v>1</v>
      </c>
      <c r="Y2161">
        <f t="shared" si="67"/>
        <v>25</v>
      </c>
    </row>
    <row r="2162" spans="1:25" x14ac:dyDescent="0.2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 s="4" t="str">
        <f>+VLOOKUP(S2162,vlookup!$A$1:$B$4,2,TRUE)</f>
        <v>$68+</v>
      </c>
      <c r="U2162">
        <v>6096.9</v>
      </c>
      <c r="V2162" t="s">
        <v>24</v>
      </c>
      <c r="W2162">
        <f t="shared" si="66"/>
        <v>0</v>
      </c>
      <c r="X2162">
        <v>1</v>
      </c>
      <c r="Y2162">
        <f t="shared" si="67"/>
        <v>84</v>
      </c>
    </row>
    <row r="2163" spans="1:25" x14ac:dyDescent="0.2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 s="4" t="str">
        <f>+VLOOKUP(S2163,vlookup!$A$1:$B$4,2,TRUE)</f>
        <v>$68+</v>
      </c>
      <c r="U2163">
        <v>160.75</v>
      </c>
      <c r="V2163" t="s">
        <v>23</v>
      </c>
      <c r="W2163">
        <f t="shared" si="66"/>
        <v>1</v>
      </c>
      <c r="X2163">
        <v>1</v>
      </c>
      <c r="Y2163">
        <f t="shared" si="67"/>
        <v>76</v>
      </c>
    </row>
    <row r="2164" spans="1:25" x14ac:dyDescent="0.2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 s="4" t="str">
        <f>+VLOOKUP(S2164,vlookup!$A$1:$B$4,2,TRUE)</f>
        <v>$68+</v>
      </c>
      <c r="U2164">
        <v>2684.35</v>
      </c>
      <c r="V2164" t="s">
        <v>24</v>
      </c>
      <c r="W2164">
        <f t="shared" si="66"/>
        <v>0</v>
      </c>
      <c r="X2164">
        <v>1</v>
      </c>
      <c r="Y2164">
        <f t="shared" si="67"/>
        <v>97</v>
      </c>
    </row>
    <row r="2165" spans="1:25" x14ac:dyDescent="0.2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 s="4" t="str">
        <f>+VLOOKUP(S2165,vlookup!$A$1:$B$4,2,TRUE)</f>
        <v>$68+</v>
      </c>
      <c r="U2165">
        <v>3004.15</v>
      </c>
      <c r="V2165" t="s">
        <v>23</v>
      </c>
      <c r="W2165">
        <f t="shared" si="66"/>
        <v>1</v>
      </c>
      <c r="X2165">
        <v>1</v>
      </c>
      <c r="Y2165">
        <f t="shared" si="67"/>
        <v>99</v>
      </c>
    </row>
    <row r="2166" spans="1:25" x14ac:dyDescent="0.2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 s="4" t="str">
        <f>+VLOOKUP(S2166,vlookup!$A$1:$B$4,2,TRUE)</f>
        <v>$68+</v>
      </c>
      <c r="U2166">
        <v>6994.8</v>
      </c>
      <c r="V2166" t="s">
        <v>24</v>
      </c>
      <c r="W2166">
        <f t="shared" si="66"/>
        <v>0</v>
      </c>
      <c r="X2166">
        <v>1</v>
      </c>
      <c r="Y2166">
        <f t="shared" si="67"/>
        <v>101</v>
      </c>
    </row>
    <row r="2167" spans="1:25" x14ac:dyDescent="0.2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 s="4" t="str">
        <f>+VLOOKUP(S2167,vlookup!$A$1:$B$4,2,TRUE)</f>
        <v>$0-$28</v>
      </c>
      <c r="U2167">
        <v>273.25</v>
      </c>
      <c r="V2167" t="s">
        <v>24</v>
      </c>
      <c r="W2167">
        <f t="shared" si="66"/>
        <v>0</v>
      </c>
      <c r="X2167">
        <v>1</v>
      </c>
      <c r="Y2167">
        <f t="shared" si="67"/>
        <v>20</v>
      </c>
    </row>
    <row r="2168" spans="1:25" x14ac:dyDescent="0.2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 s="4" t="str">
        <f>+VLOOKUP(S2168,vlookup!$A$1:$B$4,2,TRUE)</f>
        <v>$68+</v>
      </c>
      <c r="U2168">
        <v>5483.9</v>
      </c>
      <c r="V2168" t="s">
        <v>24</v>
      </c>
      <c r="W2168">
        <f t="shared" si="66"/>
        <v>0</v>
      </c>
      <c r="X2168">
        <v>1</v>
      </c>
      <c r="Y2168">
        <f t="shared" si="67"/>
        <v>94</v>
      </c>
    </row>
    <row r="2169" spans="1:25" x14ac:dyDescent="0.2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 s="4" t="str">
        <f>+VLOOKUP(S2169,vlookup!$A$1:$B$4,2,TRUE)</f>
        <v>$68+</v>
      </c>
      <c r="U2169">
        <v>1233.6500000000001</v>
      </c>
      <c r="V2169" t="s">
        <v>23</v>
      </c>
      <c r="W2169">
        <f t="shared" si="66"/>
        <v>1</v>
      </c>
      <c r="X2169">
        <v>1</v>
      </c>
      <c r="Y2169">
        <f t="shared" si="67"/>
        <v>95</v>
      </c>
    </row>
    <row r="2170" spans="1:25" x14ac:dyDescent="0.2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 s="4" t="str">
        <f>+VLOOKUP(S2170,vlookup!$A$1:$B$4,2,TRUE)</f>
        <v>$68+</v>
      </c>
      <c r="U2170">
        <v>527.9</v>
      </c>
      <c r="V2170" t="s">
        <v>23</v>
      </c>
      <c r="W2170">
        <f t="shared" si="66"/>
        <v>1</v>
      </c>
      <c r="X2170">
        <v>1</v>
      </c>
      <c r="Y2170">
        <f t="shared" si="67"/>
        <v>74</v>
      </c>
    </row>
    <row r="2171" spans="1:25" x14ac:dyDescent="0.2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 s="4" t="str">
        <f>+VLOOKUP(S2171,vlookup!$A$1:$B$4,2,TRUE)</f>
        <v>$68+</v>
      </c>
      <c r="U2171">
        <v>4985.8999999999996</v>
      </c>
      <c r="V2171" t="s">
        <v>24</v>
      </c>
      <c r="W2171">
        <f t="shared" si="66"/>
        <v>0</v>
      </c>
      <c r="X2171">
        <v>1</v>
      </c>
      <c r="Y2171">
        <f t="shared" si="67"/>
        <v>81</v>
      </c>
    </row>
    <row r="2172" spans="1:25" x14ac:dyDescent="0.2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 s="4" t="str">
        <f>+VLOOKUP(S2172,vlookup!$A$1:$B$4,2,TRUE)</f>
        <v>$43-$68</v>
      </c>
      <c r="U2172">
        <v>1258.3499999999999</v>
      </c>
      <c r="V2172" t="s">
        <v>24</v>
      </c>
      <c r="W2172">
        <f t="shared" si="66"/>
        <v>0</v>
      </c>
      <c r="X2172">
        <v>1</v>
      </c>
      <c r="Y2172">
        <f t="shared" si="67"/>
        <v>60</v>
      </c>
    </row>
    <row r="2173" spans="1:25" x14ac:dyDescent="0.2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 s="4" t="str">
        <f>+VLOOKUP(S2173,vlookup!$A$1:$B$4,2,TRUE)</f>
        <v>$43-$68</v>
      </c>
      <c r="U2173">
        <v>111.4</v>
      </c>
      <c r="V2173" t="s">
        <v>24</v>
      </c>
      <c r="W2173">
        <f t="shared" si="66"/>
        <v>0</v>
      </c>
      <c r="X2173">
        <v>1</v>
      </c>
      <c r="Y2173">
        <f t="shared" si="67"/>
        <v>61</v>
      </c>
    </row>
    <row r="2174" spans="1:25" x14ac:dyDescent="0.2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 s="4" t="str">
        <f>+VLOOKUP(S2174,vlookup!$A$1:$B$4,2,TRUE)</f>
        <v>$43-$68</v>
      </c>
      <c r="U2174">
        <v>43.95</v>
      </c>
      <c r="V2174" t="s">
        <v>24</v>
      </c>
      <c r="W2174">
        <f t="shared" si="66"/>
        <v>0</v>
      </c>
      <c r="X2174">
        <v>1</v>
      </c>
      <c r="Y2174">
        <f t="shared" si="67"/>
        <v>44</v>
      </c>
    </row>
    <row r="2175" spans="1:25" x14ac:dyDescent="0.2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 s="4" t="str">
        <f>+VLOOKUP(S2175,vlookup!$A$1:$B$4,2,TRUE)</f>
        <v>$68+</v>
      </c>
      <c r="U2175">
        <v>308.10000000000002</v>
      </c>
      <c r="V2175" t="s">
        <v>24</v>
      </c>
      <c r="W2175">
        <f t="shared" si="66"/>
        <v>0</v>
      </c>
      <c r="X2175">
        <v>1</v>
      </c>
      <c r="Y2175">
        <f t="shared" si="67"/>
        <v>86</v>
      </c>
    </row>
    <row r="2176" spans="1:25" x14ac:dyDescent="0.2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 s="4" t="str">
        <f>+VLOOKUP(S2176,vlookup!$A$1:$B$4,2,TRUE)</f>
        <v>$0-$28</v>
      </c>
      <c r="U2176">
        <v>383.65</v>
      </c>
      <c r="V2176" t="s">
        <v>24</v>
      </c>
      <c r="W2176">
        <f t="shared" si="66"/>
        <v>0</v>
      </c>
      <c r="X2176">
        <v>1</v>
      </c>
      <c r="Y2176">
        <f t="shared" si="67"/>
        <v>20</v>
      </c>
    </row>
    <row r="2177" spans="1:25" x14ac:dyDescent="0.2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 s="4" t="str">
        <f>+VLOOKUP(S2177,vlookup!$A$1:$B$4,2,TRUE)</f>
        <v>$68+</v>
      </c>
      <c r="U2177">
        <v>2555.9</v>
      </c>
      <c r="V2177" t="s">
        <v>23</v>
      </c>
      <c r="W2177">
        <f t="shared" si="66"/>
        <v>1</v>
      </c>
      <c r="X2177">
        <v>1</v>
      </c>
      <c r="Y2177">
        <f t="shared" si="67"/>
        <v>85</v>
      </c>
    </row>
    <row r="2178" spans="1:25" x14ac:dyDescent="0.2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 s="4" t="str">
        <f>+VLOOKUP(S2178,vlookup!$A$1:$B$4,2,TRUE)</f>
        <v>$0-$28</v>
      </c>
      <c r="U2178">
        <v>1284.2</v>
      </c>
      <c r="V2178" t="s">
        <v>24</v>
      </c>
      <c r="W2178">
        <f t="shared" si="66"/>
        <v>0</v>
      </c>
      <c r="X2178">
        <v>1</v>
      </c>
      <c r="Y2178">
        <f t="shared" si="67"/>
        <v>19</v>
      </c>
    </row>
    <row r="2179" spans="1:25" x14ac:dyDescent="0.2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 s="4" t="str">
        <f>+VLOOKUP(S2179,vlookup!$A$1:$B$4,2,TRUE)</f>
        <v>$68+</v>
      </c>
      <c r="U2179">
        <v>7550.3</v>
      </c>
      <c r="V2179" t="s">
        <v>24</v>
      </c>
      <c r="W2179">
        <f t="shared" ref="W2179:W2242" si="68">IF(V2179="YES",1,0)</f>
        <v>0</v>
      </c>
      <c r="X2179">
        <v>1</v>
      </c>
      <c r="Y2179">
        <f t="shared" ref="Y2179:Y2242" si="69">ROUND(S2179,0)</f>
        <v>103</v>
      </c>
    </row>
    <row r="2180" spans="1:25" x14ac:dyDescent="0.2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 s="4" t="str">
        <f>+VLOOKUP(S2180,vlookup!$A$1:$B$4,2,TRUE)</f>
        <v>$0-$28</v>
      </c>
      <c r="U2180">
        <v>1110.05</v>
      </c>
      <c r="V2180" t="s">
        <v>24</v>
      </c>
      <c r="W2180">
        <f t="shared" si="68"/>
        <v>0</v>
      </c>
      <c r="X2180">
        <v>1</v>
      </c>
      <c r="Y2180">
        <f t="shared" si="69"/>
        <v>20</v>
      </c>
    </row>
    <row r="2181" spans="1:25" x14ac:dyDescent="0.2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 s="4" t="str">
        <f>+VLOOKUP(S2181,vlookup!$A$1:$B$4,2,TRUE)</f>
        <v>$0-$28</v>
      </c>
      <c r="U2181">
        <v>99.6</v>
      </c>
      <c r="V2181" t="s">
        <v>24</v>
      </c>
      <c r="W2181">
        <f t="shared" si="68"/>
        <v>0</v>
      </c>
      <c r="X2181">
        <v>1</v>
      </c>
      <c r="Y2181">
        <f t="shared" si="69"/>
        <v>20</v>
      </c>
    </row>
    <row r="2182" spans="1:25" x14ac:dyDescent="0.2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 s="4" t="str">
        <f>+VLOOKUP(S2182,vlookup!$A$1:$B$4,2,TRUE)</f>
        <v>$68+</v>
      </c>
      <c r="U2182">
        <v>6707.15</v>
      </c>
      <c r="V2182" t="s">
        <v>24</v>
      </c>
      <c r="W2182">
        <f t="shared" si="68"/>
        <v>0</v>
      </c>
      <c r="X2182">
        <v>1</v>
      </c>
      <c r="Y2182">
        <f t="shared" si="69"/>
        <v>96</v>
      </c>
    </row>
    <row r="2183" spans="1:25" x14ac:dyDescent="0.2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 s="4" t="str">
        <f>+VLOOKUP(S2183,vlookup!$A$1:$B$4,2,TRUE)</f>
        <v>$68+</v>
      </c>
      <c r="U2183">
        <v>4164.3999999999996</v>
      </c>
      <c r="V2183" t="s">
        <v>24</v>
      </c>
      <c r="W2183">
        <f t="shared" si="68"/>
        <v>0</v>
      </c>
      <c r="X2183">
        <v>1</v>
      </c>
      <c r="Y2183">
        <f t="shared" si="69"/>
        <v>84</v>
      </c>
    </row>
    <row r="2184" spans="1:25" x14ac:dyDescent="0.2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 s="4" t="str">
        <f>+VLOOKUP(S2184,vlookup!$A$1:$B$4,2,TRUE)</f>
        <v>$68+</v>
      </c>
      <c r="U2184">
        <v>5873.75</v>
      </c>
      <c r="V2184" t="s">
        <v>24</v>
      </c>
      <c r="W2184">
        <f t="shared" si="68"/>
        <v>0</v>
      </c>
      <c r="X2184">
        <v>1</v>
      </c>
      <c r="Y2184">
        <f t="shared" si="69"/>
        <v>103</v>
      </c>
    </row>
    <row r="2185" spans="1:25" x14ac:dyDescent="0.2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 s="4" t="str">
        <f>+VLOOKUP(S2185,vlookup!$A$1:$B$4,2,TRUE)</f>
        <v>$43-$68</v>
      </c>
      <c r="U2185">
        <v>109.25</v>
      </c>
      <c r="V2185" t="s">
        <v>24</v>
      </c>
      <c r="W2185">
        <f t="shared" si="68"/>
        <v>0</v>
      </c>
      <c r="X2185">
        <v>1</v>
      </c>
      <c r="Y2185">
        <f t="shared" si="69"/>
        <v>50</v>
      </c>
    </row>
    <row r="2186" spans="1:25" x14ac:dyDescent="0.2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 s="4" t="str">
        <f>+VLOOKUP(S2186,vlookup!$A$1:$B$4,2,TRUE)</f>
        <v>$68+</v>
      </c>
      <c r="U2186">
        <v>179.25</v>
      </c>
      <c r="V2186" t="s">
        <v>23</v>
      </c>
      <c r="W2186">
        <f t="shared" si="68"/>
        <v>1</v>
      </c>
      <c r="X2186">
        <v>1</v>
      </c>
      <c r="Y2186">
        <f t="shared" si="69"/>
        <v>89</v>
      </c>
    </row>
    <row r="2187" spans="1:25" x14ac:dyDescent="0.2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 s="4" t="str">
        <f>+VLOOKUP(S2187,vlookup!$A$1:$B$4,2,TRUE)</f>
        <v>$43-$68</v>
      </c>
      <c r="U2187">
        <v>1338.15</v>
      </c>
      <c r="V2187" t="s">
        <v>23</v>
      </c>
      <c r="W2187">
        <f t="shared" si="68"/>
        <v>1</v>
      </c>
      <c r="X2187">
        <v>1</v>
      </c>
      <c r="Y2187">
        <f t="shared" si="69"/>
        <v>55</v>
      </c>
    </row>
    <row r="2188" spans="1:25" x14ac:dyDescent="0.2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 s="4" t="str">
        <f>+VLOOKUP(S2188,vlookup!$A$1:$B$4,2,TRUE)</f>
        <v>$0-$28</v>
      </c>
      <c r="U2188">
        <v>862.4</v>
      </c>
      <c r="V2188" t="s">
        <v>24</v>
      </c>
      <c r="W2188">
        <f t="shared" si="68"/>
        <v>0</v>
      </c>
      <c r="X2188">
        <v>1</v>
      </c>
      <c r="Y2188">
        <f t="shared" si="69"/>
        <v>20</v>
      </c>
    </row>
    <row r="2189" spans="1:25" x14ac:dyDescent="0.2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 s="4" t="str">
        <f>+VLOOKUP(S2189,vlookup!$A$1:$B$4,2,TRUE)</f>
        <v>$68+</v>
      </c>
      <c r="U2189">
        <v>8564.75</v>
      </c>
      <c r="V2189" t="s">
        <v>24</v>
      </c>
      <c r="W2189">
        <f t="shared" si="68"/>
        <v>0</v>
      </c>
      <c r="X2189">
        <v>1</v>
      </c>
      <c r="Y2189">
        <f t="shared" si="69"/>
        <v>116</v>
      </c>
    </row>
    <row r="2190" spans="1:25" x14ac:dyDescent="0.2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 s="4" t="str">
        <f>+VLOOKUP(S2190,vlookup!$A$1:$B$4,2,TRUE)</f>
        <v>$28-$43</v>
      </c>
      <c r="U2190">
        <v>926.2</v>
      </c>
      <c r="V2190" t="s">
        <v>24</v>
      </c>
      <c r="W2190">
        <f t="shared" si="68"/>
        <v>0</v>
      </c>
      <c r="X2190">
        <v>1</v>
      </c>
      <c r="Y2190">
        <f t="shared" si="69"/>
        <v>31</v>
      </c>
    </row>
    <row r="2191" spans="1:25" x14ac:dyDescent="0.2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 s="4" t="str">
        <f>+VLOOKUP(S2191,vlookup!$A$1:$B$4,2,TRUE)</f>
        <v>$0-$28</v>
      </c>
      <c r="U2191">
        <v>1718.2</v>
      </c>
      <c r="V2191" t="s">
        <v>24</v>
      </c>
      <c r="W2191">
        <f t="shared" si="68"/>
        <v>0</v>
      </c>
      <c r="X2191">
        <v>1</v>
      </c>
      <c r="Y2191">
        <f t="shared" si="69"/>
        <v>24</v>
      </c>
    </row>
    <row r="2192" spans="1:25" x14ac:dyDescent="0.2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 s="4" t="str">
        <f>+VLOOKUP(S2192,vlookup!$A$1:$B$4,2,TRUE)</f>
        <v>$68+</v>
      </c>
      <c r="U2192">
        <v>5956.85</v>
      </c>
      <c r="V2192" t="s">
        <v>24</v>
      </c>
      <c r="W2192">
        <f t="shared" si="68"/>
        <v>0</v>
      </c>
      <c r="X2192">
        <v>1</v>
      </c>
      <c r="Y2192">
        <f t="shared" si="69"/>
        <v>84</v>
      </c>
    </row>
    <row r="2193" spans="1:25" x14ac:dyDescent="0.2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 s="4" t="str">
        <f>+VLOOKUP(S2193,vlookup!$A$1:$B$4,2,TRUE)</f>
        <v>$68+</v>
      </c>
      <c r="U2193">
        <v>91.3</v>
      </c>
      <c r="V2193" t="s">
        <v>23</v>
      </c>
      <c r="W2193">
        <f t="shared" si="68"/>
        <v>1</v>
      </c>
      <c r="X2193">
        <v>1</v>
      </c>
      <c r="Y2193">
        <f t="shared" si="69"/>
        <v>91</v>
      </c>
    </row>
    <row r="2194" spans="1:25" x14ac:dyDescent="0.2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 s="4" t="str">
        <f>+VLOOKUP(S2194,vlookup!$A$1:$B$4,2,TRUE)</f>
        <v>$68+</v>
      </c>
      <c r="U2194">
        <v>4824.45</v>
      </c>
      <c r="V2194" t="s">
        <v>24</v>
      </c>
      <c r="W2194">
        <f t="shared" si="68"/>
        <v>0</v>
      </c>
      <c r="X2194">
        <v>1</v>
      </c>
      <c r="Y2194">
        <f t="shared" si="69"/>
        <v>86</v>
      </c>
    </row>
    <row r="2195" spans="1:25" x14ac:dyDescent="0.2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 s="4" t="str">
        <f>+VLOOKUP(S2195,vlookup!$A$1:$B$4,2,TRUE)</f>
        <v>$0-$28</v>
      </c>
      <c r="U2195">
        <v>1238.6500000000001</v>
      </c>
      <c r="V2195" t="s">
        <v>24</v>
      </c>
      <c r="W2195">
        <f t="shared" si="68"/>
        <v>0</v>
      </c>
      <c r="X2195">
        <v>1</v>
      </c>
      <c r="Y2195">
        <f t="shared" si="69"/>
        <v>21</v>
      </c>
    </row>
    <row r="2196" spans="1:25" x14ac:dyDescent="0.2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 s="4" t="str">
        <f>+VLOOKUP(S2196,vlookup!$A$1:$B$4,2,TRUE)</f>
        <v>$68+</v>
      </c>
      <c r="U2196">
        <v>79.5</v>
      </c>
      <c r="V2196" t="s">
        <v>23</v>
      </c>
      <c r="W2196">
        <f t="shared" si="68"/>
        <v>1</v>
      </c>
      <c r="X2196">
        <v>1</v>
      </c>
      <c r="Y2196">
        <f t="shared" si="69"/>
        <v>80</v>
      </c>
    </row>
    <row r="2197" spans="1:25" x14ac:dyDescent="0.2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 s="4" t="str">
        <f>+VLOOKUP(S2197,vlookup!$A$1:$B$4,2,TRUE)</f>
        <v>$0-$28</v>
      </c>
      <c r="U2197">
        <v>672.2</v>
      </c>
      <c r="V2197" t="s">
        <v>24</v>
      </c>
      <c r="W2197">
        <f t="shared" si="68"/>
        <v>0</v>
      </c>
      <c r="X2197">
        <v>1</v>
      </c>
      <c r="Y2197">
        <f t="shared" si="69"/>
        <v>26</v>
      </c>
    </row>
    <row r="2198" spans="1:25" x14ac:dyDescent="0.2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 s="4" t="str">
        <f>+VLOOKUP(S2198,vlookup!$A$1:$B$4,2,TRUE)</f>
        <v>$0-$28</v>
      </c>
      <c r="U2198">
        <v>382.2</v>
      </c>
      <c r="V2198" t="s">
        <v>24</v>
      </c>
      <c r="W2198">
        <f t="shared" si="68"/>
        <v>0</v>
      </c>
      <c r="X2198">
        <v>1</v>
      </c>
      <c r="Y2198">
        <f t="shared" si="69"/>
        <v>20</v>
      </c>
    </row>
    <row r="2199" spans="1:25" x14ac:dyDescent="0.2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 s="4" t="str">
        <f>+VLOOKUP(S2199,vlookup!$A$1:$B$4,2,TRUE)</f>
        <v>$43-$68</v>
      </c>
      <c r="U2199">
        <v>4264.6000000000004</v>
      </c>
      <c r="V2199" t="s">
        <v>24</v>
      </c>
      <c r="W2199">
        <f t="shared" si="68"/>
        <v>0</v>
      </c>
      <c r="X2199">
        <v>1</v>
      </c>
      <c r="Y2199">
        <f t="shared" si="69"/>
        <v>64</v>
      </c>
    </row>
    <row r="2200" spans="1:25" x14ac:dyDescent="0.2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 s="4" t="str">
        <f>+VLOOKUP(S2200,vlookup!$A$1:$B$4,2,TRUE)</f>
        <v>$43-$68</v>
      </c>
      <c r="U2200">
        <v>1070.7</v>
      </c>
      <c r="V2200" t="s">
        <v>24</v>
      </c>
      <c r="W2200">
        <f t="shared" si="68"/>
        <v>0</v>
      </c>
      <c r="X2200">
        <v>1</v>
      </c>
      <c r="Y2200">
        <f t="shared" si="69"/>
        <v>62</v>
      </c>
    </row>
    <row r="2201" spans="1:25" x14ac:dyDescent="0.2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 s="4" t="str">
        <f>+VLOOKUP(S2201,vlookup!$A$1:$B$4,2,TRUE)</f>
        <v>$0-$28</v>
      </c>
      <c r="U2201">
        <v>1345.85</v>
      </c>
      <c r="V2201" t="s">
        <v>24</v>
      </c>
      <c r="W2201">
        <f t="shared" si="68"/>
        <v>0</v>
      </c>
      <c r="X2201">
        <v>1</v>
      </c>
      <c r="Y2201">
        <f t="shared" si="69"/>
        <v>26</v>
      </c>
    </row>
    <row r="2202" spans="1:25" x14ac:dyDescent="0.2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 s="4" t="str">
        <f>+VLOOKUP(S2202,vlookup!$A$1:$B$4,2,TRUE)</f>
        <v>$43-$68</v>
      </c>
      <c r="U2202">
        <v>1045.25</v>
      </c>
      <c r="V2202" t="s">
        <v>24</v>
      </c>
      <c r="W2202">
        <f t="shared" si="68"/>
        <v>0</v>
      </c>
      <c r="X2202">
        <v>1</v>
      </c>
      <c r="Y2202">
        <f t="shared" si="69"/>
        <v>58</v>
      </c>
    </row>
    <row r="2203" spans="1:25" x14ac:dyDescent="0.2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 s="4" t="str">
        <f>+VLOOKUP(S2203,vlookup!$A$1:$B$4,2,TRUE)</f>
        <v>$68+</v>
      </c>
      <c r="U2203">
        <v>3003.55</v>
      </c>
      <c r="V2203" t="s">
        <v>24</v>
      </c>
      <c r="W2203">
        <f t="shared" si="68"/>
        <v>0</v>
      </c>
      <c r="X2203">
        <v>1</v>
      </c>
      <c r="Y2203">
        <f t="shared" si="69"/>
        <v>86</v>
      </c>
    </row>
    <row r="2204" spans="1:25" x14ac:dyDescent="0.2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 s="4" t="str">
        <f>+VLOOKUP(S2204,vlookup!$A$1:$B$4,2,TRUE)</f>
        <v>$68+</v>
      </c>
      <c r="U2204">
        <v>467.55</v>
      </c>
      <c r="V2204" t="s">
        <v>23</v>
      </c>
      <c r="W2204">
        <f t="shared" si="68"/>
        <v>1</v>
      </c>
      <c r="X2204">
        <v>1</v>
      </c>
      <c r="Y2204">
        <f t="shared" si="69"/>
        <v>70</v>
      </c>
    </row>
    <row r="2205" spans="1:25" x14ac:dyDescent="0.2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 s="4" t="str">
        <f>+VLOOKUP(S2205,vlookup!$A$1:$B$4,2,TRUE)</f>
        <v>$68+</v>
      </c>
      <c r="U2205">
        <v>7537.5</v>
      </c>
      <c r="V2205" t="s">
        <v>24</v>
      </c>
      <c r="W2205">
        <f t="shared" si="68"/>
        <v>0</v>
      </c>
      <c r="X2205">
        <v>1</v>
      </c>
      <c r="Y2205">
        <f t="shared" si="69"/>
        <v>105</v>
      </c>
    </row>
    <row r="2206" spans="1:25" x14ac:dyDescent="0.2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 s="4" t="str">
        <f>+VLOOKUP(S2206,vlookup!$A$1:$B$4,2,TRUE)</f>
        <v>$68+</v>
      </c>
      <c r="U2206">
        <v>7482.1</v>
      </c>
      <c r="V2206" t="s">
        <v>23</v>
      </c>
      <c r="W2206">
        <f t="shared" si="68"/>
        <v>1</v>
      </c>
      <c r="X2206">
        <v>1</v>
      </c>
      <c r="Y2206">
        <f t="shared" si="69"/>
        <v>111</v>
      </c>
    </row>
    <row r="2207" spans="1:25" x14ac:dyDescent="0.2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 s="4" t="str">
        <f>+VLOOKUP(S2207,vlookup!$A$1:$B$4,2,TRUE)</f>
        <v>$68+</v>
      </c>
      <c r="U2207">
        <v>3343.15</v>
      </c>
      <c r="V2207" t="s">
        <v>24</v>
      </c>
      <c r="W2207">
        <f t="shared" si="68"/>
        <v>0</v>
      </c>
      <c r="X2207">
        <v>1</v>
      </c>
      <c r="Y2207">
        <f t="shared" si="69"/>
        <v>100</v>
      </c>
    </row>
    <row r="2208" spans="1:25" x14ac:dyDescent="0.2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 s="4" t="str">
        <f>+VLOOKUP(S2208,vlookup!$A$1:$B$4,2,TRUE)</f>
        <v>$68+</v>
      </c>
      <c r="U2208">
        <v>5427.05</v>
      </c>
      <c r="V2208" t="s">
        <v>23</v>
      </c>
      <c r="W2208">
        <f t="shared" si="68"/>
        <v>1</v>
      </c>
      <c r="X2208">
        <v>1</v>
      </c>
      <c r="Y2208">
        <f t="shared" si="69"/>
        <v>95</v>
      </c>
    </row>
    <row r="2209" spans="1:25" x14ac:dyDescent="0.2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 s="4" t="str">
        <f>+VLOOKUP(S2209,vlookup!$A$1:$B$4,2,TRUE)</f>
        <v>$68+</v>
      </c>
      <c r="U2209">
        <v>587.1</v>
      </c>
      <c r="V2209" t="s">
        <v>23</v>
      </c>
      <c r="W2209">
        <f t="shared" si="68"/>
        <v>1</v>
      </c>
      <c r="X2209">
        <v>1</v>
      </c>
      <c r="Y2209">
        <f t="shared" si="69"/>
        <v>86</v>
      </c>
    </row>
    <row r="2210" spans="1:25" x14ac:dyDescent="0.2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 s="4" t="str">
        <f>+VLOOKUP(S2210,vlookup!$A$1:$B$4,2,TRUE)</f>
        <v>$68+</v>
      </c>
      <c r="U2210">
        <v>100.8</v>
      </c>
      <c r="V2210" t="s">
        <v>23</v>
      </c>
      <c r="W2210">
        <f t="shared" si="68"/>
        <v>1</v>
      </c>
      <c r="X2210">
        <v>1</v>
      </c>
      <c r="Y2210">
        <f t="shared" si="69"/>
        <v>101</v>
      </c>
    </row>
    <row r="2211" spans="1:25" x14ac:dyDescent="0.2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 s="4" t="str">
        <f>+VLOOKUP(S2211,vlookup!$A$1:$B$4,2,TRUE)</f>
        <v>$0-$28</v>
      </c>
      <c r="U2211">
        <v>161.15</v>
      </c>
      <c r="V2211" t="s">
        <v>24</v>
      </c>
      <c r="W2211">
        <f t="shared" si="68"/>
        <v>0</v>
      </c>
      <c r="X2211">
        <v>1</v>
      </c>
      <c r="Y2211">
        <f t="shared" si="69"/>
        <v>20</v>
      </c>
    </row>
    <row r="2212" spans="1:25" x14ac:dyDescent="0.2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 s="4" t="str">
        <f>+VLOOKUP(S2212,vlookup!$A$1:$B$4,2,TRUE)</f>
        <v>$68+</v>
      </c>
      <c r="U2212">
        <v>7028.5</v>
      </c>
      <c r="V2212" t="s">
        <v>24</v>
      </c>
      <c r="W2212">
        <f t="shared" si="68"/>
        <v>0</v>
      </c>
      <c r="X2212">
        <v>1</v>
      </c>
      <c r="Y2212">
        <f t="shared" si="69"/>
        <v>104</v>
      </c>
    </row>
    <row r="2213" spans="1:25" x14ac:dyDescent="0.2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 s="4" t="str">
        <f>+VLOOKUP(S2213,vlookup!$A$1:$B$4,2,TRUE)</f>
        <v>$68+</v>
      </c>
      <c r="U2213">
        <v>5232.8999999999996</v>
      </c>
      <c r="V2213" t="s">
        <v>24</v>
      </c>
      <c r="W2213">
        <f t="shared" si="68"/>
        <v>0</v>
      </c>
      <c r="X2213">
        <v>1</v>
      </c>
      <c r="Y2213">
        <f t="shared" si="69"/>
        <v>104</v>
      </c>
    </row>
    <row r="2214" spans="1:25" x14ac:dyDescent="0.2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 s="4" t="str">
        <f>+VLOOKUP(S2214,vlookup!$A$1:$B$4,2,TRUE)</f>
        <v>$0-$28</v>
      </c>
      <c r="U2214">
        <v>225.85</v>
      </c>
      <c r="V2214" t="s">
        <v>24</v>
      </c>
      <c r="W2214">
        <f t="shared" si="68"/>
        <v>0</v>
      </c>
      <c r="X2214">
        <v>1</v>
      </c>
      <c r="Y2214">
        <f t="shared" si="69"/>
        <v>20</v>
      </c>
    </row>
    <row r="2215" spans="1:25" x14ac:dyDescent="0.2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 s="4" t="str">
        <f>+VLOOKUP(S2215,vlookup!$A$1:$B$4,2,TRUE)</f>
        <v>$0-$28</v>
      </c>
      <c r="U2215">
        <v>274.7</v>
      </c>
      <c r="V2215" t="s">
        <v>24</v>
      </c>
      <c r="W2215">
        <f t="shared" si="68"/>
        <v>0</v>
      </c>
      <c r="X2215">
        <v>1</v>
      </c>
      <c r="Y2215">
        <f t="shared" si="69"/>
        <v>25</v>
      </c>
    </row>
    <row r="2216" spans="1:25" x14ac:dyDescent="0.2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 s="4" t="str">
        <f>+VLOOKUP(S2216,vlookup!$A$1:$B$4,2,TRUE)</f>
        <v>$68+</v>
      </c>
      <c r="U2216">
        <v>1180.95</v>
      </c>
      <c r="V2216" t="s">
        <v>23</v>
      </c>
      <c r="W2216">
        <f t="shared" si="68"/>
        <v>1</v>
      </c>
      <c r="X2216">
        <v>1</v>
      </c>
      <c r="Y2216">
        <f t="shared" si="69"/>
        <v>86</v>
      </c>
    </row>
    <row r="2217" spans="1:25" x14ac:dyDescent="0.2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 s="4" t="str">
        <f>+VLOOKUP(S2217,vlookup!$A$1:$B$4,2,TRUE)</f>
        <v>$43-$68</v>
      </c>
      <c r="U2217">
        <v>3370.2</v>
      </c>
      <c r="V2217" t="s">
        <v>24</v>
      </c>
      <c r="W2217">
        <f t="shared" si="68"/>
        <v>0</v>
      </c>
      <c r="X2217">
        <v>1</v>
      </c>
      <c r="Y2217">
        <f t="shared" si="69"/>
        <v>50</v>
      </c>
    </row>
    <row r="2218" spans="1:25" x14ac:dyDescent="0.2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 s="4" t="str">
        <f>+VLOOKUP(S2218,vlookup!$A$1:$B$4,2,TRUE)</f>
        <v>$68+</v>
      </c>
      <c r="U2218">
        <v>7111.3</v>
      </c>
      <c r="V2218" t="s">
        <v>24</v>
      </c>
      <c r="W2218">
        <f t="shared" si="68"/>
        <v>0</v>
      </c>
      <c r="X2218">
        <v>1</v>
      </c>
      <c r="Y2218">
        <f t="shared" si="69"/>
        <v>109</v>
      </c>
    </row>
    <row r="2219" spans="1:25" x14ac:dyDescent="0.2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 s="4" t="str">
        <f>+VLOOKUP(S2219,vlookup!$A$1:$B$4,2,TRUE)</f>
        <v>$68+</v>
      </c>
      <c r="U2219">
        <v>5958.85</v>
      </c>
      <c r="V2219" t="s">
        <v>24</v>
      </c>
      <c r="W2219">
        <f t="shared" si="68"/>
        <v>0</v>
      </c>
      <c r="X2219">
        <v>1</v>
      </c>
      <c r="Y2219">
        <f t="shared" si="69"/>
        <v>90</v>
      </c>
    </row>
    <row r="2220" spans="1:25" x14ac:dyDescent="0.2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 s="4" t="str">
        <f>+VLOOKUP(S2220,vlookup!$A$1:$B$4,2,TRUE)</f>
        <v>$68+</v>
      </c>
      <c r="U2220">
        <v>5999.85</v>
      </c>
      <c r="V2220" t="s">
        <v>24</v>
      </c>
      <c r="W2220">
        <f t="shared" si="68"/>
        <v>0</v>
      </c>
      <c r="X2220">
        <v>1</v>
      </c>
      <c r="Y2220">
        <f t="shared" si="69"/>
        <v>82</v>
      </c>
    </row>
    <row r="2221" spans="1:25" x14ac:dyDescent="0.2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 s="4" t="str">
        <f>+VLOOKUP(S2221,vlookup!$A$1:$B$4,2,TRUE)</f>
        <v>$68+</v>
      </c>
      <c r="U2221">
        <v>1648.45</v>
      </c>
      <c r="V2221" t="s">
        <v>24</v>
      </c>
      <c r="W2221">
        <f t="shared" si="68"/>
        <v>0</v>
      </c>
      <c r="X2221">
        <v>1</v>
      </c>
      <c r="Y2221">
        <f t="shared" si="69"/>
        <v>90</v>
      </c>
    </row>
    <row r="2222" spans="1:25" x14ac:dyDescent="0.2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 s="4" t="str">
        <f>+VLOOKUP(S2222,vlookup!$A$1:$B$4,2,TRUE)</f>
        <v>$68+</v>
      </c>
      <c r="U2222">
        <v>5753.25</v>
      </c>
      <c r="V2222" t="s">
        <v>24</v>
      </c>
      <c r="W2222">
        <f t="shared" si="68"/>
        <v>0</v>
      </c>
      <c r="X2222">
        <v>1</v>
      </c>
      <c r="Y2222">
        <f t="shared" si="69"/>
        <v>79</v>
      </c>
    </row>
    <row r="2223" spans="1:25" x14ac:dyDescent="0.2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 s="4" t="str">
        <f>+VLOOKUP(S2223,vlookup!$A$1:$B$4,2,TRUE)</f>
        <v>$43-$68</v>
      </c>
      <c r="U2223">
        <v>4492.8999999999996</v>
      </c>
      <c r="V2223" t="s">
        <v>24</v>
      </c>
      <c r="W2223">
        <f t="shared" si="68"/>
        <v>0</v>
      </c>
      <c r="X2223">
        <v>1</v>
      </c>
      <c r="Y2223">
        <f t="shared" si="69"/>
        <v>64</v>
      </c>
    </row>
    <row r="2224" spans="1:25" x14ac:dyDescent="0.2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 s="4" t="str">
        <f>+VLOOKUP(S2224,vlookup!$A$1:$B$4,2,TRUE)</f>
        <v>$68+</v>
      </c>
      <c r="U2224">
        <v>3956.7</v>
      </c>
      <c r="V2224" t="s">
        <v>24</v>
      </c>
      <c r="W2224">
        <f t="shared" si="68"/>
        <v>0</v>
      </c>
      <c r="X2224">
        <v>1</v>
      </c>
      <c r="Y2224">
        <f t="shared" si="69"/>
        <v>101</v>
      </c>
    </row>
    <row r="2225" spans="1:25" x14ac:dyDescent="0.2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 s="4" t="str">
        <f>+VLOOKUP(S2225,vlookup!$A$1:$B$4,2,TRUE)</f>
        <v>$68+</v>
      </c>
      <c r="U2225">
        <v>2625.55</v>
      </c>
      <c r="V2225" t="s">
        <v>23</v>
      </c>
      <c r="W2225">
        <f t="shared" si="68"/>
        <v>1</v>
      </c>
      <c r="X2225">
        <v>1</v>
      </c>
      <c r="Y2225">
        <f t="shared" si="69"/>
        <v>90</v>
      </c>
    </row>
    <row r="2226" spans="1:25" x14ac:dyDescent="0.2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 s="4" t="str">
        <f>+VLOOKUP(S2226,vlookup!$A$1:$B$4,2,TRUE)</f>
        <v>$68+</v>
      </c>
      <c r="U2226">
        <v>1233.4000000000001</v>
      </c>
      <c r="V2226" t="s">
        <v>23</v>
      </c>
      <c r="W2226">
        <f t="shared" si="68"/>
        <v>1</v>
      </c>
      <c r="X2226">
        <v>1</v>
      </c>
      <c r="Y2226">
        <f t="shared" si="69"/>
        <v>76</v>
      </c>
    </row>
    <row r="2227" spans="1:25" x14ac:dyDescent="0.2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 s="4" t="str">
        <f>+VLOOKUP(S2227,vlookup!$A$1:$B$4,2,TRUE)</f>
        <v>$28-$43</v>
      </c>
      <c r="U2227">
        <v>1309</v>
      </c>
      <c r="V2227" t="s">
        <v>24</v>
      </c>
      <c r="W2227">
        <f t="shared" si="68"/>
        <v>0</v>
      </c>
      <c r="X2227">
        <v>1</v>
      </c>
      <c r="Y2227">
        <f t="shared" si="69"/>
        <v>39</v>
      </c>
    </row>
    <row r="2228" spans="1:25" x14ac:dyDescent="0.2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 s="4" t="str">
        <f>+VLOOKUP(S2228,vlookup!$A$1:$B$4,2,TRUE)</f>
        <v>$28-$43</v>
      </c>
      <c r="U2228">
        <v>813.45</v>
      </c>
      <c r="V2228" t="s">
        <v>24</v>
      </c>
      <c r="W2228">
        <f t="shared" si="68"/>
        <v>0</v>
      </c>
      <c r="X2228">
        <v>1</v>
      </c>
      <c r="Y2228">
        <f t="shared" si="69"/>
        <v>35</v>
      </c>
    </row>
    <row r="2229" spans="1:25" x14ac:dyDescent="0.2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 s="4" t="str">
        <f>+VLOOKUP(S2229,vlookup!$A$1:$B$4,2,TRUE)</f>
        <v>$0-$28</v>
      </c>
      <c r="U2229">
        <v>1108.8</v>
      </c>
      <c r="V2229" t="s">
        <v>24</v>
      </c>
      <c r="W2229">
        <f t="shared" si="68"/>
        <v>0</v>
      </c>
      <c r="X2229">
        <v>1</v>
      </c>
      <c r="Y2229">
        <f t="shared" si="69"/>
        <v>20</v>
      </c>
    </row>
    <row r="2230" spans="1:25" x14ac:dyDescent="0.2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 s="4" t="str">
        <f>+VLOOKUP(S2230,vlookup!$A$1:$B$4,2,TRUE)</f>
        <v>$68+</v>
      </c>
      <c r="U2230">
        <v>7349.35</v>
      </c>
      <c r="V2230" t="s">
        <v>24</v>
      </c>
      <c r="W2230">
        <f t="shared" si="68"/>
        <v>0</v>
      </c>
      <c r="X2230">
        <v>1</v>
      </c>
      <c r="Y2230">
        <f t="shared" si="69"/>
        <v>104</v>
      </c>
    </row>
    <row r="2231" spans="1:25" x14ac:dyDescent="0.2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 s="4" t="str">
        <f>+VLOOKUP(S2231,vlookup!$A$1:$B$4,2,TRUE)</f>
        <v>$68+</v>
      </c>
      <c r="U2231">
        <v>294.2</v>
      </c>
      <c r="V2231" t="s">
        <v>24</v>
      </c>
      <c r="W2231">
        <f t="shared" si="68"/>
        <v>0</v>
      </c>
      <c r="X2231">
        <v>1</v>
      </c>
      <c r="Y2231">
        <f t="shared" si="69"/>
        <v>71</v>
      </c>
    </row>
    <row r="2232" spans="1:25" x14ac:dyDescent="0.2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 s="4" t="str">
        <f>+VLOOKUP(S2232,vlookup!$A$1:$B$4,2,TRUE)</f>
        <v>$0-$28</v>
      </c>
      <c r="U2232">
        <v>929.2</v>
      </c>
      <c r="V2232" t="s">
        <v>24</v>
      </c>
      <c r="W2232">
        <f t="shared" si="68"/>
        <v>0</v>
      </c>
      <c r="X2232">
        <v>1</v>
      </c>
      <c r="Y2232">
        <f t="shared" si="69"/>
        <v>20</v>
      </c>
    </row>
    <row r="2233" spans="1:25" x14ac:dyDescent="0.2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 s="4" t="str">
        <f>+VLOOKUP(S2233,vlookup!$A$1:$B$4,2,TRUE)</f>
        <v>$68+</v>
      </c>
      <c r="U2233">
        <v>740</v>
      </c>
      <c r="V2233" t="s">
        <v>23</v>
      </c>
      <c r="W2233">
        <f t="shared" si="68"/>
        <v>1</v>
      </c>
      <c r="X2233">
        <v>1</v>
      </c>
      <c r="Y2233">
        <f t="shared" si="69"/>
        <v>70</v>
      </c>
    </row>
    <row r="2234" spans="1:25" x14ac:dyDescent="0.2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 s="4" t="str">
        <f>+VLOOKUP(S2234,vlookup!$A$1:$B$4,2,TRUE)</f>
        <v>$0-$28</v>
      </c>
      <c r="U2234">
        <v>754.5</v>
      </c>
      <c r="V2234" t="s">
        <v>24</v>
      </c>
      <c r="W2234">
        <f t="shared" si="68"/>
        <v>0</v>
      </c>
      <c r="X2234">
        <v>1</v>
      </c>
      <c r="Y2234">
        <f t="shared" si="69"/>
        <v>19</v>
      </c>
    </row>
    <row r="2235" spans="1:25" x14ac:dyDescent="0.2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 s="4" t="str">
        <f>+VLOOKUP(S2235,vlookup!$A$1:$B$4,2,TRUE)</f>
        <v>$68+</v>
      </c>
      <c r="U2235">
        <v>3883.3</v>
      </c>
      <c r="V2235" t="s">
        <v>24</v>
      </c>
      <c r="W2235">
        <f t="shared" si="68"/>
        <v>0</v>
      </c>
      <c r="X2235">
        <v>1</v>
      </c>
      <c r="Y2235">
        <f t="shared" si="69"/>
        <v>70</v>
      </c>
    </row>
    <row r="2236" spans="1:25" x14ac:dyDescent="0.2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 s="4" t="str">
        <f>+VLOOKUP(S2236,vlookup!$A$1:$B$4,2,TRUE)</f>
        <v>$43-$68</v>
      </c>
      <c r="U2236">
        <v>1414.2</v>
      </c>
      <c r="V2236" t="s">
        <v>24</v>
      </c>
      <c r="W2236">
        <f t="shared" si="68"/>
        <v>0</v>
      </c>
      <c r="X2236">
        <v>1</v>
      </c>
      <c r="Y2236">
        <f t="shared" si="69"/>
        <v>60</v>
      </c>
    </row>
    <row r="2237" spans="1:25" x14ac:dyDescent="0.2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 s="4" t="str">
        <f>+VLOOKUP(S2237,vlookup!$A$1:$B$4,2,TRUE)</f>
        <v>$68+</v>
      </c>
      <c r="U2237">
        <v>3211.2</v>
      </c>
      <c r="V2237" t="s">
        <v>24</v>
      </c>
      <c r="W2237">
        <f t="shared" si="68"/>
        <v>0</v>
      </c>
      <c r="X2237">
        <v>1</v>
      </c>
      <c r="Y2237">
        <f t="shared" si="69"/>
        <v>78</v>
      </c>
    </row>
    <row r="2238" spans="1:25" x14ac:dyDescent="0.2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 s="4" t="str">
        <f>+VLOOKUP(S2238,vlookup!$A$1:$B$4,2,TRUE)</f>
        <v>$68+</v>
      </c>
      <c r="U2238">
        <v>371.6</v>
      </c>
      <c r="V2238" t="s">
        <v>24</v>
      </c>
      <c r="W2238">
        <f t="shared" si="68"/>
        <v>0</v>
      </c>
      <c r="X2238">
        <v>1</v>
      </c>
      <c r="Y2238">
        <f t="shared" si="69"/>
        <v>71</v>
      </c>
    </row>
    <row r="2239" spans="1:25" x14ac:dyDescent="0.2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 s="4" t="str">
        <f>+VLOOKUP(S2239,vlookup!$A$1:$B$4,2,TRUE)</f>
        <v>$43-$68</v>
      </c>
      <c r="U2239">
        <v>1246.4000000000001</v>
      </c>
      <c r="V2239" t="s">
        <v>24</v>
      </c>
      <c r="W2239">
        <f t="shared" si="68"/>
        <v>0</v>
      </c>
      <c r="X2239">
        <v>1</v>
      </c>
      <c r="Y2239">
        <f t="shared" si="69"/>
        <v>46</v>
      </c>
    </row>
    <row r="2240" spans="1:25" x14ac:dyDescent="0.2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 s="4" t="str">
        <f>+VLOOKUP(S2240,vlookup!$A$1:$B$4,2,TRUE)</f>
        <v>$68+</v>
      </c>
      <c r="U2240">
        <v>95.85</v>
      </c>
      <c r="V2240" t="s">
        <v>24</v>
      </c>
      <c r="W2240">
        <f t="shared" si="68"/>
        <v>0</v>
      </c>
      <c r="X2240">
        <v>1</v>
      </c>
      <c r="Y2240">
        <f t="shared" si="69"/>
        <v>96</v>
      </c>
    </row>
    <row r="2241" spans="1:25" x14ac:dyDescent="0.2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 s="4" t="str">
        <f>+VLOOKUP(S2241,vlookup!$A$1:$B$4,2,TRUE)</f>
        <v>$28-$43</v>
      </c>
      <c r="U2241">
        <v>2545.6999999999998</v>
      </c>
      <c r="V2241" t="s">
        <v>24</v>
      </c>
      <c r="W2241">
        <f t="shared" si="68"/>
        <v>0</v>
      </c>
      <c r="X2241">
        <v>1</v>
      </c>
      <c r="Y2241">
        <f t="shared" si="69"/>
        <v>36</v>
      </c>
    </row>
    <row r="2242" spans="1:25" x14ac:dyDescent="0.2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 s="4" t="str">
        <f>+VLOOKUP(S2242,vlookup!$A$1:$B$4,2,TRUE)</f>
        <v>$68+</v>
      </c>
      <c r="U2242">
        <v>6448.85</v>
      </c>
      <c r="V2242" t="s">
        <v>24</v>
      </c>
      <c r="W2242">
        <f t="shared" si="68"/>
        <v>0</v>
      </c>
      <c r="X2242">
        <v>1</v>
      </c>
      <c r="Y2242">
        <f t="shared" si="69"/>
        <v>90</v>
      </c>
    </row>
    <row r="2243" spans="1:25" x14ac:dyDescent="0.2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 s="4" t="str">
        <f>+VLOOKUP(S2243,vlookup!$A$1:$B$4,2,TRUE)</f>
        <v>$0-$28</v>
      </c>
      <c r="U2243">
        <v>1468.9</v>
      </c>
      <c r="V2243" t="s">
        <v>24</v>
      </c>
      <c r="W2243">
        <f t="shared" ref="W2243:W2306" si="70">IF(V2243="YES",1,0)</f>
        <v>0</v>
      </c>
      <c r="X2243">
        <v>1</v>
      </c>
      <c r="Y2243">
        <f t="shared" ref="Y2243:Y2306" si="71">ROUND(S2243,0)</f>
        <v>25</v>
      </c>
    </row>
    <row r="2244" spans="1:25" x14ac:dyDescent="0.2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 s="4" t="str">
        <f>+VLOOKUP(S2244,vlookup!$A$1:$B$4,2,TRUE)</f>
        <v>$0-$28</v>
      </c>
      <c r="U2244">
        <v>1013.6</v>
      </c>
      <c r="V2244" t="s">
        <v>24</v>
      </c>
      <c r="W2244">
        <f t="shared" si="70"/>
        <v>0</v>
      </c>
      <c r="X2244">
        <v>1</v>
      </c>
      <c r="Y2244">
        <f t="shared" si="71"/>
        <v>25</v>
      </c>
    </row>
    <row r="2245" spans="1:25" x14ac:dyDescent="0.2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 s="4" t="str">
        <f>+VLOOKUP(S2245,vlookup!$A$1:$B$4,2,TRUE)</f>
        <v>$68+</v>
      </c>
      <c r="U2245">
        <v>6690.75</v>
      </c>
      <c r="V2245" t="s">
        <v>24</v>
      </c>
      <c r="W2245">
        <f t="shared" si="70"/>
        <v>0</v>
      </c>
      <c r="X2245">
        <v>1</v>
      </c>
      <c r="Y2245">
        <f t="shared" si="71"/>
        <v>101</v>
      </c>
    </row>
    <row r="2246" spans="1:25" x14ac:dyDescent="0.2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 s="4" t="str">
        <f>+VLOOKUP(S2246,vlookup!$A$1:$B$4,2,TRUE)</f>
        <v>$43-$68</v>
      </c>
      <c r="U2246">
        <v>2088.75</v>
      </c>
      <c r="V2246" t="s">
        <v>23</v>
      </c>
      <c r="W2246">
        <f t="shared" si="70"/>
        <v>1</v>
      </c>
      <c r="X2246">
        <v>1</v>
      </c>
      <c r="Y2246">
        <f t="shared" si="71"/>
        <v>64</v>
      </c>
    </row>
    <row r="2247" spans="1:25" x14ac:dyDescent="0.2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 s="4" t="str">
        <f>+VLOOKUP(S2247,vlookup!$A$1:$B$4,2,TRUE)</f>
        <v>$68+</v>
      </c>
      <c r="U2247">
        <v>7240.65</v>
      </c>
      <c r="V2247" t="s">
        <v>24</v>
      </c>
      <c r="W2247">
        <f t="shared" si="70"/>
        <v>0</v>
      </c>
      <c r="X2247">
        <v>1</v>
      </c>
      <c r="Y2247">
        <f t="shared" si="71"/>
        <v>105</v>
      </c>
    </row>
    <row r="2248" spans="1:25" x14ac:dyDescent="0.2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 s="4" t="str">
        <f>+VLOOKUP(S2248,vlookup!$A$1:$B$4,2,TRUE)</f>
        <v>$68+</v>
      </c>
      <c r="U2248">
        <v>102.45</v>
      </c>
      <c r="V2248" t="s">
        <v>23</v>
      </c>
      <c r="W2248">
        <f t="shared" si="70"/>
        <v>1</v>
      </c>
      <c r="X2248">
        <v>1</v>
      </c>
      <c r="Y2248">
        <f t="shared" si="71"/>
        <v>102</v>
      </c>
    </row>
    <row r="2249" spans="1:25" x14ac:dyDescent="0.2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 s="4" t="str">
        <f>+VLOOKUP(S2249,vlookup!$A$1:$B$4,2,TRUE)</f>
        <v>$0-$28</v>
      </c>
      <c r="U2249">
        <v>830.25</v>
      </c>
      <c r="V2249" t="s">
        <v>24</v>
      </c>
      <c r="W2249">
        <f t="shared" si="70"/>
        <v>0</v>
      </c>
      <c r="X2249">
        <v>1</v>
      </c>
      <c r="Y2249">
        <f t="shared" si="71"/>
        <v>20</v>
      </c>
    </row>
    <row r="2250" spans="1:25" x14ac:dyDescent="0.2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 s="4" t="str">
        <f>+VLOOKUP(S2250,vlookup!$A$1:$B$4,2,TRUE)</f>
        <v>$43-$68</v>
      </c>
      <c r="U2250">
        <v>1588.7</v>
      </c>
      <c r="V2250" t="s">
        <v>24</v>
      </c>
      <c r="W2250">
        <f t="shared" si="70"/>
        <v>0</v>
      </c>
      <c r="X2250">
        <v>1</v>
      </c>
      <c r="Y2250">
        <f t="shared" si="71"/>
        <v>54</v>
      </c>
    </row>
    <row r="2251" spans="1:25" x14ac:dyDescent="0.2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 s="4" t="str">
        <f>+VLOOKUP(S2251,vlookup!$A$1:$B$4,2,TRUE)</f>
        <v>$68+</v>
      </c>
      <c r="U2251">
        <v>829.3</v>
      </c>
      <c r="V2251" t="s">
        <v>24</v>
      </c>
      <c r="W2251">
        <f t="shared" si="70"/>
        <v>0</v>
      </c>
      <c r="X2251">
        <v>1</v>
      </c>
      <c r="Y2251">
        <f t="shared" si="71"/>
        <v>71</v>
      </c>
    </row>
    <row r="2252" spans="1:25" x14ac:dyDescent="0.2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 s="4" t="str">
        <f>+VLOOKUP(S2252,vlookup!$A$1:$B$4,2,TRUE)</f>
        <v>$0-$28</v>
      </c>
      <c r="U2252">
        <v>302.45</v>
      </c>
      <c r="V2252" t="s">
        <v>24</v>
      </c>
      <c r="W2252">
        <f t="shared" si="70"/>
        <v>0</v>
      </c>
      <c r="X2252">
        <v>1</v>
      </c>
      <c r="Y2252">
        <f t="shared" si="71"/>
        <v>20</v>
      </c>
    </row>
    <row r="2253" spans="1:25" x14ac:dyDescent="0.2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 s="4" t="str">
        <f>+VLOOKUP(S2253,vlookup!$A$1:$B$4,2,TRUE)</f>
        <v>$68+</v>
      </c>
      <c r="U2253">
        <v>712.25</v>
      </c>
      <c r="V2253" t="s">
        <v>24</v>
      </c>
      <c r="W2253">
        <f t="shared" si="70"/>
        <v>0</v>
      </c>
      <c r="X2253">
        <v>1</v>
      </c>
      <c r="Y2253">
        <f t="shared" si="71"/>
        <v>69</v>
      </c>
    </row>
    <row r="2254" spans="1:25" x14ac:dyDescent="0.2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 s="4" t="str">
        <f>+VLOOKUP(S2254,vlookup!$A$1:$B$4,2,TRUE)</f>
        <v>$0-$28</v>
      </c>
      <c r="U2254">
        <v>1336.65</v>
      </c>
      <c r="V2254" t="s">
        <v>24</v>
      </c>
      <c r="W2254">
        <f t="shared" si="70"/>
        <v>0</v>
      </c>
      <c r="X2254">
        <v>1</v>
      </c>
      <c r="Y2254">
        <f t="shared" si="71"/>
        <v>20</v>
      </c>
    </row>
    <row r="2255" spans="1:25" x14ac:dyDescent="0.2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 s="4" t="str">
        <f>+VLOOKUP(S2255,vlookup!$A$1:$B$4,2,TRUE)</f>
        <v>$68+</v>
      </c>
      <c r="U2255">
        <v>5360.75</v>
      </c>
      <c r="V2255" t="s">
        <v>24</v>
      </c>
      <c r="W2255">
        <f t="shared" si="70"/>
        <v>0</v>
      </c>
      <c r="X2255">
        <v>1</v>
      </c>
      <c r="Y2255">
        <f t="shared" si="71"/>
        <v>74</v>
      </c>
    </row>
    <row r="2256" spans="1:25" x14ac:dyDescent="0.2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 s="4" t="str">
        <f>+VLOOKUP(S2256,vlookup!$A$1:$B$4,2,TRUE)</f>
        <v>$68+</v>
      </c>
      <c r="U2256">
        <v>6735.05</v>
      </c>
      <c r="V2256" t="s">
        <v>24</v>
      </c>
      <c r="W2256">
        <f t="shared" si="70"/>
        <v>0</v>
      </c>
      <c r="X2256">
        <v>1</v>
      </c>
      <c r="Y2256">
        <f t="shared" si="71"/>
        <v>93</v>
      </c>
    </row>
    <row r="2257" spans="1:25" x14ac:dyDescent="0.2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 s="4" t="str">
        <f>+VLOOKUP(S2257,vlookup!$A$1:$B$4,2,TRUE)</f>
        <v>$43-$68</v>
      </c>
      <c r="U2257">
        <v>51.2</v>
      </c>
      <c r="V2257" t="s">
        <v>24</v>
      </c>
      <c r="W2257">
        <f t="shared" si="70"/>
        <v>0</v>
      </c>
      <c r="X2257">
        <v>1</v>
      </c>
      <c r="Y2257">
        <f t="shared" si="71"/>
        <v>51</v>
      </c>
    </row>
    <row r="2258" spans="1:25" x14ac:dyDescent="0.2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 s="4" t="str">
        <f>+VLOOKUP(S2258,vlookup!$A$1:$B$4,2,TRUE)</f>
        <v>$43-$68</v>
      </c>
      <c r="U2258">
        <v>1010</v>
      </c>
      <c r="V2258" t="s">
        <v>24</v>
      </c>
      <c r="W2258">
        <f t="shared" si="70"/>
        <v>0</v>
      </c>
      <c r="X2258">
        <v>1</v>
      </c>
      <c r="Y2258">
        <f t="shared" si="71"/>
        <v>66</v>
      </c>
    </row>
    <row r="2259" spans="1:25" x14ac:dyDescent="0.2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 s="4" t="str">
        <f>+VLOOKUP(S2259,vlookup!$A$1:$B$4,2,TRUE)</f>
        <v>$68+</v>
      </c>
      <c r="U2259">
        <v>4847.05</v>
      </c>
      <c r="V2259" t="s">
        <v>24</v>
      </c>
      <c r="W2259">
        <f t="shared" si="70"/>
        <v>0</v>
      </c>
      <c r="X2259">
        <v>1</v>
      </c>
      <c r="Y2259">
        <f t="shared" si="71"/>
        <v>81</v>
      </c>
    </row>
    <row r="2260" spans="1:25" x14ac:dyDescent="0.2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 s="4" t="str">
        <f>+VLOOKUP(S2260,vlookup!$A$1:$B$4,2,TRUE)</f>
        <v>$43-$68</v>
      </c>
      <c r="U2260">
        <v>3019.7</v>
      </c>
      <c r="V2260" t="s">
        <v>24</v>
      </c>
      <c r="W2260">
        <f t="shared" si="70"/>
        <v>0</v>
      </c>
      <c r="X2260">
        <v>1</v>
      </c>
      <c r="Y2260">
        <f t="shared" si="71"/>
        <v>53</v>
      </c>
    </row>
    <row r="2261" spans="1:25" x14ac:dyDescent="0.2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 s="4" t="str">
        <f>+VLOOKUP(S2261,vlookup!$A$1:$B$4,2,TRUE)</f>
        <v>$0-$28</v>
      </c>
      <c r="U2261">
        <v>161.65</v>
      </c>
      <c r="V2261" t="s">
        <v>24</v>
      </c>
      <c r="W2261">
        <f t="shared" si="70"/>
        <v>0</v>
      </c>
      <c r="X2261">
        <v>1</v>
      </c>
      <c r="Y2261">
        <f t="shared" si="71"/>
        <v>21</v>
      </c>
    </row>
    <row r="2262" spans="1:25" x14ac:dyDescent="0.2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 s="4" t="str">
        <f>+VLOOKUP(S2262,vlookup!$A$1:$B$4,2,TRUE)</f>
        <v>$68+</v>
      </c>
      <c r="U2262">
        <v>217.55</v>
      </c>
      <c r="V2262" t="s">
        <v>23</v>
      </c>
      <c r="W2262">
        <f t="shared" si="70"/>
        <v>1</v>
      </c>
      <c r="X2262">
        <v>1</v>
      </c>
      <c r="Y2262">
        <f t="shared" si="71"/>
        <v>80</v>
      </c>
    </row>
    <row r="2263" spans="1:25" x14ac:dyDescent="0.2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 s="4" t="str">
        <f>+VLOOKUP(S2263,vlookup!$A$1:$B$4,2,TRUE)</f>
        <v>$43-$68</v>
      </c>
      <c r="U2263">
        <v>2583.75</v>
      </c>
      <c r="V2263" t="s">
        <v>24</v>
      </c>
      <c r="W2263">
        <f t="shared" si="70"/>
        <v>0</v>
      </c>
      <c r="X2263">
        <v>1</v>
      </c>
      <c r="Y2263">
        <f t="shared" si="71"/>
        <v>52</v>
      </c>
    </row>
    <row r="2264" spans="1:25" x14ac:dyDescent="0.2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 s="4" t="str">
        <f>+VLOOKUP(S2264,vlookup!$A$1:$B$4,2,TRUE)</f>
        <v>$68+</v>
      </c>
      <c r="U2264">
        <v>146.05000000000001</v>
      </c>
      <c r="V2264" t="s">
        <v>23</v>
      </c>
      <c r="W2264">
        <f t="shared" si="70"/>
        <v>1</v>
      </c>
      <c r="X2264">
        <v>1</v>
      </c>
      <c r="Y2264">
        <f t="shared" si="71"/>
        <v>80</v>
      </c>
    </row>
    <row r="2265" spans="1:25" x14ac:dyDescent="0.2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 s="4" t="str">
        <f>+VLOOKUP(S2265,vlookup!$A$1:$B$4,2,TRUE)</f>
        <v>$68+</v>
      </c>
      <c r="U2265">
        <v>567.45000000000005</v>
      </c>
      <c r="V2265" t="s">
        <v>23</v>
      </c>
      <c r="W2265">
        <f t="shared" si="70"/>
        <v>1</v>
      </c>
      <c r="X2265">
        <v>1</v>
      </c>
      <c r="Y2265">
        <f t="shared" si="71"/>
        <v>98</v>
      </c>
    </row>
    <row r="2266" spans="1:25" x14ac:dyDescent="0.2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 s="4" t="str">
        <f>+VLOOKUP(S2266,vlookup!$A$1:$B$4,2,TRUE)</f>
        <v>$68+</v>
      </c>
      <c r="U2266">
        <v>7711.25</v>
      </c>
      <c r="V2266" t="s">
        <v>24</v>
      </c>
      <c r="W2266">
        <f t="shared" si="70"/>
        <v>0</v>
      </c>
      <c r="X2266">
        <v>1</v>
      </c>
      <c r="Y2266">
        <f t="shared" si="71"/>
        <v>115</v>
      </c>
    </row>
    <row r="2267" spans="1:25" x14ac:dyDescent="0.2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 s="4" t="str">
        <f>+VLOOKUP(S2267,vlookup!$A$1:$B$4,2,TRUE)</f>
        <v>$68+</v>
      </c>
      <c r="U2267">
        <v>1384.75</v>
      </c>
      <c r="V2267" t="s">
        <v>23</v>
      </c>
      <c r="W2267">
        <f t="shared" si="70"/>
        <v>1</v>
      </c>
      <c r="X2267">
        <v>1</v>
      </c>
      <c r="Y2267">
        <f t="shared" si="71"/>
        <v>113</v>
      </c>
    </row>
    <row r="2268" spans="1:25" x14ac:dyDescent="0.2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 s="4" t="str">
        <f>+VLOOKUP(S2268,vlookup!$A$1:$B$4,2,TRUE)</f>
        <v>$68+</v>
      </c>
      <c r="U2268">
        <v>5481.25</v>
      </c>
      <c r="V2268" t="s">
        <v>24</v>
      </c>
      <c r="W2268">
        <f t="shared" si="70"/>
        <v>0</v>
      </c>
      <c r="X2268">
        <v>1</v>
      </c>
      <c r="Y2268">
        <f t="shared" si="71"/>
        <v>104</v>
      </c>
    </row>
    <row r="2269" spans="1:25" x14ac:dyDescent="0.2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 s="4" t="str">
        <f>+VLOOKUP(S2269,vlookup!$A$1:$B$4,2,TRUE)</f>
        <v>$68+</v>
      </c>
      <c r="U2269">
        <v>8124.2</v>
      </c>
      <c r="V2269" t="s">
        <v>24</v>
      </c>
      <c r="W2269">
        <f t="shared" si="70"/>
        <v>0</v>
      </c>
      <c r="X2269">
        <v>1</v>
      </c>
      <c r="Y2269">
        <f t="shared" si="71"/>
        <v>114</v>
      </c>
    </row>
    <row r="2270" spans="1:25" x14ac:dyDescent="0.2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 s="4" t="str">
        <f>+VLOOKUP(S2270,vlookup!$A$1:$B$4,2,TRUE)</f>
        <v>$0-$28</v>
      </c>
      <c r="U2270">
        <v>827.3</v>
      </c>
      <c r="V2270" t="s">
        <v>24</v>
      </c>
      <c r="W2270">
        <f t="shared" si="70"/>
        <v>0</v>
      </c>
      <c r="X2270">
        <v>1</v>
      </c>
      <c r="Y2270">
        <f t="shared" si="71"/>
        <v>21</v>
      </c>
    </row>
    <row r="2271" spans="1:25" x14ac:dyDescent="0.2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 s="4" t="str">
        <f>+VLOOKUP(S2271,vlookup!$A$1:$B$4,2,TRUE)</f>
        <v>$68+</v>
      </c>
      <c r="U2271">
        <v>70.900000000000006</v>
      </c>
      <c r="V2271" t="s">
        <v>23</v>
      </c>
      <c r="W2271">
        <f t="shared" si="70"/>
        <v>1</v>
      </c>
      <c r="X2271">
        <v>1</v>
      </c>
      <c r="Y2271">
        <f t="shared" si="71"/>
        <v>71</v>
      </c>
    </row>
    <row r="2272" spans="1:25" x14ac:dyDescent="0.2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 s="4" t="str">
        <f>+VLOOKUP(S2272,vlookup!$A$1:$B$4,2,TRUE)</f>
        <v>$68+</v>
      </c>
      <c r="U2272">
        <v>220.95</v>
      </c>
      <c r="V2272" t="s">
        <v>23</v>
      </c>
      <c r="W2272">
        <f t="shared" si="70"/>
        <v>1</v>
      </c>
      <c r="X2272">
        <v>1</v>
      </c>
      <c r="Y2272">
        <f t="shared" si="71"/>
        <v>87</v>
      </c>
    </row>
    <row r="2273" spans="1:25" x14ac:dyDescent="0.2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 s="4" t="str">
        <f>+VLOOKUP(S2273,vlookup!$A$1:$B$4,2,TRUE)</f>
        <v>$68+</v>
      </c>
      <c r="U2273">
        <v>3673.6</v>
      </c>
      <c r="V2273" t="s">
        <v>24</v>
      </c>
      <c r="W2273">
        <f t="shared" si="70"/>
        <v>0</v>
      </c>
      <c r="X2273">
        <v>1</v>
      </c>
      <c r="Y2273">
        <f t="shared" si="71"/>
        <v>92</v>
      </c>
    </row>
    <row r="2274" spans="1:25" x14ac:dyDescent="0.2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 s="4" t="str">
        <f>+VLOOKUP(S2274,vlookup!$A$1:$B$4,2,TRUE)</f>
        <v>$43-$68</v>
      </c>
      <c r="U2274">
        <v>49.85</v>
      </c>
      <c r="V2274" t="s">
        <v>24</v>
      </c>
      <c r="W2274">
        <f t="shared" si="70"/>
        <v>0</v>
      </c>
      <c r="X2274">
        <v>1</v>
      </c>
      <c r="Y2274">
        <f t="shared" si="71"/>
        <v>50</v>
      </c>
    </row>
    <row r="2275" spans="1:25" x14ac:dyDescent="0.2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 s="4" t="str">
        <f>+VLOOKUP(S2275,vlookup!$A$1:$B$4,2,TRUE)</f>
        <v>$0-$28</v>
      </c>
      <c r="U2275">
        <v>576.65</v>
      </c>
      <c r="V2275" t="s">
        <v>24</v>
      </c>
      <c r="W2275">
        <f t="shared" si="70"/>
        <v>0</v>
      </c>
      <c r="X2275">
        <v>1</v>
      </c>
      <c r="Y2275">
        <f t="shared" si="71"/>
        <v>20</v>
      </c>
    </row>
    <row r="2276" spans="1:25" x14ac:dyDescent="0.2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 s="4" t="str">
        <f>+VLOOKUP(S2276,vlookup!$A$1:$B$4,2,TRUE)</f>
        <v>$68+</v>
      </c>
      <c r="U2276">
        <v>2331.3000000000002</v>
      </c>
      <c r="V2276" t="s">
        <v>23</v>
      </c>
      <c r="W2276">
        <f t="shared" si="70"/>
        <v>1</v>
      </c>
      <c r="X2276">
        <v>1</v>
      </c>
      <c r="Y2276">
        <f t="shared" si="71"/>
        <v>100</v>
      </c>
    </row>
    <row r="2277" spans="1:25" x14ac:dyDescent="0.2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 s="4" t="str">
        <f>+VLOOKUP(S2277,vlookup!$A$1:$B$4,2,TRUE)</f>
        <v>$68+</v>
      </c>
      <c r="U2277">
        <v>74.5</v>
      </c>
      <c r="V2277" t="s">
        <v>23</v>
      </c>
      <c r="W2277">
        <f t="shared" si="70"/>
        <v>1</v>
      </c>
      <c r="X2277">
        <v>1</v>
      </c>
      <c r="Y2277">
        <f t="shared" si="71"/>
        <v>75</v>
      </c>
    </row>
    <row r="2278" spans="1:25" x14ac:dyDescent="0.2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 s="4" t="str">
        <f>+VLOOKUP(S2278,vlookup!$A$1:$B$4,2,TRUE)</f>
        <v>$68+</v>
      </c>
      <c r="U2278">
        <v>4495.6499999999996</v>
      </c>
      <c r="V2278" t="s">
        <v>24</v>
      </c>
      <c r="W2278">
        <f t="shared" si="70"/>
        <v>0</v>
      </c>
      <c r="X2278">
        <v>1</v>
      </c>
      <c r="Y2278">
        <f t="shared" si="71"/>
        <v>104</v>
      </c>
    </row>
    <row r="2279" spans="1:25" x14ac:dyDescent="0.2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 s="4" t="str">
        <f>+VLOOKUP(S2279,vlookup!$A$1:$B$4,2,TRUE)</f>
        <v>$68+</v>
      </c>
      <c r="U2279">
        <v>6941.2</v>
      </c>
      <c r="V2279" t="s">
        <v>23</v>
      </c>
      <c r="W2279">
        <f t="shared" si="70"/>
        <v>1</v>
      </c>
      <c r="X2279">
        <v>1</v>
      </c>
      <c r="Y2279">
        <f t="shared" si="71"/>
        <v>109</v>
      </c>
    </row>
    <row r="2280" spans="1:25" x14ac:dyDescent="0.2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 s="4" t="str">
        <f>+VLOOKUP(S2280,vlookup!$A$1:$B$4,2,TRUE)</f>
        <v>$43-$68</v>
      </c>
      <c r="U2280">
        <v>340.35</v>
      </c>
      <c r="V2280" t="s">
        <v>24</v>
      </c>
      <c r="W2280">
        <f t="shared" si="70"/>
        <v>0</v>
      </c>
      <c r="X2280">
        <v>1</v>
      </c>
      <c r="Y2280">
        <f t="shared" si="71"/>
        <v>48</v>
      </c>
    </row>
    <row r="2281" spans="1:25" x14ac:dyDescent="0.2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 s="4" t="str">
        <f>+VLOOKUP(S2281,vlookup!$A$1:$B$4,2,TRUE)</f>
        <v>$0-$28</v>
      </c>
      <c r="U2281">
        <v>1789.9</v>
      </c>
      <c r="V2281" t="s">
        <v>24</v>
      </c>
      <c r="W2281">
        <f t="shared" si="70"/>
        <v>0</v>
      </c>
      <c r="X2281">
        <v>1</v>
      </c>
      <c r="Y2281">
        <f t="shared" si="71"/>
        <v>25</v>
      </c>
    </row>
    <row r="2282" spans="1:25" x14ac:dyDescent="0.2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 s="4" t="str">
        <f>+VLOOKUP(S2282,vlookup!$A$1:$B$4,2,TRUE)</f>
        <v>$68+</v>
      </c>
      <c r="U2282">
        <v>908.55</v>
      </c>
      <c r="V2282" t="s">
        <v>24</v>
      </c>
      <c r="W2282">
        <f t="shared" si="70"/>
        <v>0</v>
      </c>
      <c r="X2282">
        <v>1</v>
      </c>
      <c r="Y2282">
        <f t="shared" si="71"/>
        <v>100</v>
      </c>
    </row>
    <row r="2283" spans="1:25" x14ac:dyDescent="0.2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 s="4" t="str">
        <f>+VLOOKUP(S2283,vlookup!$A$1:$B$4,2,TRUE)</f>
        <v>$43-$68</v>
      </c>
      <c r="U2283">
        <v>1043.3499999999999</v>
      </c>
      <c r="V2283" t="s">
        <v>23</v>
      </c>
      <c r="W2283">
        <f t="shared" si="70"/>
        <v>1</v>
      </c>
      <c r="X2283">
        <v>1</v>
      </c>
      <c r="Y2283">
        <f t="shared" si="71"/>
        <v>65</v>
      </c>
    </row>
    <row r="2284" spans="1:25" x14ac:dyDescent="0.2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 s="4" t="str">
        <f>+VLOOKUP(S2284,vlookup!$A$1:$B$4,2,TRUE)</f>
        <v>$68+</v>
      </c>
      <c r="U2284">
        <v>6822.15</v>
      </c>
      <c r="V2284" t="s">
        <v>23</v>
      </c>
      <c r="W2284">
        <f t="shared" si="70"/>
        <v>1</v>
      </c>
      <c r="X2284">
        <v>1</v>
      </c>
      <c r="Y2284">
        <f t="shared" si="71"/>
        <v>100</v>
      </c>
    </row>
    <row r="2285" spans="1:25" x14ac:dyDescent="0.2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 s="4" t="str">
        <f>+VLOOKUP(S2285,vlookup!$A$1:$B$4,2,TRUE)</f>
        <v>$68+</v>
      </c>
      <c r="U2285">
        <v>71.55</v>
      </c>
      <c r="V2285" t="s">
        <v>23</v>
      </c>
      <c r="W2285">
        <f t="shared" si="70"/>
        <v>1</v>
      </c>
      <c r="X2285">
        <v>1</v>
      </c>
      <c r="Y2285">
        <f t="shared" si="71"/>
        <v>72</v>
      </c>
    </row>
    <row r="2286" spans="1:25" x14ac:dyDescent="0.2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 s="4" t="str">
        <f>+VLOOKUP(S2286,vlookup!$A$1:$B$4,2,TRUE)</f>
        <v>$43-$68</v>
      </c>
      <c r="U2286">
        <v>157.55000000000001</v>
      </c>
      <c r="V2286" t="s">
        <v>24</v>
      </c>
      <c r="W2286">
        <f t="shared" si="70"/>
        <v>0</v>
      </c>
      <c r="X2286">
        <v>1</v>
      </c>
      <c r="Y2286">
        <f t="shared" si="71"/>
        <v>56</v>
      </c>
    </row>
    <row r="2287" spans="1:25" x14ac:dyDescent="0.2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 s="4" t="str">
        <f>+VLOOKUP(S2287,vlookup!$A$1:$B$4,2,TRUE)</f>
        <v>$68+</v>
      </c>
      <c r="U2287">
        <v>5029.2</v>
      </c>
      <c r="V2287" t="s">
        <v>23</v>
      </c>
      <c r="W2287">
        <f t="shared" si="70"/>
        <v>1</v>
      </c>
      <c r="X2287">
        <v>1</v>
      </c>
      <c r="Y2287">
        <f t="shared" si="71"/>
        <v>94</v>
      </c>
    </row>
    <row r="2288" spans="1:25" x14ac:dyDescent="0.2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 s="4" t="str">
        <f>+VLOOKUP(S2288,vlookup!$A$1:$B$4,2,TRUE)</f>
        <v>$43-$68</v>
      </c>
      <c r="U2288">
        <v>581.70000000000005</v>
      </c>
      <c r="V2288" t="s">
        <v>24</v>
      </c>
      <c r="W2288">
        <f t="shared" si="70"/>
        <v>0</v>
      </c>
      <c r="X2288">
        <v>1</v>
      </c>
      <c r="Y2288">
        <f t="shared" si="71"/>
        <v>64</v>
      </c>
    </row>
    <row r="2289" spans="1:25" x14ac:dyDescent="0.2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 s="4" t="str">
        <f>+VLOOKUP(S2289,vlookup!$A$1:$B$4,2,TRUE)</f>
        <v>$68+</v>
      </c>
      <c r="U2289">
        <v>7318.2</v>
      </c>
      <c r="V2289" t="s">
        <v>23</v>
      </c>
      <c r="W2289">
        <f t="shared" si="70"/>
        <v>1</v>
      </c>
      <c r="X2289">
        <v>1</v>
      </c>
      <c r="Y2289">
        <f t="shared" si="71"/>
        <v>108</v>
      </c>
    </row>
    <row r="2290" spans="1:25" x14ac:dyDescent="0.2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 s="4" t="str">
        <f>+VLOOKUP(S2290,vlookup!$A$1:$B$4,2,TRUE)</f>
        <v>$68+</v>
      </c>
      <c r="U2290">
        <v>420.45</v>
      </c>
      <c r="V2290" t="s">
        <v>24</v>
      </c>
      <c r="W2290">
        <f t="shared" si="70"/>
        <v>0</v>
      </c>
      <c r="X2290">
        <v>1</v>
      </c>
      <c r="Y2290">
        <f t="shared" si="71"/>
        <v>85</v>
      </c>
    </row>
    <row r="2291" spans="1:25" x14ac:dyDescent="0.2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 s="4" t="str">
        <f>+VLOOKUP(S2291,vlookup!$A$1:$B$4,2,TRUE)</f>
        <v>$68+</v>
      </c>
      <c r="U2291">
        <v>7576.7</v>
      </c>
      <c r="V2291" t="s">
        <v>24</v>
      </c>
      <c r="W2291">
        <f t="shared" si="70"/>
        <v>0</v>
      </c>
      <c r="X2291">
        <v>1</v>
      </c>
      <c r="Y2291">
        <f t="shared" si="71"/>
        <v>107</v>
      </c>
    </row>
    <row r="2292" spans="1:25" x14ac:dyDescent="0.2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 s="4" t="str">
        <f>+VLOOKUP(S2292,vlookup!$A$1:$B$4,2,TRUE)</f>
        <v>$43-$68</v>
      </c>
      <c r="U2292">
        <v>633.4</v>
      </c>
      <c r="V2292" t="s">
        <v>23</v>
      </c>
      <c r="W2292">
        <f t="shared" si="70"/>
        <v>1</v>
      </c>
      <c r="X2292">
        <v>1</v>
      </c>
      <c r="Y2292">
        <f t="shared" si="71"/>
        <v>49</v>
      </c>
    </row>
    <row r="2293" spans="1:25" x14ac:dyDescent="0.2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 s="4" t="str">
        <f>+VLOOKUP(S2293,vlookup!$A$1:$B$4,2,TRUE)</f>
        <v>$68+</v>
      </c>
      <c r="U2293">
        <v>321.64999999999998</v>
      </c>
      <c r="V2293" t="s">
        <v>23</v>
      </c>
      <c r="W2293">
        <f t="shared" si="70"/>
        <v>1</v>
      </c>
      <c r="X2293">
        <v>1</v>
      </c>
      <c r="Y2293">
        <f t="shared" si="71"/>
        <v>86</v>
      </c>
    </row>
    <row r="2294" spans="1:25" x14ac:dyDescent="0.2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 s="4" t="str">
        <f>+VLOOKUP(S2294,vlookup!$A$1:$B$4,2,TRUE)</f>
        <v>$68+</v>
      </c>
      <c r="U2294">
        <v>4965</v>
      </c>
      <c r="V2294" t="s">
        <v>24</v>
      </c>
      <c r="W2294">
        <f t="shared" si="70"/>
        <v>0</v>
      </c>
      <c r="X2294">
        <v>1</v>
      </c>
      <c r="Y2294">
        <f t="shared" si="71"/>
        <v>91</v>
      </c>
    </row>
    <row r="2295" spans="1:25" x14ac:dyDescent="0.2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 s="4" t="str">
        <f>+VLOOKUP(S2295,vlookup!$A$1:$B$4,2,TRUE)</f>
        <v>$68+</v>
      </c>
      <c r="U2295">
        <v>6151.9</v>
      </c>
      <c r="V2295" t="s">
        <v>24</v>
      </c>
      <c r="W2295">
        <f t="shared" si="70"/>
        <v>0</v>
      </c>
      <c r="X2295">
        <v>1</v>
      </c>
      <c r="Y2295">
        <f t="shared" si="71"/>
        <v>86</v>
      </c>
    </row>
    <row r="2296" spans="1:25" x14ac:dyDescent="0.2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 s="4" t="str">
        <f>+VLOOKUP(S2296,vlookup!$A$1:$B$4,2,TRUE)</f>
        <v>$68+</v>
      </c>
      <c r="U2296">
        <v>1253.9000000000001</v>
      </c>
      <c r="V2296" t="s">
        <v>23</v>
      </c>
      <c r="W2296">
        <f t="shared" si="70"/>
        <v>1</v>
      </c>
      <c r="X2296">
        <v>1</v>
      </c>
      <c r="Y2296">
        <f t="shared" si="71"/>
        <v>107</v>
      </c>
    </row>
    <row r="2297" spans="1:25" x14ac:dyDescent="0.2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 s="4" t="str">
        <f>+VLOOKUP(S2297,vlookup!$A$1:$B$4,2,TRUE)</f>
        <v>$0-$28</v>
      </c>
      <c r="U2297">
        <v>25.15</v>
      </c>
      <c r="V2297" t="s">
        <v>23</v>
      </c>
      <c r="W2297">
        <f t="shared" si="70"/>
        <v>1</v>
      </c>
      <c r="X2297">
        <v>1</v>
      </c>
      <c r="Y2297">
        <f t="shared" si="71"/>
        <v>25</v>
      </c>
    </row>
    <row r="2298" spans="1:25" x14ac:dyDescent="0.2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 s="4" t="str">
        <f>+VLOOKUP(S2298,vlookup!$A$1:$B$4,2,TRUE)</f>
        <v>$43-$68</v>
      </c>
      <c r="U2298">
        <v>45.2</v>
      </c>
      <c r="V2298" t="s">
        <v>24</v>
      </c>
      <c r="W2298">
        <f t="shared" si="70"/>
        <v>0</v>
      </c>
      <c r="X2298">
        <v>1</v>
      </c>
      <c r="Y2298">
        <f t="shared" si="71"/>
        <v>45</v>
      </c>
    </row>
    <row r="2299" spans="1:25" x14ac:dyDescent="0.2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 s="4" t="str">
        <f>+VLOOKUP(S2299,vlookup!$A$1:$B$4,2,TRUE)</f>
        <v>$68+</v>
      </c>
      <c r="U2299">
        <v>5893.15</v>
      </c>
      <c r="V2299" t="s">
        <v>23</v>
      </c>
      <c r="W2299">
        <f t="shared" si="70"/>
        <v>1</v>
      </c>
      <c r="X2299">
        <v>1</v>
      </c>
      <c r="Y2299">
        <f t="shared" si="71"/>
        <v>110</v>
      </c>
    </row>
    <row r="2300" spans="1:25" x14ac:dyDescent="0.2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 s="4" t="str">
        <f>+VLOOKUP(S2300,vlookup!$A$1:$B$4,2,TRUE)</f>
        <v>$68+</v>
      </c>
      <c r="U2300">
        <v>5420.65</v>
      </c>
      <c r="V2300" t="s">
        <v>24</v>
      </c>
      <c r="W2300">
        <f t="shared" si="70"/>
        <v>0</v>
      </c>
      <c r="X2300">
        <v>1</v>
      </c>
      <c r="Y2300">
        <f t="shared" si="71"/>
        <v>79</v>
      </c>
    </row>
    <row r="2301" spans="1:25" x14ac:dyDescent="0.2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 s="4" t="str">
        <f>+VLOOKUP(S2301,vlookup!$A$1:$B$4,2,TRUE)</f>
        <v>$43-$68</v>
      </c>
      <c r="U2301">
        <v>2627.35</v>
      </c>
      <c r="V2301" t="s">
        <v>24</v>
      </c>
      <c r="W2301">
        <f t="shared" si="70"/>
        <v>0</v>
      </c>
      <c r="X2301">
        <v>1</v>
      </c>
      <c r="Y2301">
        <f t="shared" si="71"/>
        <v>56</v>
      </c>
    </row>
    <row r="2302" spans="1:25" x14ac:dyDescent="0.2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 s="4" t="str">
        <f>+VLOOKUP(S2302,vlookup!$A$1:$B$4,2,TRUE)</f>
        <v>$68+</v>
      </c>
      <c r="U2302">
        <v>5037.55</v>
      </c>
      <c r="V2302" t="s">
        <v>23</v>
      </c>
      <c r="W2302">
        <f t="shared" si="70"/>
        <v>1</v>
      </c>
      <c r="X2302">
        <v>1</v>
      </c>
      <c r="Y2302">
        <f t="shared" si="71"/>
        <v>103</v>
      </c>
    </row>
    <row r="2303" spans="1:25" x14ac:dyDescent="0.2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 s="4" t="str">
        <f>+VLOOKUP(S2303,vlookup!$A$1:$B$4,2,TRUE)</f>
        <v>$68+</v>
      </c>
      <c r="U2303">
        <v>743.75</v>
      </c>
      <c r="V2303" t="s">
        <v>24</v>
      </c>
      <c r="W2303">
        <f t="shared" si="70"/>
        <v>0</v>
      </c>
      <c r="X2303">
        <v>1</v>
      </c>
      <c r="Y2303">
        <f t="shared" si="71"/>
        <v>90</v>
      </c>
    </row>
    <row r="2304" spans="1:25" x14ac:dyDescent="0.2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 s="4" t="str">
        <f>+VLOOKUP(S2304,vlookup!$A$1:$B$4,2,TRUE)</f>
        <v>$68+</v>
      </c>
      <c r="U2304">
        <v>6589.6</v>
      </c>
      <c r="V2304" t="s">
        <v>24</v>
      </c>
      <c r="W2304">
        <f t="shared" si="70"/>
        <v>0</v>
      </c>
      <c r="X2304">
        <v>1</v>
      </c>
      <c r="Y2304">
        <f t="shared" si="71"/>
        <v>91</v>
      </c>
    </row>
    <row r="2305" spans="1:25" x14ac:dyDescent="0.2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 s="4" t="str">
        <f>+VLOOKUP(S2305,vlookup!$A$1:$B$4,2,TRUE)</f>
        <v>$43-$68</v>
      </c>
      <c r="U2305">
        <v>92.45</v>
      </c>
      <c r="V2305" t="s">
        <v>23</v>
      </c>
      <c r="W2305">
        <f t="shared" si="70"/>
        <v>1</v>
      </c>
      <c r="X2305">
        <v>1</v>
      </c>
      <c r="Y2305">
        <f t="shared" si="71"/>
        <v>48</v>
      </c>
    </row>
    <row r="2306" spans="1:25" x14ac:dyDescent="0.2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 s="4" t="str">
        <f>+VLOOKUP(S2306,vlookup!$A$1:$B$4,2,TRUE)</f>
        <v>$68+</v>
      </c>
      <c r="U2306">
        <v>6733.15</v>
      </c>
      <c r="V2306" t="s">
        <v>24</v>
      </c>
      <c r="W2306">
        <f t="shared" si="70"/>
        <v>0</v>
      </c>
      <c r="X2306">
        <v>1</v>
      </c>
      <c r="Y2306">
        <f t="shared" si="71"/>
        <v>101</v>
      </c>
    </row>
    <row r="2307" spans="1:25" x14ac:dyDescent="0.2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 s="4" t="str">
        <f>+VLOOKUP(S2307,vlookup!$A$1:$B$4,2,TRUE)</f>
        <v>$68+</v>
      </c>
      <c r="U2307">
        <v>3410</v>
      </c>
      <c r="V2307" t="s">
        <v>24</v>
      </c>
      <c r="W2307">
        <f t="shared" ref="W2307:W2370" si="72">IF(V2307="YES",1,0)</f>
        <v>0</v>
      </c>
      <c r="X2307">
        <v>1</v>
      </c>
      <c r="Y2307">
        <f t="shared" ref="Y2307:Y2370" si="73">ROUND(S2307,0)</f>
        <v>98</v>
      </c>
    </row>
    <row r="2308" spans="1:25" x14ac:dyDescent="0.2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 s="4" t="str">
        <f>+VLOOKUP(S2308,vlookup!$A$1:$B$4,2,TRUE)</f>
        <v>$68+</v>
      </c>
      <c r="U2308">
        <v>199.85</v>
      </c>
      <c r="V2308" t="s">
        <v>24</v>
      </c>
      <c r="W2308">
        <f t="shared" si="72"/>
        <v>0</v>
      </c>
      <c r="X2308">
        <v>1</v>
      </c>
      <c r="Y2308">
        <f t="shared" si="73"/>
        <v>70</v>
      </c>
    </row>
    <row r="2309" spans="1:25" x14ac:dyDescent="0.2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 s="4" t="str">
        <f>+VLOOKUP(S2309,vlookup!$A$1:$B$4,2,TRUE)</f>
        <v>$43-$68</v>
      </c>
      <c r="U2309">
        <v>593.29999999999995</v>
      </c>
      <c r="V2309" t="s">
        <v>24</v>
      </c>
      <c r="W2309">
        <f t="shared" si="72"/>
        <v>0</v>
      </c>
      <c r="X2309">
        <v>1</v>
      </c>
      <c r="Y2309">
        <f t="shared" si="73"/>
        <v>66</v>
      </c>
    </row>
    <row r="2310" spans="1:25" x14ac:dyDescent="0.2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 s="4" t="str">
        <f>+VLOOKUP(S2310,vlookup!$A$1:$B$4,2,TRUE)</f>
        <v>$68+</v>
      </c>
      <c r="U2310">
        <v>7288.4</v>
      </c>
      <c r="V2310" t="s">
        <v>24</v>
      </c>
      <c r="W2310">
        <f t="shared" si="72"/>
        <v>0</v>
      </c>
      <c r="X2310">
        <v>1</v>
      </c>
      <c r="Y2310">
        <f t="shared" si="73"/>
        <v>105</v>
      </c>
    </row>
    <row r="2311" spans="1:25" x14ac:dyDescent="0.2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 s="4" t="str">
        <f>+VLOOKUP(S2311,vlookup!$A$1:$B$4,2,TRUE)</f>
        <v>$68+</v>
      </c>
      <c r="U2311">
        <v>5229.8</v>
      </c>
      <c r="V2311" t="s">
        <v>24</v>
      </c>
      <c r="W2311">
        <f t="shared" si="72"/>
        <v>0</v>
      </c>
      <c r="X2311">
        <v>1</v>
      </c>
      <c r="Y2311">
        <f t="shared" si="73"/>
        <v>90</v>
      </c>
    </row>
    <row r="2312" spans="1:25" x14ac:dyDescent="0.2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 s="4" t="str">
        <f>+VLOOKUP(S2312,vlookup!$A$1:$B$4,2,TRUE)</f>
        <v>$43-$68</v>
      </c>
      <c r="U2312">
        <v>4464.8</v>
      </c>
      <c r="V2312" t="s">
        <v>24</v>
      </c>
      <c r="W2312">
        <f t="shared" si="72"/>
        <v>0</v>
      </c>
      <c r="X2312">
        <v>1</v>
      </c>
      <c r="Y2312">
        <f t="shared" si="73"/>
        <v>64</v>
      </c>
    </row>
    <row r="2313" spans="1:25" x14ac:dyDescent="0.2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 s="4" t="str">
        <f>+VLOOKUP(S2313,vlookup!$A$1:$B$4,2,TRUE)</f>
        <v>$68+</v>
      </c>
      <c r="U2313">
        <v>5068.05</v>
      </c>
      <c r="V2313" t="s">
        <v>24</v>
      </c>
      <c r="W2313">
        <f t="shared" si="72"/>
        <v>0</v>
      </c>
      <c r="X2313">
        <v>1</v>
      </c>
      <c r="Y2313">
        <f t="shared" si="73"/>
        <v>105</v>
      </c>
    </row>
    <row r="2314" spans="1:25" x14ac:dyDescent="0.2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 s="4" t="str">
        <f>+VLOOKUP(S2314,vlookup!$A$1:$B$4,2,TRUE)</f>
        <v>$0-$28</v>
      </c>
      <c r="U2314">
        <v>401.85</v>
      </c>
      <c r="V2314" t="s">
        <v>24</v>
      </c>
      <c r="W2314">
        <f t="shared" si="72"/>
        <v>0</v>
      </c>
      <c r="X2314">
        <v>1</v>
      </c>
      <c r="Y2314">
        <f t="shared" si="73"/>
        <v>20</v>
      </c>
    </row>
    <row r="2315" spans="1:25" x14ac:dyDescent="0.2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 s="4" t="str">
        <f>+VLOOKUP(S2315,vlookup!$A$1:$B$4,2,TRUE)</f>
        <v>$68+</v>
      </c>
      <c r="U2315">
        <v>4451.8500000000004</v>
      </c>
      <c r="V2315" t="s">
        <v>24</v>
      </c>
      <c r="W2315">
        <f t="shared" si="72"/>
        <v>0</v>
      </c>
      <c r="X2315">
        <v>1</v>
      </c>
      <c r="Y2315">
        <f t="shared" si="73"/>
        <v>104</v>
      </c>
    </row>
    <row r="2316" spans="1:25" x14ac:dyDescent="0.2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 s="4" t="str">
        <f>+VLOOKUP(S2316,vlookup!$A$1:$B$4,2,TRUE)</f>
        <v>$68+</v>
      </c>
      <c r="U2316">
        <v>6688.95</v>
      </c>
      <c r="V2316" t="s">
        <v>24</v>
      </c>
      <c r="W2316">
        <f t="shared" si="72"/>
        <v>0</v>
      </c>
      <c r="X2316">
        <v>1</v>
      </c>
      <c r="Y2316">
        <f t="shared" si="73"/>
        <v>93</v>
      </c>
    </row>
    <row r="2317" spans="1:25" x14ac:dyDescent="0.2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 s="4" t="str">
        <f>+VLOOKUP(S2317,vlookup!$A$1:$B$4,2,TRUE)</f>
        <v>$68+</v>
      </c>
      <c r="U2317">
        <v>2661.1</v>
      </c>
      <c r="V2317" t="s">
        <v>24</v>
      </c>
      <c r="W2317">
        <f t="shared" si="72"/>
        <v>0</v>
      </c>
      <c r="X2317">
        <v>1</v>
      </c>
      <c r="Y2317">
        <f t="shared" si="73"/>
        <v>73</v>
      </c>
    </row>
    <row r="2318" spans="1:25" x14ac:dyDescent="0.2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 s="4" t="str">
        <f>+VLOOKUP(S2318,vlookup!$A$1:$B$4,2,TRUE)</f>
        <v>$0-$28</v>
      </c>
      <c r="U2318">
        <v>73.05</v>
      </c>
      <c r="V2318" t="s">
        <v>24</v>
      </c>
      <c r="W2318">
        <f t="shared" si="72"/>
        <v>0</v>
      </c>
      <c r="X2318">
        <v>1</v>
      </c>
      <c r="Y2318">
        <f t="shared" si="73"/>
        <v>21</v>
      </c>
    </row>
    <row r="2319" spans="1:25" x14ac:dyDescent="0.2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 s="4" t="str">
        <f>+VLOOKUP(S2319,vlookup!$A$1:$B$4,2,TRUE)</f>
        <v>$0-$28</v>
      </c>
      <c r="U2319">
        <v>1211.6500000000001</v>
      </c>
      <c r="V2319" t="s">
        <v>24</v>
      </c>
      <c r="W2319">
        <f t="shared" si="72"/>
        <v>0</v>
      </c>
      <c r="X2319">
        <v>1</v>
      </c>
      <c r="Y2319">
        <f t="shared" si="73"/>
        <v>25</v>
      </c>
    </row>
    <row r="2320" spans="1:25" x14ac:dyDescent="0.2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 s="4" t="str">
        <f>+VLOOKUP(S2320,vlookup!$A$1:$B$4,2,TRUE)</f>
        <v>$68+</v>
      </c>
      <c r="U2320">
        <v>7030.65</v>
      </c>
      <c r="V2320" t="s">
        <v>24</v>
      </c>
      <c r="W2320">
        <f t="shared" si="72"/>
        <v>0</v>
      </c>
      <c r="X2320">
        <v>1</v>
      </c>
      <c r="Y2320">
        <f t="shared" si="73"/>
        <v>101</v>
      </c>
    </row>
    <row r="2321" spans="1:25" x14ac:dyDescent="0.2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 s="4" t="str">
        <f>+VLOOKUP(S2321,vlookup!$A$1:$B$4,2,TRUE)</f>
        <v>$68+</v>
      </c>
      <c r="U2321">
        <v>1020.2</v>
      </c>
      <c r="V2321" t="s">
        <v>24</v>
      </c>
      <c r="W2321">
        <f t="shared" si="72"/>
        <v>0</v>
      </c>
      <c r="X2321">
        <v>1</v>
      </c>
      <c r="Y2321">
        <f t="shared" si="73"/>
        <v>91</v>
      </c>
    </row>
    <row r="2322" spans="1:25" x14ac:dyDescent="0.2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 s="4" t="str">
        <f>+VLOOKUP(S2322,vlookup!$A$1:$B$4,2,TRUE)</f>
        <v>$68+</v>
      </c>
      <c r="U2322">
        <v>5597.65</v>
      </c>
      <c r="V2322" t="s">
        <v>24</v>
      </c>
      <c r="W2322">
        <f t="shared" si="72"/>
        <v>0</v>
      </c>
      <c r="X2322">
        <v>1</v>
      </c>
      <c r="Y2322">
        <f t="shared" si="73"/>
        <v>89</v>
      </c>
    </row>
    <row r="2323" spans="1:25" x14ac:dyDescent="0.2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 s="4" t="str">
        <f>+VLOOKUP(S2323,vlookup!$A$1:$B$4,2,TRUE)</f>
        <v>$68+</v>
      </c>
      <c r="U2323">
        <v>6223.3</v>
      </c>
      <c r="V2323" t="s">
        <v>24</v>
      </c>
      <c r="W2323">
        <f t="shared" si="72"/>
        <v>0</v>
      </c>
      <c r="X2323">
        <v>1</v>
      </c>
      <c r="Y2323">
        <f t="shared" si="73"/>
        <v>95</v>
      </c>
    </row>
    <row r="2324" spans="1:25" x14ac:dyDescent="0.2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 s="4" t="str">
        <f>+VLOOKUP(S2324,vlookup!$A$1:$B$4,2,TRUE)</f>
        <v>$0-$28</v>
      </c>
      <c r="U2324">
        <v>1024.6500000000001</v>
      </c>
      <c r="V2324" t="s">
        <v>24</v>
      </c>
      <c r="W2324">
        <f t="shared" si="72"/>
        <v>0</v>
      </c>
      <c r="X2324">
        <v>1</v>
      </c>
      <c r="Y2324">
        <f t="shared" si="73"/>
        <v>20</v>
      </c>
    </row>
    <row r="2325" spans="1:25" x14ac:dyDescent="0.2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 s="4" t="str">
        <f>+VLOOKUP(S2325,vlookup!$A$1:$B$4,2,TRUE)</f>
        <v>$68+</v>
      </c>
      <c r="U2325">
        <v>2933.2</v>
      </c>
      <c r="V2325" t="s">
        <v>23</v>
      </c>
      <c r="W2325">
        <f t="shared" si="72"/>
        <v>1</v>
      </c>
      <c r="X2325">
        <v>1</v>
      </c>
      <c r="Y2325">
        <f t="shared" si="73"/>
        <v>99</v>
      </c>
    </row>
    <row r="2326" spans="1:25" x14ac:dyDescent="0.2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 s="4" t="str">
        <f>+VLOOKUP(S2326,vlookup!$A$1:$B$4,2,TRUE)</f>
        <v>$68+</v>
      </c>
      <c r="U2326">
        <v>1258.3</v>
      </c>
      <c r="V2326" t="s">
        <v>23</v>
      </c>
      <c r="W2326">
        <f t="shared" si="72"/>
        <v>1</v>
      </c>
      <c r="X2326">
        <v>1</v>
      </c>
      <c r="Y2326">
        <f t="shared" si="73"/>
        <v>83</v>
      </c>
    </row>
    <row r="2327" spans="1:25" x14ac:dyDescent="0.2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 s="4" t="str">
        <f>+VLOOKUP(S2327,vlookup!$A$1:$B$4,2,TRUE)</f>
        <v>$0-$28</v>
      </c>
      <c r="U2327">
        <v>82.9</v>
      </c>
      <c r="V2327" t="s">
        <v>24</v>
      </c>
      <c r="W2327">
        <f t="shared" si="72"/>
        <v>0</v>
      </c>
      <c r="X2327">
        <v>1</v>
      </c>
      <c r="Y2327">
        <f t="shared" si="73"/>
        <v>20</v>
      </c>
    </row>
    <row r="2328" spans="1:25" x14ac:dyDescent="0.2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 s="4" t="str">
        <f>+VLOOKUP(S2328,vlookup!$A$1:$B$4,2,TRUE)</f>
        <v>$68+</v>
      </c>
      <c r="U2328">
        <v>7789.6</v>
      </c>
      <c r="V2328" t="s">
        <v>24</v>
      </c>
      <c r="W2328">
        <f t="shared" si="72"/>
        <v>0</v>
      </c>
      <c r="X2328">
        <v>1</v>
      </c>
      <c r="Y2328">
        <f t="shared" si="73"/>
        <v>109</v>
      </c>
    </row>
    <row r="2329" spans="1:25" x14ac:dyDescent="0.2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 s="4" t="str">
        <f>+VLOOKUP(S2329,vlookup!$A$1:$B$4,2,TRUE)</f>
        <v>$68+</v>
      </c>
      <c r="U2329">
        <v>2067</v>
      </c>
      <c r="V2329" t="s">
        <v>24</v>
      </c>
      <c r="W2329">
        <f t="shared" si="72"/>
        <v>0</v>
      </c>
      <c r="X2329">
        <v>1</v>
      </c>
      <c r="Y2329">
        <f t="shared" si="73"/>
        <v>86</v>
      </c>
    </row>
    <row r="2330" spans="1:25" x14ac:dyDescent="0.2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 s="4" t="str">
        <f>+VLOOKUP(S2330,vlookup!$A$1:$B$4,2,TRUE)</f>
        <v>$68+</v>
      </c>
      <c r="U2330">
        <v>3452.55</v>
      </c>
      <c r="V2330" t="s">
        <v>24</v>
      </c>
      <c r="W2330">
        <f t="shared" si="72"/>
        <v>0</v>
      </c>
      <c r="X2330">
        <v>1</v>
      </c>
      <c r="Y2330">
        <f t="shared" si="73"/>
        <v>102</v>
      </c>
    </row>
    <row r="2331" spans="1:25" x14ac:dyDescent="0.2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 s="4" t="str">
        <f>+VLOOKUP(S2331,vlookup!$A$1:$B$4,2,TRUE)</f>
        <v>$68+</v>
      </c>
      <c r="U2331">
        <v>5468.95</v>
      </c>
      <c r="V2331" t="s">
        <v>24</v>
      </c>
      <c r="W2331">
        <f t="shared" si="72"/>
        <v>0</v>
      </c>
      <c r="X2331">
        <v>1</v>
      </c>
      <c r="Y2331">
        <f t="shared" si="73"/>
        <v>95</v>
      </c>
    </row>
    <row r="2332" spans="1:25" x14ac:dyDescent="0.2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 s="4" t="str">
        <f>+VLOOKUP(S2332,vlookup!$A$1:$B$4,2,TRUE)</f>
        <v>$43-$68</v>
      </c>
      <c r="U2332">
        <v>1802.15</v>
      </c>
      <c r="V2332" t="s">
        <v>24</v>
      </c>
      <c r="W2332">
        <f t="shared" si="72"/>
        <v>0</v>
      </c>
      <c r="X2332">
        <v>1</v>
      </c>
      <c r="Y2332">
        <f t="shared" si="73"/>
        <v>64</v>
      </c>
    </row>
    <row r="2333" spans="1:25" x14ac:dyDescent="0.2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 s="4" t="str">
        <f>+VLOOKUP(S2333,vlookup!$A$1:$B$4,2,TRUE)</f>
        <v>$0-$28</v>
      </c>
      <c r="U2333">
        <v>733.55</v>
      </c>
      <c r="V2333" t="s">
        <v>24</v>
      </c>
      <c r="W2333">
        <f t="shared" si="72"/>
        <v>0</v>
      </c>
      <c r="X2333">
        <v>1</v>
      </c>
      <c r="Y2333">
        <f t="shared" si="73"/>
        <v>27</v>
      </c>
    </row>
    <row r="2334" spans="1:25" x14ac:dyDescent="0.2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 s="4" t="str">
        <f>+VLOOKUP(S2334,vlookup!$A$1:$B$4,2,TRUE)</f>
        <v>$43-$68</v>
      </c>
      <c r="U2334">
        <v>3021.45</v>
      </c>
      <c r="V2334" t="s">
        <v>24</v>
      </c>
      <c r="W2334">
        <f t="shared" si="72"/>
        <v>0</v>
      </c>
      <c r="X2334">
        <v>1</v>
      </c>
      <c r="Y2334">
        <f t="shared" si="73"/>
        <v>66</v>
      </c>
    </row>
    <row r="2335" spans="1:25" x14ac:dyDescent="0.2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 s="4" t="str">
        <f>+VLOOKUP(S2335,vlookup!$A$1:$B$4,2,TRUE)</f>
        <v>$43-$68</v>
      </c>
      <c r="U2335">
        <v>3687.85</v>
      </c>
      <c r="V2335" t="s">
        <v>24</v>
      </c>
      <c r="W2335">
        <f t="shared" si="72"/>
        <v>0</v>
      </c>
      <c r="X2335">
        <v>1</v>
      </c>
      <c r="Y2335">
        <f t="shared" si="73"/>
        <v>65</v>
      </c>
    </row>
    <row r="2336" spans="1:25" x14ac:dyDescent="0.2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 s="4" t="str">
        <f>+VLOOKUP(S2336,vlookup!$A$1:$B$4,2,TRUE)</f>
        <v>$68+</v>
      </c>
      <c r="U2336">
        <v>1391.15</v>
      </c>
      <c r="V2336" t="s">
        <v>24</v>
      </c>
      <c r="W2336">
        <f t="shared" si="72"/>
        <v>0</v>
      </c>
      <c r="X2336">
        <v>1</v>
      </c>
      <c r="Y2336">
        <f t="shared" si="73"/>
        <v>85</v>
      </c>
    </row>
    <row r="2337" spans="1:25" x14ac:dyDescent="0.2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 s="4" t="str">
        <f>+VLOOKUP(S2337,vlookup!$A$1:$B$4,2,TRUE)</f>
        <v>$43-$68</v>
      </c>
      <c r="U2337">
        <v>274.35000000000002</v>
      </c>
      <c r="V2337" t="s">
        <v>24</v>
      </c>
      <c r="W2337">
        <f t="shared" si="72"/>
        <v>0</v>
      </c>
      <c r="X2337">
        <v>1</v>
      </c>
      <c r="Y2337">
        <f t="shared" si="73"/>
        <v>56</v>
      </c>
    </row>
    <row r="2338" spans="1:25" x14ac:dyDescent="0.2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 s="4" t="str">
        <f>+VLOOKUP(S2338,vlookup!$A$1:$B$4,2,TRUE)</f>
        <v>$68+</v>
      </c>
      <c r="U2338">
        <v>1214.05</v>
      </c>
      <c r="V2338" t="s">
        <v>23</v>
      </c>
      <c r="W2338">
        <f t="shared" si="72"/>
        <v>1</v>
      </c>
      <c r="X2338">
        <v>1</v>
      </c>
      <c r="Y2338">
        <f t="shared" si="73"/>
        <v>70</v>
      </c>
    </row>
    <row r="2339" spans="1:25" x14ac:dyDescent="0.2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 s="4" t="str">
        <f>+VLOOKUP(S2339,vlookup!$A$1:$B$4,2,TRUE)</f>
        <v>$68+</v>
      </c>
      <c r="U2339">
        <v>5510.65</v>
      </c>
      <c r="V2339" t="s">
        <v>23</v>
      </c>
      <c r="W2339">
        <f t="shared" si="72"/>
        <v>1</v>
      </c>
      <c r="X2339">
        <v>1</v>
      </c>
      <c r="Y2339">
        <f t="shared" si="73"/>
        <v>105</v>
      </c>
    </row>
    <row r="2340" spans="1:25" x14ac:dyDescent="0.2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 s="4" t="str">
        <f>+VLOOKUP(S2340,vlookup!$A$1:$B$4,2,TRUE)</f>
        <v>$0-$28</v>
      </c>
      <c r="U2340">
        <v>1322.85</v>
      </c>
      <c r="V2340" t="s">
        <v>24</v>
      </c>
      <c r="W2340">
        <f t="shared" si="72"/>
        <v>0</v>
      </c>
      <c r="X2340">
        <v>1</v>
      </c>
      <c r="Y2340">
        <f t="shared" si="73"/>
        <v>20</v>
      </c>
    </row>
    <row r="2341" spans="1:25" x14ac:dyDescent="0.2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 s="4" t="str">
        <f>+VLOOKUP(S2341,vlookup!$A$1:$B$4,2,TRUE)</f>
        <v>$68+</v>
      </c>
      <c r="U2341">
        <v>1973.75</v>
      </c>
      <c r="V2341" t="s">
        <v>23</v>
      </c>
      <c r="W2341">
        <f t="shared" si="72"/>
        <v>1</v>
      </c>
      <c r="X2341">
        <v>1</v>
      </c>
      <c r="Y2341">
        <f t="shared" si="73"/>
        <v>94</v>
      </c>
    </row>
    <row r="2342" spans="1:25" x14ac:dyDescent="0.2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 s="4" t="str">
        <f>+VLOOKUP(S2342,vlookup!$A$1:$B$4,2,TRUE)</f>
        <v>$43-$68</v>
      </c>
      <c r="U2342">
        <v>2196.3000000000002</v>
      </c>
      <c r="V2342" t="s">
        <v>24</v>
      </c>
      <c r="W2342">
        <f t="shared" si="72"/>
        <v>0</v>
      </c>
      <c r="X2342">
        <v>1</v>
      </c>
      <c r="Y2342">
        <f t="shared" si="73"/>
        <v>45</v>
      </c>
    </row>
    <row r="2343" spans="1:25" x14ac:dyDescent="0.2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 s="4" t="str">
        <f>+VLOOKUP(S2343,vlookup!$A$1:$B$4,2,TRUE)</f>
        <v>$68+</v>
      </c>
      <c r="U2343">
        <v>7843.55</v>
      </c>
      <c r="V2343" t="s">
        <v>24</v>
      </c>
      <c r="W2343">
        <f t="shared" si="72"/>
        <v>0</v>
      </c>
      <c r="X2343">
        <v>1</v>
      </c>
      <c r="Y2343">
        <f t="shared" si="73"/>
        <v>115</v>
      </c>
    </row>
    <row r="2344" spans="1:25" x14ac:dyDescent="0.2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 s="4" t="str">
        <f>+VLOOKUP(S2344,vlookup!$A$1:$B$4,2,TRUE)</f>
        <v>$68+</v>
      </c>
      <c r="U2344">
        <v>3211.9</v>
      </c>
      <c r="V2344" t="s">
        <v>24</v>
      </c>
      <c r="W2344">
        <f t="shared" si="72"/>
        <v>0</v>
      </c>
      <c r="X2344">
        <v>1</v>
      </c>
      <c r="Y2344">
        <f t="shared" si="73"/>
        <v>106</v>
      </c>
    </row>
    <row r="2345" spans="1:25" x14ac:dyDescent="0.2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 s="4" t="str">
        <f>+VLOOKUP(S2345,vlookup!$A$1:$B$4,2,TRUE)</f>
        <v>$43-$68</v>
      </c>
      <c r="U2345">
        <v>130.15</v>
      </c>
      <c r="V2345" t="s">
        <v>24</v>
      </c>
      <c r="W2345">
        <f t="shared" si="72"/>
        <v>0</v>
      </c>
      <c r="X2345">
        <v>1</v>
      </c>
      <c r="Y2345">
        <f t="shared" si="73"/>
        <v>46</v>
      </c>
    </row>
    <row r="2346" spans="1:25" x14ac:dyDescent="0.2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 s="4" t="str">
        <f>+VLOOKUP(S2346,vlookup!$A$1:$B$4,2,TRUE)</f>
        <v>$28-$43</v>
      </c>
      <c r="U2346">
        <v>692.35</v>
      </c>
      <c r="V2346" t="s">
        <v>24</v>
      </c>
      <c r="W2346">
        <f t="shared" si="72"/>
        <v>0</v>
      </c>
      <c r="X2346">
        <v>1</v>
      </c>
      <c r="Y2346">
        <f t="shared" si="73"/>
        <v>40</v>
      </c>
    </row>
    <row r="2347" spans="1:25" x14ac:dyDescent="0.2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 s="4" t="str">
        <f>+VLOOKUP(S2347,vlookup!$A$1:$B$4,2,TRUE)</f>
        <v>$0-$28</v>
      </c>
      <c r="U2347">
        <v>85.5</v>
      </c>
      <c r="V2347" t="s">
        <v>24</v>
      </c>
      <c r="W2347">
        <f t="shared" si="72"/>
        <v>0</v>
      </c>
      <c r="X2347">
        <v>1</v>
      </c>
      <c r="Y2347">
        <f t="shared" si="73"/>
        <v>20</v>
      </c>
    </row>
    <row r="2348" spans="1:25" x14ac:dyDescent="0.2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 s="4" t="str">
        <f>+VLOOKUP(S2348,vlookup!$A$1:$B$4,2,TRUE)</f>
        <v>$68+</v>
      </c>
      <c r="U2348">
        <v>6849.4</v>
      </c>
      <c r="V2348" t="s">
        <v>24</v>
      </c>
      <c r="W2348">
        <f t="shared" si="72"/>
        <v>0</v>
      </c>
      <c r="X2348">
        <v>1</v>
      </c>
      <c r="Y2348">
        <f t="shared" si="73"/>
        <v>96</v>
      </c>
    </row>
    <row r="2349" spans="1:25" x14ac:dyDescent="0.2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 s="4" t="str">
        <f>+VLOOKUP(S2349,vlookup!$A$1:$B$4,2,TRUE)</f>
        <v>$0-$28</v>
      </c>
      <c r="U2349">
        <v>203.95</v>
      </c>
      <c r="V2349" t="s">
        <v>24</v>
      </c>
      <c r="W2349">
        <f t="shared" si="72"/>
        <v>0</v>
      </c>
      <c r="X2349">
        <v>1</v>
      </c>
      <c r="Y2349">
        <f t="shared" si="73"/>
        <v>24</v>
      </c>
    </row>
    <row r="2350" spans="1:25" x14ac:dyDescent="0.2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 s="4" t="str">
        <f>+VLOOKUP(S2350,vlookup!$A$1:$B$4,2,TRUE)</f>
        <v>$28-$43</v>
      </c>
      <c r="U2350">
        <v>2117.1999999999998</v>
      </c>
      <c r="V2350" t="s">
        <v>24</v>
      </c>
      <c r="W2350">
        <f t="shared" si="72"/>
        <v>0</v>
      </c>
      <c r="X2350">
        <v>1</v>
      </c>
      <c r="Y2350">
        <f t="shared" si="73"/>
        <v>34</v>
      </c>
    </row>
    <row r="2351" spans="1:25" x14ac:dyDescent="0.2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 s="4" t="str">
        <f>+VLOOKUP(S2351,vlookup!$A$1:$B$4,2,TRUE)</f>
        <v>$68+</v>
      </c>
      <c r="U2351">
        <v>6565.85</v>
      </c>
      <c r="V2351" t="s">
        <v>24</v>
      </c>
      <c r="W2351">
        <f t="shared" si="72"/>
        <v>0</v>
      </c>
      <c r="X2351">
        <v>1</v>
      </c>
      <c r="Y2351">
        <f t="shared" si="73"/>
        <v>90</v>
      </c>
    </row>
    <row r="2352" spans="1:25" x14ac:dyDescent="0.2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 s="4" t="str">
        <f>+VLOOKUP(S2352,vlookup!$A$1:$B$4,2,TRUE)</f>
        <v>$68+</v>
      </c>
      <c r="U2352">
        <v>424.75</v>
      </c>
      <c r="V2352" t="s">
        <v>24</v>
      </c>
      <c r="W2352">
        <f t="shared" si="72"/>
        <v>0</v>
      </c>
      <c r="X2352">
        <v>1</v>
      </c>
      <c r="Y2352">
        <f t="shared" si="73"/>
        <v>84</v>
      </c>
    </row>
    <row r="2353" spans="1:25" x14ac:dyDescent="0.2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 s="4" t="str">
        <f>+VLOOKUP(S2353,vlookup!$A$1:$B$4,2,TRUE)</f>
        <v>$43-$68</v>
      </c>
      <c r="U2353">
        <v>3306.85</v>
      </c>
      <c r="V2353" t="s">
        <v>24</v>
      </c>
      <c r="W2353">
        <f t="shared" si="72"/>
        <v>0</v>
      </c>
      <c r="X2353">
        <v>1</v>
      </c>
      <c r="Y2353">
        <f t="shared" si="73"/>
        <v>67</v>
      </c>
    </row>
    <row r="2354" spans="1:25" x14ac:dyDescent="0.2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 s="4" t="str">
        <f>+VLOOKUP(S2354,vlookup!$A$1:$B$4,2,TRUE)</f>
        <v>$0-$28</v>
      </c>
      <c r="U2354">
        <v>168.9</v>
      </c>
      <c r="V2354" t="s">
        <v>24</v>
      </c>
      <c r="W2354">
        <f t="shared" si="72"/>
        <v>0</v>
      </c>
      <c r="X2354">
        <v>1</v>
      </c>
      <c r="Y2354">
        <f t="shared" si="73"/>
        <v>20</v>
      </c>
    </row>
    <row r="2355" spans="1:25" x14ac:dyDescent="0.2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 s="4" t="str">
        <f>+VLOOKUP(S2355,vlookup!$A$1:$B$4,2,TRUE)</f>
        <v>$68+</v>
      </c>
      <c r="U2355">
        <v>253.8</v>
      </c>
      <c r="V2355" t="s">
        <v>24</v>
      </c>
      <c r="W2355">
        <f t="shared" si="72"/>
        <v>0</v>
      </c>
      <c r="X2355">
        <v>1</v>
      </c>
      <c r="Y2355">
        <f t="shared" si="73"/>
        <v>80</v>
      </c>
    </row>
    <row r="2356" spans="1:25" x14ac:dyDescent="0.2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 s="4" t="str">
        <f>+VLOOKUP(S2356,vlookup!$A$1:$B$4,2,TRUE)</f>
        <v>$0-$28</v>
      </c>
      <c r="U2356">
        <v>197.4</v>
      </c>
      <c r="V2356" t="s">
        <v>24</v>
      </c>
      <c r="W2356">
        <f t="shared" si="72"/>
        <v>0</v>
      </c>
      <c r="X2356">
        <v>1</v>
      </c>
      <c r="Y2356">
        <f t="shared" si="73"/>
        <v>20</v>
      </c>
    </row>
    <row r="2357" spans="1:25" x14ac:dyDescent="0.2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 s="4" t="str">
        <f>+VLOOKUP(S2357,vlookup!$A$1:$B$4,2,TRUE)</f>
        <v>$43-$68</v>
      </c>
      <c r="U2357">
        <v>3838.2</v>
      </c>
      <c r="V2357" t="s">
        <v>24</v>
      </c>
      <c r="W2357">
        <f t="shared" si="72"/>
        <v>0</v>
      </c>
      <c r="X2357">
        <v>1</v>
      </c>
      <c r="Y2357">
        <f t="shared" si="73"/>
        <v>54</v>
      </c>
    </row>
    <row r="2358" spans="1:25" x14ac:dyDescent="0.2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 s="4" t="str">
        <f>+VLOOKUP(S2358,vlookup!$A$1:$B$4,2,TRUE)</f>
        <v>$43-$68</v>
      </c>
      <c r="U2358">
        <v>2065.15</v>
      </c>
      <c r="V2358" t="s">
        <v>24</v>
      </c>
      <c r="W2358">
        <f t="shared" si="72"/>
        <v>0</v>
      </c>
      <c r="X2358">
        <v>1</v>
      </c>
      <c r="Y2358">
        <f t="shared" si="73"/>
        <v>45</v>
      </c>
    </row>
    <row r="2359" spans="1:25" x14ac:dyDescent="0.2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 s="4" t="str">
        <f>+VLOOKUP(S2359,vlookup!$A$1:$B$4,2,TRUE)</f>
        <v>$68+</v>
      </c>
      <c r="U2359">
        <v>5064.45</v>
      </c>
      <c r="V2359" t="s">
        <v>24</v>
      </c>
      <c r="W2359">
        <f t="shared" si="72"/>
        <v>0</v>
      </c>
      <c r="X2359">
        <v>1</v>
      </c>
      <c r="Y2359">
        <f t="shared" si="73"/>
        <v>75</v>
      </c>
    </row>
    <row r="2360" spans="1:25" x14ac:dyDescent="0.2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 s="4" t="str">
        <f>+VLOOKUP(S2360,vlookup!$A$1:$B$4,2,TRUE)</f>
        <v>$0-$28</v>
      </c>
      <c r="U2360">
        <v>1140.05</v>
      </c>
      <c r="V2360" t="s">
        <v>24</v>
      </c>
      <c r="W2360">
        <f t="shared" si="72"/>
        <v>0</v>
      </c>
      <c r="X2360">
        <v>1</v>
      </c>
      <c r="Y2360">
        <f t="shared" si="73"/>
        <v>20</v>
      </c>
    </row>
    <row r="2361" spans="1:25" x14ac:dyDescent="0.2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 s="4" t="str">
        <f>+VLOOKUP(S2361,vlookup!$A$1:$B$4,2,TRUE)</f>
        <v>$68+</v>
      </c>
      <c r="U2361">
        <v>2447.4499999999998</v>
      </c>
      <c r="V2361" t="s">
        <v>24</v>
      </c>
      <c r="W2361">
        <f t="shared" si="72"/>
        <v>0</v>
      </c>
      <c r="X2361">
        <v>1</v>
      </c>
      <c r="Y2361">
        <f t="shared" si="73"/>
        <v>73</v>
      </c>
    </row>
    <row r="2362" spans="1:25" x14ac:dyDescent="0.2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 s="4" t="str">
        <f>+VLOOKUP(S2362,vlookup!$A$1:$B$4,2,TRUE)</f>
        <v>$0-$28</v>
      </c>
      <c r="U2362">
        <v>1263.9000000000001</v>
      </c>
      <c r="V2362" t="s">
        <v>24</v>
      </c>
      <c r="W2362">
        <f t="shared" si="72"/>
        <v>0</v>
      </c>
      <c r="X2362">
        <v>1</v>
      </c>
      <c r="Y2362">
        <f t="shared" si="73"/>
        <v>20</v>
      </c>
    </row>
    <row r="2363" spans="1:25" x14ac:dyDescent="0.2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 s="4" t="str">
        <f>+VLOOKUP(S2363,vlookup!$A$1:$B$4,2,TRUE)</f>
        <v>$43-$68</v>
      </c>
      <c r="U2363">
        <v>45.95</v>
      </c>
      <c r="V2363" t="s">
        <v>23</v>
      </c>
      <c r="W2363">
        <f t="shared" si="72"/>
        <v>1</v>
      </c>
      <c r="X2363">
        <v>1</v>
      </c>
      <c r="Y2363">
        <f t="shared" si="73"/>
        <v>46</v>
      </c>
    </row>
    <row r="2364" spans="1:25" x14ac:dyDescent="0.2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 s="4" t="str">
        <f>+VLOOKUP(S2364,vlookup!$A$1:$B$4,2,TRUE)</f>
        <v>$28-$43</v>
      </c>
      <c r="U2364">
        <v>1838.15</v>
      </c>
      <c r="V2364" t="s">
        <v>24</v>
      </c>
      <c r="W2364">
        <f t="shared" si="72"/>
        <v>0</v>
      </c>
      <c r="X2364">
        <v>1</v>
      </c>
      <c r="Y2364">
        <f t="shared" si="73"/>
        <v>39</v>
      </c>
    </row>
    <row r="2365" spans="1:25" x14ac:dyDescent="0.2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 s="4" t="str">
        <f>+VLOOKUP(S2365,vlookup!$A$1:$B$4,2,TRUE)</f>
        <v>$43-$68</v>
      </c>
      <c r="U2365">
        <v>44.75</v>
      </c>
      <c r="V2365" t="s">
        <v>24</v>
      </c>
      <c r="W2365">
        <f t="shared" si="72"/>
        <v>0</v>
      </c>
      <c r="X2365">
        <v>1</v>
      </c>
      <c r="Y2365">
        <f t="shared" si="73"/>
        <v>45</v>
      </c>
    </row>
    <row r="2366" spans="1:25" x14ac:dyDescent="0.2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 s="4" t="str">
        <f>+VLOOKUP(S2366,vlookup!$A$1:$B$4,2,TRUE)</f>
        <v>$68+</v>
      </c>
      <c r="U2366">
        <v>1185</v>
      </c>
      <c r="V2366" t="s">
        <v>24</v>
      </c>
      <c r="W2366">
        <f t="shared" si="72"/>
        <v>0</v>
      </c>
      <c r="X2366">
        <v>1</v>
      </c>
      <c r="Y2366">
        <f t="shared" si="73"/>
        <v>83</v>
      </c>
    </row>
    <row r="2367" spans="1:25" x14ac:dyDescent="0.2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 s="4" t="str">
        <f>+VLOOKUP(S2367,vlookup!$A$1:$B$4,2,TRUE)</f>
        <v>$68+</v>
      </c>
      <c r="U2367">
        <v>1743.9</v>
      </c>
      <c r="V2367" t="s">
        <v>24</v>
      </c>
      <c r="W2367">
        <f t="shared" si="72"/>
        <v>0</v>
      </c>
      <c r="X2367">
        <v>1</v>
      </c>
      <c r="Y2367">
        <f t="shared" si="73"/>
        <v>94</v>
      </c>
    </row>
    <row r="2368" spans="1:25" x14ac:dyDescent="0.2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 s="4" t="str">
        <f>+VLOOKUP(S2368,vlookup!$A$1:$B$4,2,TRUE)</f>
        <v>$68+</v>
      </c>
      <c r="U2368">
        <v>70.150000000000006</v>
      </c>
      <c r="V2368" t="s">
        <v>23</v>
      </c>
      <c r="W2368">
        <f t="shared" si="72"/>
        <v>1</v>
      </c>
      <c r="X2368">
        <v>1</v>
      </c>
      <c r="Y2368">
        <f t="shared" si="73"/>
        <v>70</v>
      </c>
    </row>
    <row r="2369" spans="1:25" x14ac:dyDescent="0.2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 s="4" t="str">
        <f>+VLOOKUP(S2369,vlookup!$A$1:$B$4,2,TRUE)</f>
        <v>$68+</v>
      </c>
      <c r="U2369">
        <v>85.55</v>
      </c>
      <c r="V2369" t="s">
        <v>23</v>
      </c>
      <c r="W2369">
        <f t="shared" si="72"/>
        <v>1</v>
      </c>
      <c r="X2369">
        <v>1</v>
      </c>
      <c r="Y2369">
        <f t="shared" si="73"/>
        <v>86</v>
      </c>
    </row>
    <row r="2370" spans="1:25" x14ac:dyDescent="0.2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 s="4" t="str">
        <f>+VLOOKUP(S2370,vlookup!$A$1:$B$4,2,TRUE)</f>
        <v>$68+</v>
      </c>
      <c r="U2370">
        <v>8529.5</v>
      </c>
      <c r="V2370" t="s">
        <v>24</v>
      </c>
      <c r="W2370">
        <f t="shared" si="72"/>
        <v>0</v>
      </c>
      <c r="X2370">
        <v>1</v>
      </c>
      <c r="Y2370">
        <f t="shared" si="73"/>
        <v>117</v>
      </c>
    </row>
    <row r="2371" spans="1:25" x14ac:dyDescent="0.2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 s="4" t="str">
        <f>+VLOOKUP(S2371,vlookup!$A$1:$B$4,2,TRUE)</f>
        <v>$68+</v>
      </c>
      <c r="U2371">
        <v>6549.45</v>
      </c>
      <c r="V2371" t="s">
        <v>24</v>
      </c>
      <c r="W2371">
        <f t="shared" ref="W2371:W2434" si="74">IF(V2371="YES",1,0)</f>
        <v>0</v>
      </c>
      <c r="X2371">
        <v>1</v>
      </c>
      <c r="Y2371">
        <f t="shared" ref="Y2371:Y2434" si="75">ROUND(S2371,0)</f>
        <v>99</v>
      </c>
    </row>
    <row r="2372" spans="1:25" x14ac:dyDescent="0.2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 s="4" t="str">
        <f>+VLOOKUP(S2372,vlookup!$A$1:$B$4,2,TRUE)</f>
        <v>$68+</v>
      </c>
      <c r="U2372">
        <v>7806.5</v>
      </c>
      <c r="V2372" t="s">
        <v>24</v>
      </c>
      <c r="W2372">
        <f t="shared" si="74"/>
        <v>0</v>
      </c>
      <c r="X2372">
        <v>1</v>
      </c>
      <c r="Y2372">
        <f t="shared" si="75"/>
        <v>113</v>
      </c>
    </row>
    <row r="2373" spans="1:25" x14ac:dyDescent="0.2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 s="4" t="str">
        <f>+VLOOKUP(S2373,vlookup!$A$1:$B$4,2,TRUE)</f>
        <v>$0-$28</v>
      </c>
      <c r="U2373">
        <v>25.7</v>
      </c>
      <c r="V2373" t="s">
        <v>24</v>
      </c>
      <c r="W2373">
        <f t="shared" si="74"/>
        <v>0</v>
      </c>
      <c r="X2373">
        <v>1</v>
      </c>
      <c r="Y2373">
        <f t="shared" si="75"/>
        <v>26</v>
      </c>
    </row>
    <row r="2374" spans="1:25" x14ac:dyDescent="0.2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 s="4" t="str">
        <f>+VLOOKUP(S2374,vlookup!$A$1:$B$4,2,TRUE)</f>
        <v>$68+</v>
      </c>
      <c r="U2374">
        <v>6287.3</v>
      </c>
      <c r="V2374" t="s">
        <v>24</v>
      </c>
      <c r="W2374">
        <f t="shared" si="74"/>
        <v>0</v>
      </c>
      <c r="X2374">
        <v>1</v>
      </c>
      <c r="Y2374">
        <f t="shared" si="75"/>
        <v>90</v>
      </c>
    </row>
    <row r="2375" spans="1:25" x14ac:dyDescent="0.2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 s="4" t="str">
        <f>+VLOOKUP(S2375,vlookup!$A$1:$B$4,2,TRUE)</f>
        <v>$43-$68</v>
      </c>
      <c r="U2375">
        <v>3251.85</v>
      </c>
      <c r="V2375" t="s">
        <v>24</v>
      </c>
      <c r="W2375">
        <f t="shared" si="74"/>
        <v>0</v>
      </c>
      <c r="X2375">
        <v>1</v>
      </c>
      <c r="Y2375">
        <f t="shared" si="75"/>
        <v>49</v>
      </c>
    </row>
    <row r="2376" spans="1:25" x14ac:dyDescent="0.2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 s="4" t="str">
        <f>+VLOOKUP(S2376,vlookup!$A$1:$B$4,2,TRUE)</f>
        <v>$0-$28</v>
      </c>
      <c r="U2376">
        <v>50.6</v>
      </c>
      <c r="V2376" t="s">
        <v>24</v>
      </c>
      <c r="W2376">
        <f t="shared" si="74"/>
        <v>0</v>
      </c>
      <c r="X2376">
        <v>1</v>
      </c>
      <c r="Y2376">
        <f t="shared" si="75"/>
        <v>19</v>
      </c>
    </row>
    <row r="2377" spans="1:25" x14ac:dyDescent="0.2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 s="4" t="str">
        <f>+VLOOKUP(S2377,vlookup!$A$1:$B$4,2,TRUE)</f>
        <v>$68+</v>
      </c>
      <c r="U2377">
        <v>7904.25</v>
      </c>
      <c r="V2377" t="s">
        <v>24</v>
      </c>
      <c r="W2377">
        <f t="shared" si="74"/>
        <v>0</v>
      </c>
      <c r="X2377">
        <v>1</v>
      </c>
      <c r="Y2377">
        <f t="shared" si="75"/>
        <v>110</v>
      </c>
    </row>
    <row r="2378" spans="1:25" x14ac:dyDescent="0.2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 s="4" t="str">
        <f>+VLOOKUP(S2378,vlookup!$A$1:$B$4,2,TRUE)</f>
        <v>$43-$68</v>
      </c>
      <c r="U2378">
        <v>729.95</v>
      </c>
      <c r="V2378" t="s">
        <v>24</v>
      </c>
      <c r="W2378">
        <f t="shared" si="74"/>
        <v>0</v>
      </c>
      <c r="X2378">
        <v>1</v>
      </c>
      <c r="Y2378">
        <f t="shared" si="75"/>
        <v>61</v>
      </c>
    </row>
    <row r="2379" spans="1:25" x14ac:dyDescent="0.2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 s="4" t="str">
        <f>+VLOOKUP(S2379,vlookup!$A$1:$B$4,2,TRUE)</f>
        <v>$43-$68</v>
      </c>
      <c r="U2379">
        <v>2654.05</v>
      </c>
      <c r="V2379" t="s">
        <v>24</v>
      </c>
      <c r="W2379">
        <f t="shared" si="74"/>
        <v>0</v>
      </c>
      <c r="X2379">
        <v>1</v>
      </c>
      <c r="Y2379">
        <f t="shared" si="75"/>
        <v>55</v>
      </c>
    </row>
    <row r="2380" spans="1:25" x14ac:dyDescent="0.2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 s="4" t="str">
        <f>+VLOOKUP(S2380,vlookup!$A$1:$B$4,2,TRUE)</f>
        <v>$68+</v>
      </c>
      <c r="U2380">
        <v>2416.5500000000002</v>
      </c>
      <c r="V2380" t="s">
        <v>23</v>
      </c>
      <c r="W2380">
        <f t="shared" si="74"/>
        <v>1</v>
      </c>
      <c r="X2380">
        <v>1</v>
      </c>
      <c r="Y2380">
        <f t="shared" si="75"/>
        <v>70</v>
      </c>
    </row>
    <row r="2381" spans="1:25" x14ac:dyDescent="0.2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 s="4" t="str">
        <f>+VLOOKUP(S2381,vlookup!$A$1:$B$4,2,TRUE)</f>
        <v>$68+</v>
      </c>
      <c r="U2381">
        <v>3520.75</v>
      </c>
      <c r="V2381" t="s">
        <v>23</v>
      </c>
      <c r="W2381">
        <f t="shared" si="74"/>
        <v>1</v>
      </c>
      <c r="X2381">
        <v>1</v>
      </c>
      <c r="Y2381">
        <f t="shared" si="75"/>
        <v>106</v>
      </c>
    </row>
    <row r="2382" spans="1:25" x14ac:dyDescent="0.2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 s="4" t="str">
        <f>+VLOOKUP(S2382,vlookup!$A$1:$B$4,2,TRUE)</f>
        <v>$68+</v>
      </c>
      <c r="U2382">
        <v>5969.95</v>
      </c>
      <c r="V2382" t="s">
        <v>24</v>
      </c>
      <c r="W2382">
        <f t="shared" si="74"/>
        <v>0</v>
      </c>
      <c r="X2382">
        <v>1</v>
      </c>
      <c r="Y2382">
        <f t="shared" si="75"/>
        <v>104</v>
      </c>
    </row>
    <row r="2383" spans="1:25" x14ac:dyDescent="0.2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 s="4" t="str">
        <f>+VLOOKUP(S2383,vlookup!$A$1:$B$4,2,TRUE)</f>
        <v>$0-$28</v>
      </c>
      <c r="U2383">
        <v>226.8</v>
      </c>
      <c r="V2383" t="s">
        <v>24</v>
      </c>
      <c r="W2383">
        <f t="shared" si="74"/>
        <v>0</v>
      </c>
      <c r="X2383">
        <v>1</v>
      </c>
      <c r="Y2383">
        <f t="shared" si="75"/>
        <v>20</v>
      </c>
    </row>
    <row r="2384" spans="1:25" x14ac:dyDescent="0.2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 s="4" t="str">
        <f>+VLOOKUP(S2384,vlookup!$A$1:$B$4,2,TRUE)</f>
        <v>$28-$43</v>
      </c>
      <c r="U2384">
        <v>1082.75</v>
      </c>
      <c r="V2384" t="s">
        <v>24</v>
      </c>
      <c r="W2384">
        <f t="shared" si="74"/>
        <v>0</v>
      </c>
      <c r="X2384">
        <v>1</v>
      </c>
      <c r="Y2384">
        <f t="shared" si="75"/>
        <v>40</v>
      </c>
    </row>
    <row r="2385" spans="1:25" x14ac:dyDescent="0.2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 s="4" t="str">
        <f>+VLOOKUP(S2385,vlookup!$A$1:$B$4,2,TRUE)</f>
        <v>$0-$28</v>
      </c>
      <c r="U2385">
        <v>565.75</v>
      </c>
      <c r="V2385" t="s">
        <v>24</v>
      </c>
      <c r="W2385">
        <f t="shared" si="74"/>
        <v>0</v>
      </c>
      <c r="X2385">
        <v>1</v>
      </c>
      <c r="Y2385">
        <f t="shared" si="75"/>
        <v>26</v>
      </c>
    </row>
    <row r="2386" spans="1:25" x14ac:dyDescent="0.2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 s="4" t="str">
        <f>+VLOOKUP(S2386,vlookup!$A$1:$B$4,2,TRUE)</f>
        <v>$68+</v>
      </c>
      <c r="U2386">
        <v>4370.75</v>
      </c>
      <c r="V2386" t="s">
        <v>24</v>
      </c>
      <c r="W2386">
        <f t="shared" si="74"/>
        <v>0</v>
      </c>
      <c r="X2386">
        <v>1</v>
      </c>
      <c r="Y2386">
        <f t="shared" si="75"/>
        <v>91</v>
      </c>
    </row>
    <row r="2387" spans="1:25" x14ac:dyDescent="0.2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 s="4" t="str">
        <f>+VLOOKUP(S2387,vlookup!$A$1:$B$4,2,TRUE)</f>
        <v>$28-$43</v>
      </c>
      <c r="U2387">
        <v>90.05</v>
      </c>
      <c r="V2387" t="s">
        <v>24</v>
      </c>
      <c r="W2387">
        <f t="shared" si="74"/>
        <v>0</v>
      </c>
      <c r="X2387">
        <v>1</v>
      </c>
      <c r="Y2387">
        <f t="shared" si="75"/>
        <v>30</v>
      </c>
    </row>
    <row r="2388" spans="1:25" x14ac:dyDescent="0.2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 s="4" t="str">
        <f>+VLOOKUP(S2388,vlookup!$A$1:$B$4,2,TRUE)</f>
        <v>$43-$68</v>
      </c>
      <c r="U2388">
        <v>2169.4</v>
      </c>
      <c r="V2388" t="s">
        <v>24</v>
      </c>
      <c r="W2388">
        <f t="shared" si="74"/>
        <v>0</v>
      </c>
      <c r="X2388">
        <v>1</v>
      </c>
      <c r="Y2388">
        <f t="shared" si="75"/>
        <v>50</v>
      </c>
    </row>
    <row r="2389" spans="1:25" x14ac:dyDescent="0.2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 s="4" t="str">
        <f>+VLOOKUP(S2389,vlookup!$A$1:$B$4,2,TRUE)</f>
        <v>$68+</v>
      </c>
      <c r="U2389">
        <v>550.6</v>
      </c>
      <c r="V2389" t="s">
        <v>24</v>
      </c>
      <c r="W2389">
        <f t="shared" si="74"/>
        <v>0</v>
      </c>
      <c r="X2389">
        <v>1</v>
      </c>
      <c r="Y2389">
        <f t="shared" si="75"/>
        <v>105</v>
      </c>
    </row>
    <row r="2390" spans="1:25" x14ac:dyDescent="0.2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 s="4" t="str">
        <f>+VLOOKUP(S2390,vlookup!$A$1:$B$4,2,TRUE)</f>
        <v>$43-$68</v>
      </c>
      <c r="U2390">
        <v>55.45</v>
      </c>
      <c r="V2390" t="s">
        <v>24</v>
      </c>
      <c r="W2390">
        <f t="shared" si="74"/>
        <v>0</v>
      </c>
      <c r="X2390">
        <v>1</v>
      </c>
      <c r="Y2390">
        <f t="shared" si="75"/>
        <v>55</v>
      </c>
    </row>
    <row r="2391" spans="1:25" x14ac:dyDescent="0.2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 s="4" t="str">
        <f>+VLOOKUP(S2391,vlookup!$A$1:$B$4,2,TRUE)</f>
        <v>$68+</v>
      </c>
      <c r="U2391">
        <v>6300.85</v>
      </c>
      <c r="V2391" t="s">
        <v>24</v>
      </c>
      <c r="W2391">
        <f t="shared" si="74"/>
        <v>0</v>
      </c>
      <c r="X2391">
        <v>1</v>
      </c>
      <c r="Y2391">
        <f t="shared" si="75"/>
        <v>85</v>
      </c>
    </row>
    <row r="2392" spans="1:25" x14ac:dyDescent="0.2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 s="4" t="str">
        <f>+VLOOKUP(S2392,vlookup!$A$1:$B$4,2,TRUE)</f>
        <v>$0-$28</v>
      </c>
      <c r="U2392">
        <v>160.05000000000001</v>
      </c>
      <c r="V2392" t="s">
        <v>24</v>
      </c>
      <c r="W2392">
        <f t="shared" si="74"/>
        <v>0</v>
      </c>
      <c r="X2392">
        <v>1</v>
      </c>
      <c r="Y2392">
        <f t="shared" si="75"/>
        <v>20</v>
      </c>
    </row>
    <row r="2393" spans="1:25" x14ac:dyDescent="0.2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 s="4" t="str">
        <f>+VLOOKUP(S2393,vlookup!$A$1:$B$4,2,TRUE)</f>
        <v>$43-$68</v>
      </c>
      <c r="U2393">
        <v>436.6</v>
      </c>
      <c r="V2393" t="s">
        <v>24</v>
      </c>
      <c r="W2393">
        <f t="shared" si="74"/>
        <v>0</v>
      </c>
      <c r="X2393">
        <v>1</v>
      </c>
      <c r="Y2393">
        <f t="shared" si="75"/>
        <v>59</v>
      </c>
    </row>
    <row r="2394" spans="1:25" x14ac:dyDescent="0.2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 s="4" t="str">
        <f>+VLOOKUP(S2394,vlookup!$A$1:$B$4,2,TRUE)</f>
        <v>$68+</v>
      </c>
      <c r="U2394">
        <v>1781.35</v>
      </c>
      <c r="V2394" t="s">
        <v>24</v>
      </c>
      <c r="W2394">
        <f t="shared" si="74"/>
        <v>0</v>
      </c>
      <c r="X2394">
        <v>1</v>
      </c>
      <c r="Y2394">
        <f t="shared" si="75"/>
        <v>91</v>
      </c>
    </row>
    <row r="2395" spans="1:25" x14ac:dyDescent="0.2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 s="4" t="str">
        <f>+VLOOKUP(S2395,vlookup!$A$1:$B$4,2,TRUE)</f>
        <v>$68+</v>
      </c>
      <c r="U2395">
        <v>3467</v>
      </c>
      <c r="V2395" t="s">
        <v>23</v>
      </c>
      <c r="W2395">
        <f t="shared" si="74"/>
        <v>1</v>
      </c>
      <c r="X2395">
        <v>1</v>
      </c>
      <c r="Y2395">
        <f t="shared" si="75"/>
        <v>104</v>
      </c>
    </row>
    <row r="2396" spans="1:25" x14ac:dyDescent="0.2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 s="4" t="str">
        <f>+VLOOKUP(S2396,vlookup!$A$1:$B$4,2,TRUE)</f>
        <v>$68+</v>
      </c>
      <c r="U2396">
        <v>5552.5</v>
      </c>
      <c r="V2396" t="s">
        <v>24</v>
      </c>
      <c r="W2396">
        <f t="shared" si="74"/>
        <v>0</v>
      </c>
      <c r="X2396">
        <v>1</v>
      </c>
      <c r="Y2396">
        <f t="shared" si="75"/>
        <v>79</v>
      </c>
    </row>
    <row r="2397" spans="1:25" x14ac:dyDescent="0.2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 s="4" t="str">
        <f>+VLOOKUP(S2397,vlookup!$A$1:$B$4,2,TRUE)</f>
        <v>$68+</v>
      </c>
      <c r="U2397">
        <v>2835.5</v>
      </c>
      <c r="V2397" t="s">
        <v>24</v>
      </c>
      <c r="W2397">
        <f t="shared" si="74"/>
        <v>0</v>
      </c>
      <c r="X2397">
        <v>1</v>
      </c>
      <c r="Y2397">
        <f t="shared" si="75"/>
        <v>91</v>
      </c>
    </row>
    <row r="2398" spans="1:25" x14ac:dyDescent="0.2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 s="4" t="str">
        <f>+VLOOKUP(S2398,vlookup!$A$1:$B$4,2,TRUE)</f>
        <v>$68+</v>
      </c>
      <c r="U2398">
        <v>3591.25</v>
      </c>
      <c r="V2398" t="s">
        <v>24</v>
      </c>
      <c r="W2398">
        <f t="shared" si="74"/>
        <v>0</v>
      </c>
      <c r="X2398">
        <v>1</v>
      </c>
      <c r="Y2398">
        <f t="shared" si="75"/>
        <v>95</v>
      </c>
    </row>
    <row r="2399" spans="1:25" x14ac:dyDescent="0.2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 s="4" t="str">
        <f>+VLOOKUP(S2399,vlookup!$A$1:$B$4,2,TRUE)</f>
        <v>$68+</v>
      </c>
      <c r="U2399">
        <v>88.35</v>
      </c>
      <c r="V2399" t="s">
        <v>23</v>
      </c>
      <c r="W2399">
        <f t="shared" si="74"/>
        <v>1</v>
      </c>
      <c r="X2399">
        <v>1</v>
      </c>
      <c r="Y2399">
        <f t="shared" si="75"/>
        <v>88</v>
      </c>
    </row>
    <row r="2400" spans="1:25" x14ac:dyDescent="0.2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 s="4" t="str">
        <f>+VLOOKUP(S2400,vlookup!$A$1:$B$4,2,TRUE)</f>
        <v>$28-$43</v>
      </c>
      <c r="U2400">
        <v>63.75</v>
      </c>
      <c r="V2400" t="s">
        <v>24</v>
      </c>
      <c r="W2400">
        <f t="shared" si="74"/>
        <v>0</v>
      </c>
      <c r="X2400">
        <v>1</v>
      </c>
      <c r="Y2400">
        <f t="shared" si="75"/>
        <v>30</v>
      </c>
    </row>
    <row r="2401" spans="1:25" x14ac:dyDescent="0.2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 s="4" t="str">
        <f>+VLOOKUP(S2401,vlookup!$A$1:$B$4,2,TRUE)</f>
        <v>$43-$68</v>
      </c>
      <c r="U2401">
        <v>617.15</v>
      </c>
      <c r="V2401" t="s">
        <v>24</v>
      </c>
      <c r="W2401">
        <f t="shared" si="74"/>
        <v>0</v>
      </c>
      <c r="X2401">
        <v>1</v>
      </c>
      <c r="Y2401">
        <f t="shared" si="75"/>
        <v>50</v>
      </c>
    </row>
    <row r="2402" spans="1:25" x14ac:dyDescent="0.2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 s="4" t="str">
        <f>+VLOOKUP(S2402,vlookup!$A$1:$B$4,2,TRUE)</f>
        <v>$68+</v>
      </c>
      <c r="U2402">
        <v>870.25</v>
      </c>
      <c r="V2402" t="s">
        <v>24</v>
      </c>
      <c r="W2402">
        <f t="shared" si="74"/>
        <v>0</v>
      </c>
      <c r="X2402">
        <v>1</v>
      </c>
      <c r="Y2402">
        <f t="shared" si="75"/>
        <v>93</v>
      </c>
    </row>
    <row r="2403" spans="1:25" x14ac:dyDescent="0.2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 s="4" t="str">
        <f>+VLOOKUP(S2403,vlookup!$A$1:$B$4,2,TRUE)</f>
        <v>$43-$68</v>
      </c>
      <c r="U2403">
        <v>601.25</v>
      </c>
      <c r="V2403" t="s">
        <v>24</v>
      </c>
      <c r="W2403">
        <f t="shared" si="74"/>
        <v>0</v>
      </c>
      <c r="X2403">
        <v>1</v>
      </c>
      <c r="Y2403">
        <f t="shared" si="75"/>
        <v>55</v>
      </c>
    </row>
    <row r="2404" spans="1:25" x14ac:dyDescent="0.2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 s="4" t="str">
        <f>+VLOOKUP(S2404,vlookup!$A$1:$B$4,2,TRUE)</f>
        <v>$0-$28</v>
      </c>
      <c r="U2404">
        <v>111.65</v>
      </c>
      <c r="V2404" t="s">
        <v>24</v>
      </c>
      <c r="W2404">
        <f t="shared" si="74"/>
        <v>0</v>
      </c>
      <c r="X2404">
        <v>1</v>
      </c>
      <c r="Y2404">
        <f t="shared" si="75"/>
        <v>20</v>
      </c>
    </row>
    <row r="2405" spans="1:25" x14ac:dyDescent="0.2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 s="4" t="str">
        <f>+VLOOKUP(S2405,vlookup!$A$1:$B$4,2,TRUE)</f>
        <v>$68+</v>
      </c>
      <c r="U2405">
        <v>6046.1</v>
      </c>
      <c r="V2405" t="s">
        <v>24</v>
      </c>
      <c r="W2405">
        <f t="shared" si="74"/>
        <v>0</v>
      </c>
      <c r="X2405">
        <v>1</v>
      </c>
      <c r="Y2405">
        <f t="shared" si="75"/>
        <v>85</v>
      </c>
    </row>
    <row r="2406" spans="1:25" x14ac:dyDescent="0.2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 s="4" t="str">
        <f>+VLOOKUP(S2406,vlookup!$A$1:$B$4,2,TRUE)</f>
        <v>$68+</v>
      </c>
      <c r="U2406">
        <v>3923.8</v>
      </c>
      <c r="V2406" t="s">
        <v>24</v>
      </c>
      <c r="W2406">
        <f t="shared" si="74"/>
        <v>0</v>
      </c>
      <c r="X2406">
        <v>1</v>
      </c>
      <c r="Y2406">
        <f t="shared" si="75"/>
        <v>94</v>
      </c>
    </row>
    <row r="2407" spans="1:25" x14ac:dyDescent="0.2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 s="4" t="str">
        <f>+VLOOKUP(S2407,vlookup!$A$1:$B$4,2,TRUE)</f>
        <v>$68+</v>
      </c>
      <c r="U2407">
        <v>777.3</v>
      </c>
      <c r="V2407" t="s">
        <v>23</v>
      </c>
      <c r="W2407">
        <f t="shared" si="74"/>
        <v>1</v>
      </c>
      <c r="X2407">
        <v>1</v>
      </c>
      <c r="Y2407">
        <f t="shared" si="75"/>
        <v>94</v>
      </c>
    </row>
    <row r="2408" spans="1:25" x14ac:dyDescent="0.2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 s="4" t="str">
        <f>+VLOOKUP(S2408,vlookup!$A$1:$B$4,2,TRUE)</f>
        <v>$68+</v>
      </c>
      <c r="U2408">
        <v>512.45000000000005</v>
      </c>
      <c r="V2408" t="s">
        <v>23</v>
      </c>
      <c r="W2408">
        <f t="shared" si="74"/>
        <v>1</v>
      </c>
      <c r="X2408">
        <v>1</v>
      </c>
      <c r="Y2408">
        <f t="shared" si="75"/>
        <v>96</v>
      </c>
    </row>
    <row r="2409" spans="1:25" x14ac:dyDescent="0.2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 s="4" t="str">
        <f>+VLOOKUP(S2409,vlookup!$A$1:$B$4,2,TRUE)</f>
        <v>$68+</v>
      </c>
      <c r="U2409">
        <v>141.44999999999999</v>
      </c>
      <c r="V2409" t="s">
        <v>23</v>
      </c>
      <c r="W2409">
        <f t="shared" si="74"/>
        <v>1</v>
      </c>
      <c r="X2409">
        <v>1</v>
      </c>
      <c r="Y2409">
        <f t="shared" si="75"/>
        <v>71</v>
      </c>
    </row>
    <row r="2410" spans="1:25" x14ac:dyDescent="0.2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 s="4" t="str">
        <f>+VLOOKUP(S2410,vlookup!$A$1:$B$4,2,TRUE)</f>
        <v>$0-$28</v>
      </c>
      <c r="U2410">
        <v>892.15</v>
      </c>
      <c r="V2410" t="s">
        <v>24</v>
      </c>
      <c r="W2410">
        <f t="shared" si="74"/>
        <v>0</v>
      </c>
      <c r="X2410">
        <v>1</v>
      </c>
      <c r="Y2410">
        <f t="shared" si="75"/>
        <v>21</v>
      </c>
    </row>
    <row r="2411" spans="1:25" x14ac:dyDescent="0.2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 s="4" t="str">
        <f>+VLOOKUP(S2411,vlookup!$A$1:$B$4,2,TRUE)</f>
        <v>$43-$68</v>
      </c>
      <c r="U2411">
        <v>1682.05</v>
      </c>
      <c r="V2411" t="s">
        <v>24</v>
      </c>
      <c r="W2411">
        <f t="shared" si="74"/>
        <v>0</v>
      </c>
      <c r="X2411">
        <v>1</v>
      </c>
      <c r="Y2411">
        <f t="shared" si="75"/>
        <v>60</v>
      </c>
    </row>
    <row r="2412" spans="1:25" x14ac:dyDescent="0.2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 s="4" t="str">
        <f>+VLOOKUP(S2412,vlookup!$A$1:$B$4,2,TRUE)</f>
        <v>$68+</v>
      </c>
      <c r="U2412">
        <v>3398.9</v>
      </c>
      <c r="V2412" t="s">
        <v>24</v>
      </c>
      <c r="W2412">
        <f t="shared" si="74"/>
        <v>0</v>
      </c>
      <c r="X2412">
        <v>1</v>
      </c>
      <c r="Y2412">
        <f t="shared" si="75"/>
        <v>80</v>
      </c>
    </row>
    <row r="2413" spans="1:25" x14ac:dyDescent="0.2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 s="4" t="str">
        <f>+VLOOKUP(S2413,vlookup!$A$1:$B$4,2,TRUE)</f>
        <v>$68+</v>
      </c>
      <c r="U2413">
        <v>4984.8500000000004</v>
      </c>
      <c r="V2413" t="s">
        <v>24</v>
      </c>
      <c r="W2413">
        <f t="shared" si="74"/>
        <v>0</v>
      </c>
      <c r="X2413">
        <v>1</v>
      </c>
      <c r="Y2413">
        <f t="shared" si="75"/>
        <v>85</v>
      </c>
    </row>
    <row r="2414" spans="1:25" x14ac:dyDescent="0.2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 s="4" t="str">
        <f>+VLOOKUP(S2414,vlookup!$A$1:$B$4,2,TRUE)</f>
        <v>$28-$43</v>
      </c>
      <c r="U2414">
        <v>1445.3</v>
      </c>
      <c r="V2414" t="s">
        <v>23</v>
      </c>
      <c r="W2414">
        <f t="shared" si="74"/>
        <v>1</v>
      </c>
      <c r="X2414">
        <v>1</v>
      </c>
      <c r="Y2414">
        <f t="shared" si="75"/>
        <v>34</v>
      </c>
    </row>
    <row r="2415" spans="1:25" x14ac:dyDescent="0.2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 s="4" t="str">
        <f>+VLOOKUP(S2415,vlookup!$A$1:$B$4,2,TRUE)</f>
        <v>$43-$68</v>
      </c>
      <c r="U2415">
        <v>305.55</v>
      </c>
      <c r="V2415" t="s">
        <v>24</v>
      </c>
      <c r="W2415">
        <f t="shared" si="74"/>
        <v>0</v>
      </c>
      <c r="X2415">
        <v>1</v>
      </c>
      <c r="Y2415">
        <f t="shared" si="75"/>
        <v>50</v>
      </c>
    </row>
    <row r="2416" spans="1:25" x14ac:dyDescent="0.2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 s="4" t="str">
        <f>+VLOOKUP(S2416,vlookup!$A$1:$B$4,2,TRUE)</f>
        <v>$0-$28</v>
      </c>
      <c r="U2416">
        <v>507.9</v>
      </c>
      <c r="V2416" t="s">
        <v>24</v>
      </c>
      <c r="W2416">
        <f t="shared" si="74"/>
        <v>0</v>
      </c>
      <c r="X2416">
        <v>1</v>
      </c>
      <c r="Y2416">
        <f t="shared" si="75"/>
        <v>20</v>
      </c>
    </row>
    <row r="2417" spans="1:25" x14ac:dyDescent="0.2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 s="4" t="str">
        <f>+VLOOKUP(S2417,vlookup!$A$1:$B$4,2,TRUE)</f>
        <v>$68+</v>
      </c>
      <c r="U2417">
        <v>3640.45</v>
      </c>
      <c r="V2417" t="s">
        <v>23</v>
      </c>
      <c r="W2417">
        <f t="shared" si="74"/>
        <v>1</v>
      </c>
      <c r="X2417">
        <v>1</v>
      </c>
      <c r="Y2417">
        <f t="shared" si="75"/>
        <v>95</v>
      </c>
    </row>
    <row r="2418" spans="1:25" x14ac:dyDescent="0.2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 s="4" t="str">
        <f>+VLOOKUP(S2418,vlookup!$A$1:$B$4,2,TRUE)</f>
        <v>$68+</v>
      </c>
      <c r="U2418">
        <v>2673.45</v>
      </c>
      <c r="V2418" t="s">
        <v>24</v>
      </c>
      <c r="W2418">
        <f t="shared" si="74"/>
        <v>0</v>
      </c>
      <c r="X2418">
        <v>1</v>
      </c>
      <c r="Y2418">
        <f t="shared" si="75"/>
        <v>101</v>
      </c>
    </row>
    <row r="2419" spans="1:25" x14ac:dyDescent="0.2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 s="4" t="str">
        <f>+VLOOKUP(S2419,vlookup!$A$1:$B$4,2,TRUE)</f>
        <v>$28-$43</v>
      </c>
      <c r="U2419">
        <v>389.8</v>
      </c>
      <c r="V2419" t="s">
        <v>24</v>
      </c>
      <c r="W2419">
        <f t="shared" si="74"/>
        <v>0</v>
      </c>
      <c r="X2419">
        <v>1</v>
      </c>
      <c r="Y2419">
        <f t="shared" si="75"/>
        <v>36</v>
      </c>
    </row>
    <row r="2420" spans="1:25" x14ac:dyDescent="0.2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 s="4" t="str">
        <f>+VLOOKUP(S2420,vlookup!$A$1:$B$4,2,TRUE)</f>
        <v>$68+</v>
      </c>
      <c r="U2420">
        <v>2401.0500000000002</v>
      </c>
      <c r="V2420" t="s">
        <v>24</v>
      </c>
      <c r="W2420">
        <f t="shared" si="74"/>
        <v>0</v>
      </c>
      <c r="X2420">
        <v>1</v>
      </c>
      <c r="Y2420">
        <f t="shared" si="75"/>
        <v>86</v>
      </c>
    </row>
    <row r="2421" spans="1:25" x14ac:dyDescent="0.2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 s="4" t="str">
        <f>+VLOOKUP(S2421,vlookup!$A$1:$B$4,2,TRUE)</f>
        <v>$43-$68</v>
      </c>
      <c r="U2421">
        <v>651.54999999999995</v>
      </c>
      <c r="V2421" t="s">
        <v>24</v>
      </c>
      <c r="W2421">
        <f t="shared" si="74"/>
        <v>0</v>
      </c>
      <c r="X2421">
        <v>1</v>
      </c>
      <c r="Y2421">
        <f t="shared" si="75"/>
        <v>54</v>
      </c>
    </row>
    <row r="2422" spans="1:25" x14ac:dyDescent="0.2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 s="4" t="str">
        <f>+VLOOKUP(S2422,vlookup!$A$1:$B$4,2,TRUE)</f>
        <v>$28-$43</v>
      </c>
      <c r="U2422">
        <v>156.1</v>
      </c>
      <c r="V2422" t="s">
        <v>24</v>
      </c>
      <c r="W2422">
        <f t="shared" si="74"/>
        <v>0</v>
      </c>
      <c r="X2422">
        <v>1</v>
      </c>
      <c r="Y2422">
        <f t="shared" si="75"/>
        <v>39</v>
      </c>
    </row>
    <row r="2423" spans="1:25" x14ac:dyDescent="0.2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 s="4" t="str">
        <f>+VLOOKUP(S2423,vlookup!$A$1:$B$4,2,TRUE)</f>
        <v>$28-$43</v>
      </c>
      <c r="U2423">
        <v>2796.35</v>
      </c>
      <c r="V2423" t="s">
        <v>24</v>
      </c>
      <c r="W2423">
        <f t="shared" si="74"/>
        <v>0</v>
      </c>
      <c r="X2423">
        <v>1</v>
      </c>
      <c r="Y2423">
        <f t="shared" si="75"/>
        <v>40</v>
      </c>
    </row>
    <row r="2424" spans="1:25" x14ac:dyDescent="0.2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 s="4" t="str">
        <f>+VLOOKUP(S2424,vlookup!$A$1:$B$4,2,TRUE)</f>
        <v>$68+</v>
      </c>
      <c r="U2424">
        <v>70.05</v>
      </c>
      <c r="V2424" t="s">
        <v>24</v>
      </c>
      <c r="W2424">
        <f t="shared" si="74"/>
        <v>0</v>
      </c>
      <c r="X2424">
        <v>1</v>
      </c>
      <c r="Y2424">
        <f t="shared" si="75"/>
        <v>70</v>
      </c>
    </row>
    <row r="2425" spans="1:25" x14ac:dyDescent="0.2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 s="4" t="str">
        <f>+VLOOKUP(S2425,vlookup!$A$1:$B$4,2,TRUE)</f>
        <v>$0-$28</v>
      </c>
      <c r="U2425">
        <v>407.05</v>
      </c>
      <c r="V2425" t="s">
        <v>24</v>
      </c>
      <c r="W2425">
        <f t="shared" si="74"/>
        <v>0</v>
      </c>
      <c r="X2425">
        <v>1</v>
      </c>
      <c r="Y2425">
        <f t="shared" si="75"/>
        <v>20</v>
      </c>
    </row>
    <row r="2426" spans="1:25" x14ac:dyDescent="0.2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 s="4" t="str">
        <f>+VLOOKUP(S2426,vlookup!$A$1:$B$4,2,TRUE)</f>
        <v>$68+</v>
      </c>
      <c r="U2426">
        <v>6465</v>
      </c>
      <c r="V2426" t="s">
        <v>23</v>
      </c>
      <c r="W2426">
        <f t="shared" si="74"/>
        <v>1</v>
      </c>
      <c r="X2426">
        <v>1</v>
      </c>
      <c r="Y2426">
        <f t="shared" si="75"/>
        <v>113</v>
      </c>
    </row>
    <row r="2427" spans="1:25" x14ac:dyDescent="0.2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 s="4" t="str">
        <f>+VLOOKUP(S2427,vlookup!$A$1:$B$4,2,TRUE)</f>
        <v>$0-$28</v>
      </c>
      <c r="U2427">
        <v>511.25</v>
      </c>
      <c r="V2427" t="s">
        <v>24</v>
      </c>
      <c r="W2427">
        <f t="shared" si="74"/>
        <v>0</v>
      </c>
      <c r="X2427">
        <v>1</v>
      </c>
      <c r="Y2427">
        <f t="shared" si="75"/>
        <v>20</v>
      </c>
    </row>
    <row r="2428" spans="1:25" x14ac:dyDescent="0.2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 s="4" t="str">
        <f>+VLOOKUP(S2428,vlookup!$A$1:$B$4,2,TRUE)</f>
        <v>$28-$43</v>
      </c>
      <c r="U2428">
        <v>646.04999999999995</v>
      </c>
      <c r="V2428" t="s">
        <v>24</v>
      </c>
      <c r="W2428">
        <f t="shared" si="74"/>
        <v>0</v>
      </c>
      <c r="X2428">
        <v>1</v>
      </c>
      <c r="Y2428">
        <f t="shared" si="75"/>
        <v>36</v>
      </c>
    </row>
    <row r="2429" spans="1:25" x14ac:dyDescent="0.2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 s="4" t="str">
        <f>+VLOOKUP(S2429,vlookup!$A$1:$B$4,2,TRUE)</f>
        <v>$28-$43</v>
      </c>
      <c r="U2429">
        <v>35.9</v>
      </c>
      <c r="V2429" t="s">
        <v>23</v>
      </c>
      <c r="W2429">
        <f t="shared" si="74"/>
        <v>1</v>
      </c>
      <c r="X2429">
        <v>1</v>
      </c>
      <c r="Y2429">
        <f t="shared" si="75"/>
        <v>36</v>
      </c>
    </row>
    <row r="2430" spans="1:25" x14ac:dyDescent="0.2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 s="4" t="str">
        <f>+VLOOKUP(S2430,vlookup!$A$1:$B$4,2,TRUE)</f>
        <v>$68+</v>
      </c>
      <c r="U2430">
        <v>3777.15</v>
      </c>
      <c r="V2430" t="s">
        <v>23</v>
      </c>
      <c r="W2430">
        <f t="shared" si="74"/>
        <v>1</v>
      </c>
      <c r="X2430">
        <v>1</v>
      </c>
      <c r="Y2430">
        <f t="shared" si="75"/>
        <v>99</v>
      </c>
    </row>
    <row r="2431" spans="1:25" x14ac:dyDescent="0.2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 s="4" t="str">
        <f>+VLOOKUP(S2431,vlookup!$A$1:$B$4,2,TRUE)</f>
        <v>$68+</v>
      </c>
      <c r="U2431">
        <v>4903.1499999999996</v>
      </c>
      <c r="V2431" t="s">
        <v>24</v>
      </c>
      <c r="W2431">
        <f t="shared" si="74"/>
        <v>0</v>
      </c>
      <c r="X2431">
        <v>1</v>
      </c>
      <c r="Y2431">
        <f t="shared" si="75"/>
        <v>83</v>
      </c>
    </row>
    <row r="2432" spans="1:25" x14ac:dyDescent="0.2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 s="4" t="str">
        <f>+VLOOKUP(S2432,vlookup!$A$1:$B$4,2,TRUE)</f>
        <v>$43-$68</v>
      </c>
      <c r="U2432">
        <v>1653.85</v>
      </c>
      <c r="V2432" t="s">
        <v>24</v>
      </c>
      <c r="W2432">
        <f t="shared" si="74"/>
        <v>0</v>
      </c>
      <c r="X2432">
        <v>1</v>
      </c>
      <c r="Y2432">
        <f t="shared" si="75"/>
        <v>56</v>
      </c>
    </row>
    <row r="2433" spans="1:25" x14ac:dyDescent="0.2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 s="4" t="str">
        <f>+VLOOKUP(S2433,vlookup!$A$1:$B$4,2,TRUE)</f>
        <v>$0-$28</v>
      </c>
      <c r="U2433">
        <v>47.5</v>
      </c>
      <c r="V2433" t="s">
        <v>23</v>
      </c>
      <c r="W2433">
        <f t="shared" si="74"/>
        <v>1</v>
      </c>
      <c r="X2433">
        <v>1</v>
      </c>
      <c r="Y2433">
        <f t="shared" si="75"/>
        <v>24</v>
      </c>
    </row>
    <row r="2434" spans="1:25" x14ac:dyDescent="0.2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 s="4" t="str">
        <f>+VLOOKUP(S2434,vlookup!$A$1:$B$4,2,TRUE)</f>
        <v>$0-$28</v>
      </c>
      <c r="U2434">
        <v>1306.3</v>
      </c>
      <c r="V2434" t="s">
        <v>24</v>
      </c>
      <c r="W2434">
        <f t="shared" si="74"/>
        <v>0</v>
      </c>
      <c r="X2434">
        <v>1</v>
      </c>
      <c r="Y2434">
        <f t="shared" si="75"/>
        <v>25</v>
      </c>
    </row>
    <row r="2435" spans="1:25" x14ac:dyDescent="0.2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 s="4" t="str">
        <f>+VLOOKUP(S2435,vlookup!$A$1:$B$4,2,TRUE)</f>
        <v>$43-$68</v>
      </c>
      <c r="U2435">
        <v>463.6</v>
      </c>
      <c r="V2435" t="s">
        <v>24</v>
      </c>
      <c r="W2435">
        <f t="shared" ref="W2435:W2498" si="76">IF(V2435="YES",1,0)</f>
        <v>0</v>
      </c>
      <c r="X2435">
        <v>1</v>
      </c>
      <c r="Y2435">
        <f t="shared" ref="Y2435:Y2498" si="77">ROUND(S2435,0)</f>
        <v>51</v>
      </c>
    </row>
    <row r="2436" spans="1:25" x14ac:dyDescent="0.2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 s="4" t="str">
        <f>+VLOOKUP(S2436,vlookup!$A$1:$B$4,2,TRUE)</f>
        <v>$0-$28</v>
      </c>
      <c r="U2436">
        <v>60.65</v>
      </c>
      <c r="V2436" t="s">
        <v>24</v>
      </c>
      <c r="W2436">
        <f t="shared" si="76"/>
        <v>0</v>
      </c>
      <c r="X2436">
        <v>1</v>
      </c>
      <c r="Y2436">
        <f t="shared" si="77"/>
        <v>20</v>
      </c>
    </row>
    <row r="2437" spans="1:25" x14ac:dyDescent="0.2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 s="4" t="str">
        <f>+VLOOKUP(S2437,vlookup!$A$1:$B$4,2,TRUE)</f>
        <v>$43-$68</v>
      </c>
      <c r="U2437">
        <v>824.85</v>
      </c>
      <c r="V2437" t="s">
        <v>24</v>
      </c>
      <c r="W2437">
        <f t="shared" si="76"/>
        <v>0</v>
      </c>
      <c r="X2437">
        <v>1</v>
      </c>
      <c r="Y2437">
        <f t="shared" si="77"/>
        <v>60</v>
      </c>
    </row>
    <row r="2438" spans="1:25" x14ac:dyDescent="0.2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 s="4" t="str">
        <f>+VLOOKUP(S2438,vlookup!$A$1:$B$4,2,TRUE)</f>
        <v>$68+</v>
      </c>
      <c r="U2438">
        <v>2094.65</v>
      </c>
      <c r="V2438" t="s">
        <v>24</v>
      </c>
      <c r="W2438">
        <f t="shared" si="76"/>
        <v>0</v>
      </c>
      <c r="X2438">
        <v>1</v>
      </c>
      <c r="Y2438">
        <f t="shared" si="77"/>
        <v>74</v>
      </c>
    </row>
    <row r="2439" spans="1:25" x14ac:dyDescent="0.2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 s="4" t="str">
        <f>+VLOOKUP(S2439,vlookup!$A$1:$B$4,2,TRUE)</f>
        <v>$43-$68</v>
      </c>
      <c r="U2439">
        <v>438.9</v>
      </c>
      <c r="V2439" t="s">
        <v>24</v>
      </c>
      <c r="W2439">
        <f t="shared" si="76"/>
        <v>0</v>
      </c>
      <c r="X2439">
        <v>1</v>
      </c>
      <c r="Y2439">
        <f t="shared" si="77"/>
        <v>61</v>
      </c>
    </row>
    <row r="2440" spans="1:25" x14ac:dyDescent="0.2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 s="4" t="str">
        <f>+VLOOKUP(S2440,vlookup!$A$1:$B$4,2,TRUE)</f>
        <v>$68+</v>
      </c>
      <c r="U2440">
        <v>847.3</v>
      </c>
      <c r="V2440" t="s">
        <v>23</v>
      </c>
      <c r="W2440">
        <f t="shared" si="76"/>
        <v>1</v>
      </c>
      <c r="X2440">
        <v>1</v>
      </c>
      <c r="Y2440">
        <f t="shared" si="77"/>
        <v>103</v>
      </c>
    </row>
    <row r="2441" spans="1:25" x14ac:dyDescent="0.2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 s="4" t="str">
        <f>+VLOOKUP(S2441,vlookup!$A$1:$B$4,2,TRUE)</f>
        <v>$0-$28</v>
      </c>
      <c r="U2441">
        <v>329.75</v>
      </c>
      <c r="V2441" t="s">
        <v>24</v>
      </c>
      <c r="W2441">
        <f t="shared" si="76"/>
        <v>0</v>
      </c>
      <c r="X2441">
        <v>1</v>
      </c>
      <c r="Y2441">
        <f t="shared" si="77"/>
        <v>20</v>
      </c>
    </row>
    <row r="2442" spans="1:25" x14ac:dyDescent="0.2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 s="4" t="str">
        <f>+VLOOKUP(S2442,vlookup!$A$1:$B$4,2,TRUE)</f>
        <v>$0-$28</v>
      </c>
      <c r="U2442">
        <v>674.55</v>
      </c>
      <c r="V2442" t="s">
        <v>24</v>
      </c>
      <c r="W2442">
        <f t="shared" si="76"/>
        <v>0</v>
      </c>
      <c r="X2442">
        <v>1</v>
      </c>
      <c r="Y2442">
        <f t="shared" si="77"/>
        <v>19</v>
      </c>
    </row>
    <row r="2443" spans="1:25" x14ac:dyDescent="0.2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 s="4" t="str">
        <f>+VLOOKUP(S2443,vlookup!$A$1:$B$4,2,TRUE)</f>
        <v>$68+</v>
      </c>
      <c r="U2443">
        <v>162.55000000000001</v>
      </c>
      <c r="V2443" t="s">
        <v>24</v>
      </c>
      <c r="W2443">
        <f t="shared" si="76"/>
        <v>0</v>
      </c>
      <c r="X2443">
        <v>1</v>
      </c>
      <c r="Y2443">
        <f t="shared" si="77"/>
        <v>82</v>
      </c>
    </row>
    <row r="2444" spans="1:25" x14ac:dyDescent="0.2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 s="4" t="str">
        <f>+VLOOKUP(S2444,vlookup!$A$1:$B$4,2,TRUE)</f>
        <v>$68+</v>
      </c>
      <c r="U2444">
        <v>546.95000000000005</v>
      </c>
      <c r="V2444" t="s">
        <v>23</v>
      </c>
      <c r="W2444">
        <f t="shared" si="76"/>
        <v>1</v>
      </c>
      <c r="X2444">
        <v>1</v>
      </c>
      <c r="Y2444">
        <f t="shared" si="77"/>
        <v>85</v>
      </c>
    </row>
    <row r="2445" spans="1:25" x14ac:dyDescent="0.2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 s="4" t="str">
        <f>+VLOOKUP(S2445,vlookup!$A$1:$B$4,2,TRUE)</f>
        <v>$68+</v>
      </c>
      <c r="U2445">
        <v>7887.25</v>
      </c>
      <c r="V2445" t="s">
        <v>24</v>
      </c>
      <c r="W2445">
        <f t="shared" si="76"/>
        <v>0</v>
      </c>
      <c r="X2445">
        <v>1</v>
      </c>
      <c r="Y2445">
        <f t="shared" si="77"/>
        <v>110</v>
      </c>
    </row>
    <row r="2446" spans="1:25" x14ac:dyDescent="0.2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 s="4" t="str">
        <f>+VLOOKUP(S2446,vlookup!$A$1:$B$4,2,TRUE)</f>
        <v>$68+</v>
      </c>
      <c r="U2446">
        <v>3186.65</v>
      </c>
      <c r="V2446" t="s">
        <v>23</v>
      </c>
      <c r="W2446">
        <f t="shared" si="76"/>
        <v>1</v>
      </c>
      <c r="X2446">
        <v>1</v>
      </c>
      <c r="Y2446">
        <f t="shared" si="77"/>
        <v>100</v>
      </c>
    </row>
    <row r="2447" spans="1:25" x14ac:dyDescent="0.2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 s="4" t="str">
        <f>+VLOOKUP(S2447,vlookup!$A$1:$B$4,2,TRUE)</f>
        <v>$68+</v>
      </c>
      <c r="U2447">
        <v>1972.35</v>
      </c>
      <c r="V2447" t="s">
        <v>24</v>
      </c>
      <c r="W2447">
        <f t="shared" si="76"/>
        <v>0</v>
      </c>
      <c r="X2447">
        <v>1</v>
      </c>
      <c r="Y2447">
        <f t="shared" si="77"/>
        <v>74</v>
      </c>
    </row>
    <row r="2448" spans="1:25" x14ac:dyDescent="0.2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 s="4" t="str">
        <f>+VLOOKUP(S2448,vlookup!$A$1:$B$4,2,TRUE)</f>
        <v>$68+</v>
      </c>
      <c r="U2448">
        <v>1527.35</v>
      </c>
      <c r="V2448" t="s">
        <v>23</v>
      </c>
      <c r="W2448">
        <f t="shared" si="76"/>
        <v>1</v>
      </c>
      <c r="X2448">
        <v>1</v>
      </c>
      <c r="Y2448">
        <f t="shared" si="77"/>
        <v>90</v>
      </c>
    </row>
    <row r="2449" spans="1:25" x14ac:dyDescent="0.2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 s="4" t="str">
        <f>+VLOOKUP(S2449,vlookup!$A$1:$B$4,2,TRUE)</f>
        <v>$68+</v>
      </c>
      <c r="U2449">
        <v>490.55</v>
      </c>
      <c r="V2449" t="s">
        <v>24</v>
      </c>
      <c r="W2449">
        <f t="shared" si="76"/>
        <v>0</v>
      </c>
      <c r="X2449">
        <v>1</v>
      </c>
      <c r="Y2449">
        <f t="shared" si="77"/>
        <v>75</v>
      </c>
    </row>
    <row r="2450" spans="1:25" x14ac:dyDescent="0.2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 s="4" t="str">
        <f>+VLOOKUP(S2450,vlookup!$A$1:$B$4,2,TRUE)</f>
        <v>$68+</v>
      </c>
      <c r="U2450">
        <v>1531.4</v>
      </c>
      <c r="V2450" t="s">
        <v>23</v>
      </c>
      <c r="W2450">
        <f t="shared" si="76"/>
        <v>1</v>
      </c>
      <c r="X2450">
        <v>1</v>
      </c>
      <c r="Y2450">
        <f t="shared" si="77"/>
        <v>105</v>
      </c>
    </row>
    <row r="2451" spans="1:25" x14ac:dyDescent="0.2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 s="4" t="str">
        <f>+VLOOKUP(S2451,vlookup!$A$1:$B$4,2,TRUE)</f>
        <v>$43-$68</v>
      </c>
      <c r="U2451">
        <v>683.25</v>
      </c>
      <c r="V2451" t="s">
        <v>24</v>
      </c>
      <c r="W2451">
        <f t="shared" si="76"/>
        <v>0</v>
      </c>
      <c r="X2451">
        <v>1</v>
      </c>
      <c r="Y2451">
        <f t="shared" si="77"/>
        <v>60</v>
      </c>
    </row>
    <row r="2452" spans="1:25" x14ac:dyDescent="0.2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 s="4" t="str">
        <f>+VLOOKUP(S2452,vlookup!$A$1:$B$4,2,TRUE)</f>
        <v>$68+</v>
      </c>
      <c r="U2452">
        <v>8058.85</v>
      </c>
      <c r="V2452" t="s">
        <v>24</v>
      </c>
      <c r="W2452">
        <f t="shared" si="76"/>
        <v>0</v>
      </c>
      <c r="X2452">
        <v>1</v>
      </c>
      <c r="Y2452">
        <f t="shared" si="77"/>
        <v>110</v>
      </c>
    </row>
    <row r="2453" spans="1:25" x14ac:dyDescent="0.2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 s="4" t="str">
        <f>+VLOOKUP(S2453,vlookup!$A$1:$B$4,2,TRUE)</f>
        <v>$68+</v>
      </c>
      <c r="U2453">
        <v>2847.4</v>
      </c>
      <c r="V2453" t="s">
        <v>23</v>
      </c>
      <c r="W2453">
        <f t="shared" si="76"/>
        <v>1</v>
      </c>
      <c r="X2453">
        <v>1</v>
      </c>
      <c r="Y2453">
        <f t="shared" si="77"/>
        <v>106</v>
      </c>
    </row>
    <row r="2454" spans="1:25" x14ac:dyDescent="0.2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 s="4" t="str">
        <f>+VLOOKUP(S2454,vlookup!$A$1:$B$4,2,TRUE)</f>
        <v>$68+</v>
      </c>
      <c r="U2454">
        <v>1133.9000000000001</v>
      </c>
      <c r="V2454" t="s">
        <v>23</v>
      </c>
      <c r="W2454">
        <f t="shared" si="76"/>
        <v>1</v>
      </c>
      <c r="X2454">
        <v>1</v>
      </c>
      <c r="Y2454">
        <f t="shared" si="77"/>
        <v>74</v>
      </c>
    </row>
    <row r="2455" spans="1:25" x14ac:dyDescent="0.2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 s="4" t="str">
        <f>+VLOOKUP(S2455,vlookup!$A$1:$B$4,2,TRUE)</f>
        <v>$68+</v>
      </c>
      <c r="U2455">
        <v>294.45</v>
      </c>
      <c r="V2455" t="s">
        <v>24</v>
      </c>
      <c r="W2455">
        <f t="shared" si="76"/>
        <v>0</v>
      </c>
      <c r="X2455">
        <v>1</v>
      </c>
      <c r="Y2455">
        <f t="shared" si="77"/>
        <v>74</v>
      </c>
    </row>
    <row r="2456" spans="1:25" x14ac:dyDescent="0.2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 s="4" t="str">
        <f>+VLOOKUP(S2456,vlookup!$A$1:$B$4,2,TRUE)</f>
        <v>$0-$28</v>
      </c>
      <c r="U2456">
        <v>1719.15</v>
      </c>
      <c r="V2456" t="s">
        <v>24</v>
      </c>
      <c r="W2456">
        <f t="shared" si="76"/>
        <v>0</v>
      </c>
      <c r="X2456">
        <v>1</v>
      </c>
      <c r="Y2456">
        <f t="shared" si="77"/>
        <v>25</v>
      </c>
    </row>
    <row r="2457" spans="1:25" x14ac:dyDescent="0.2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 s="4" t="str">
        <f>+VLOOKUP(S2457,vlookup!$A$1:$B$4,2,TRUE)</f>
        <v>$68+</v>
      </c>
      <c r="U2457">
        <v>461.7</v>
      </c>
      <c r="V2457" t="s">
        <v>23</v>
      </c>
      <c r="W2457">
        <f t="shared" si="76"/>
        <v>1</v>
      </c>
      <c r="X2457">
        <v>1</v>
      </c>
      <c r="Y2457">
        <f t="shared" si="77"/>
        <v>89</v>
      </c>
    </row>
    <row r="2458" spans="1:25" x14ac:dyDescent="0.2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 s="4" t="str">
        <f>+VLOOKUP(S2458,vlookup!$A$1:$B$4,2,TRUE)</f>
        <v>$0-$28</v>
      </c>
      <c r="U2458">
        <v>1160.45</v>
      </c>
      <c r="V2458" t="s">
        <v>24</v>
      </c>
      <c r="W2458">
        <f t="shared" si="76"/>
        <v>0</v>
      </c>
      <c r="X2458">
        <v>1</v>
      </c>
      <c r="Y2458">
        <f t="shared" si="77"/>
        <v>25</v>
      </c>
    </row>
    <row r="2459" spans="1:25" x14ac:dyDescent="0.2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 s="4" t="str">
        <f>+VLOOKUP(S2459,vlookup!$A$1:$B$4,2,TRUE)</f>
        <v>$68+</v>
      </c>
      <c r="U2459">
        <v>5199.8</v>
      </c>
      <c r="V2459" t="s">
        <v>24</v>
      </c>
      <c r="W2459">
        <f t="shared" si="76"/>
        <v>0</v>
      </c>
      <c r="X2459">
        <v>1</v>
      </c>
      <c r="Y2459">
        <f t="shared" si="77"/>
        <v>91</v>
      </c>
    </row>
    <row r="2460" spans="1:25" x14ac:dyDescent="0.2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 s="4" t="str">
        <f>+VLOOKUP(S2460,vlookup!$A$1:$B$4,2,TRUE)</f>
        <v>$68+</v>
      </c>
      <c r="U2460">
        <v>5163.3</v>
      </c>
      <c r="V2460" t="s">
        <v>24</v>
      </c>
      <c r="W2460">
        <f t="shared" si="76"/>
        <v>0</v>
      </c>
      <c r="X2460">
        <v>1</v>
      </c>
      <c r="Y2460">
        <f t="shared" si="77"/>
        <v>105</v>
      </c>
    </row>
    <row r="2461" spans="1:25" x14ac:dyDescent="0.2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 s="4" t="str">
        <f>+VLOOKUP(S2461,vlookup!$A$1:$B$4,2,TRUE)</f>
        <v>$0-$28</v>
      </c>
      <c r="U2461">
        <v>162.30000000000001</v>
      </c>
      <c r="V2461" t="s">
        <v>24</v>
      </c>
      <c r="W2461">
        <f t="shared" si="76"/>
        <v>0</v>
      </c>
      <c r="X2461">
        <v>1</v>
      </c>
      <c r="Y2461">
        <f t="shared" si="77"/>
        <v>20</v>
      </c>
    </row>
    <row r="2462" spans="1:25" x14ac:dyDescent="0.2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 s="4" t="str">
        <f>+VLOOKUP(S2462,vlookup!$A$1:$B$4,2,TRUE)</f>
        <v>$0-$28</v>
      </c>
      <c r="U2462">
        <v>883.35</v>
      </c>
      <c r="V2462" t="s">
        <v>24</v>
      </c>
      <c r="W2462">
        <f t="shared" si="76"/>
        <v>0</v>
      </c>
      <c r="X2462">
        <v>1</v>
      </c>
      <c r="Y2462">
        <f t="shared" si="77"/>
        <v>20</v>
      </c>
    </row>
    <row r="2463" spans="1:25" x14ac:dyDescent="0.2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 s="4" t="str">
        <f>+VLOOKUP(S2463,vlookup!$A$1:$B$4,2,TRUE)</f>
        <v>$0-$28</v>
      </c>
      <c r="U2463">
        <v>1341.5</v>
      </c>
      <c r="V2463" t="s">
        <v>24</v>
      </c>
      <c r="W2463">
        <f t="shared" si="76"/>
        <v>0</v>
      </c>
      <c r="X2463">
        <v>1</v>
      </c>
      <c r="Y2463">
        <f t="shared" si="77"/>
        <v>20</v>
      </c>
    </row>
    <row r="2464" spans="1:25" x14ac:dyDescent="0.2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 s="4" t="str">
        <f>+VLOOKUP(S2464,vlookup!$A$1:$B$4,2,TRUE)</f>
        <v>$68+</v>
      </c>
      <c r="U2464">
        <v>70.45</v>
      </c>
      <c r="V2464" t="s">
        <v>24</v>
      </c>
      <c r="W2464">
        <f t="shared" si="76"/>
        <v>0</v>
      </c>
      <c r="X2464">
        <v>1</v>
      </c>
      <c r="Y2464">
        <f t="shared" si="77"/>
        <v>70</v>
      </c>
    </row>
    <row r="2465" spans="1:25" x14ac:dyDescent="0.2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 s="4" t="str">
        <f>+VLOOKUP(S2465,vlookup!$A$1:$B$4,2,TRUE)</f>
        <v>$68+</v>
      </c>
      <c r="U2465">
        <v>659.45</v>
      </c>
      <c r="V2465" t="s">
        <v>24</v>
      </c>
      <c r="W2465">
        <f t="shared" si="76"/>
        <v>0</v>
      </c>
      <c r="X2465">
        <v>1</v>
      </c>
      <c r="Y2465">
        <f t="shared" si="77"/>
        <v>86</v>
      </c>
    </row>
    <row r="2466" spans="1:25" x14ac:dyDescent="0.2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 s="4" t="str">
        <f>+VLOOKUP(S2466,vlookup!$A$1:$B$4,2,TRUE)</f>
        <v>$68+</v>
      </c>
      <c r="U2466">
        <v>77.150000000000006</v>
      </c>
      <c r="V2466" t="s">
        <v>23</v>
      </c>
      <c r="W2466">
        <f t="shared" si="76"/>
        <v>1</v>
      </c>
      <c r="X2466">
        <v>1</v>
      </c>
      <c r="Y2466">
        <f t="shared" si="77"/>
        <v>77</v>
      </c>
    </row>
    <row r="2467" spans="1:25" x14ac:dyDescent="0.2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 s="4" t="str">
        <f>+VLOOKUP(S2467,vlookup!$A$1:$B$4,2,TRUE)</f>
        <v>$28-$43</v>
      </c>
      <c r="U2467">
        <v>35.25</v>
      </c>
      <c r="V2467" t="s">
        <v>23</v>
      </c>
      <c r="W2467">
        <f t="shared" si="76"/>
        <v>1</v>
      </c>
      <c r="X2467">
        <v>1</v>
      </c>
      <c r="Y2467">
        <f t="shared" si="77"/>
        <v>35</v>
      </c>
    </row>
    <row r="2468" spans="1:25" x14ac:dyDescent="0.2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 s="4" t="str">
        <f>+VLOOKUP(S2468,vlookup!$A$1:$B$4,2,TRUE)</f>
        <v>$0-$28</v>
      </c>
      <c r="U2468">
        <v>1205.05</v>
      </c>
      <c r="V2468" t="s">
        <v>24</v>
      </c>
      <c r="W2468">
        <f t="shared" si="76"/>
        <v>0</v>
      </c>
      <c r="X2468">
        <v>1</v>
      </c>
      <c r="Y2468">
        <f t="shared" si="77"/>
        <v>21</v>
      </c>
    </row>
    <row r="2469" spans="1:25" x14ac:dyDescent="0.2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 s="4" t="str">
        <f>+VLOOKUP(S2469,vlookup!$A$1:$B$4,2,TRUE)</f>
        <v>$68+</v>
      </c>
      <c r="U2469">
        <v>4917.8999999999996</v>
      </c>
      <c r="V2469" t="s">
        <v>24</v>
      </c>
      <c r="W2469">
        <f t="shared" si="76"/>
        <v>0</v>
      </c>
      <c r="X2469">
        <v>1</v>
      </c>
      <c r="Y2469">
        <f t="shared" si="77"/>
        <v>98</v>
      </c>
    </row>
    <row r="2470" spans="1:25" x14ac:dyDescent="0.2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 s="4" t="str">
        <f>+VLOOKUP(S2470,vlookup!$A$1:$B$4,2,TRUE)</f>
        <v>$43-$68</v>
      </c>
      <c r="U2470">
        <v>201</v>
      </c>
      <c r="V2470" t="s">
        <v>23</v>
      </c>
      <c r="W2470">
        <f t="shared" si="76"/>
        <v>1</v>
      </c>
      <c r="X2470">
        <v>1</v>
      </c>
      <c r="Y2470">
        <f t="shared" si="77"/>
        <v>49</v>
      </c>
    </row>
    <row r="2471" spans="1:25" x14ac:dyDescent="0.2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 s="4" t="str">
        <f>+VLOOKUP(S2471,vlookup!$A$1:$B$4,2,TRUE)</f>
        <v>$0-$28</v>
      </c>
      <c r="U2471">
        <v>599.29999999999995</v>
      </c>
      <c r="V2471" t="s">
        <v>24</v>
      </c>
      <c r="W2471">
        <f t="shared" si="76"/>
        <v>0</v>
      </c>
      <c r="X2471">
        <v>1</v>
      </c>
      <c r="Y2471">
        <f t="shared" si="77"/>
        <v>20</v>
      </c>
    </row>
    <row r="2472" spans="1:25" x14ac:dyDescent="0.2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 s="4" t="str">
        <f>+VLOOKUP(S2472,vlookup!$A$1:$B$4,2,TRUE)</f>
        <v>$0-$28</v>
      </c>
      <c r="U2472">
        <v>1733.15</v>
      </c>
      <c r="V2472" t="s">
        <v>24</v>
      </c>
      <c r="W2472">
        <f t="shared" si="76"/>
        <v>0</v>
      </c>
      <c r="X2472">
        <v>1</v>
      </c>
      <c r="Y2472">
        <f t="shared" si="77"/>
        <v>25</v>
      </c>
    </row>
    <row r="2473" spans="1:25" x14ac:dyDescent="0.2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 s="4" t="str">
        <f>+VLOOKUP(S2473,vlookup!$A$1:$B$4,2,TRUE)</f>
        <v>$68+</v>
      </c>
      <c r="U2473">
        <v>5149.5</v>
      </c>
      <c r="V2473" t="s">
        <v>23</v>
      </c>
      <c r="W2473">
        <f t="shared" si="76"/>
        <v>1</v>
      </c>
      <c r="X2473">
        <v>1</v>
      </c>
      <c r="Y2473">
        <f t="shared" si="77"/>
        <v>98</v>
      </c>
    </row>
    <row r="2474" spans="1:25" x14ac:dyDescent="0.2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 s="4" t="str">
        <f>+VLOOKUP(S2474,vlookup!$A$1:$B$4,2,TRUE)</f>
        <v>$68+</v>
      </c>
      <c r="U2474">
        <v>4677.1000000000004</v>
      </c>
      <c r="V2474" t="s">
        <v>24</v>
      </c>
      <c r="W2474">
        <f t="shared" si="76"/>
        <v>0</v>
      </c>
      <c r="X2474">
        <v>1</v>
      </c>
      <c r="Y2474">
        <f t="shared" si="77"/>
        <v>71</v>
      </c>
    </row>
    <row r="2475" spans="1:25" x14ac:dyDescent="0.2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 s="4" t="str">
        <f>+VLOOKUP(S2475,vlookup!$A$1:$B$4,2,TRUE)</f>
        <v>$0-$28</v>
      </c>
      <c r="U2475">
        <v>119.3</v>
      </c>
      <c r="V2475" t="s">
        <v>24</v>
      </c>
      <c r="W2475">
        <f t="shared" si="76"/>
        <v>0</v>
      </c>
      <c r="X2475">
        <v>1</v>
      </c>
      <c r="Y2475">
        <f t="shared" si="77"/>
        <v>20</v>
      </c>
    </row>
    <row r="2476" spans="1:25" x14ac:dyDescent="0.2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 s="4" t="str">
        <f>+VLOOKUP(S2476,vlookup!$A$1:$B$4,2,TRUE)</f>
        <v>$68+</v>
      </c>
      <c r="U2476">
        <v>4849.1000000000004</v>
      </c>
      <c r="V2476" t="s">
        <v>24</v>
      </c>
      <c r="W2476">
        <f t="shared" si="76"/>
        <v>0</v>
      </c>
      <c r="X2476">
        <v>1</v>
      </c>
      <c r="Y2476">
        <f t="shared" si="77"/>
        <v>106</v>
      </c>
    </row>
    <row r="2477" spans="1:25" x14ac:dyDescent="0.2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 s="4" t="str">
        <f>+VLOOKUP(S2477,vlookup!$A$1:$B$4,2,TRUE)</f>
        <v>$68+</v>
      </c>
      <c r="U2477">
        <v>5424.25</v>
      </c>
      <c r="V2477" t="s">
        <v>24</v>
      </c>
      <c r="W2477">
        <f t="shared" si="76"/>
        <v>0</v>
      </c>
      <c r="X2477">
        <v>1</v>
      </c>
      <c r="Y2477">
        <f t="shared" si="77"/>
        <v>100</v>
      </c>
    </row>
    <row r="2478" spans="1:25" x14ac:dyDescent="0.2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 s="4" t="str">
        <f>+VLOOKUP(S2478,vlookup!$A$1:$B$4,2,TRUE)</f>
        <v>$68+</v>
      </c>
      <c r="U2478">
        <v>5878.9</v>
      </c>
      <c r="V2478" t="s">
        <v>24</v>
      </c>
      <c r="W2478">
        <f t="shared" si="76"/>
        <v>0</v>
      </c>
      <c r="X2478">
        <v>1</v>
      </c>
      <c r="Y2478">
        <f t="shared" si="77"/>
        <v>85</v>
      </c>
    </row>
    <row r="2479" spans="1:25" x14ac:dyDescent="0.2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 s="4" t="str">
        <f>+VLOOKUP(S2479,vlookup!$A$1:$B$4,2,TRUE)</f>
        <v>$68+</v>
      </c>
      <c r="U2479">
        <v>244.85</v>
      </c>
      <c r="V2479" t="s">
        <v>24</v>
      </c>
      <c r="W2479">
        <f t="shared" si="76"/>
        <v>0</v>
      </c>
      <c r="X2479">
        <v>1</v>
      </c>
      <c r="Y2479">
        <f t="shared" si="77"/>
        <v>86</v>
      </c>
    </row>
    <row r="2480" spans="1:25" x14ac:dyDescent="0.2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 s="4" t="str">
        <f>+VLOOKUP(S2480,vlookup!$A$1:$B$4,2,TRUE)</f>
        <v>$43-$68</v>
      </c>
      <c r="U2480">
        <v>220.75</v>
      </c>
      <c r="V2480" t="s">
        <v>24</v>
      </c>
      <c r="W2480">
        <f t="shared" si="76"/>
        <v>0</v>
      </c>
      <c r="X2480">
        <v>1</v>
      </c>
      <c r="Y2480">
        <f t="shared" si="77"/>
        <v>45</v>
      </c>
    </row>
    <row r="2481" spans="1:25" x14ac:dyDescent="0.2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 s="4" t="str">
        <f>+VLOOKUP(S2481,vlookup!$A$1:$B$4,2,TRUE)</f>
        <v>$68+</v>
      </c>
      <c r="U2481">
        <v>4261.2</v>
      </c>
      <c r="V2481" t="s">
        <v>24</v>
      </c>
      <c r="W2481">
        <f t="shared" si="76"/>
        <v>0</v>
      </c>
      <c r="X2481">
        <v>1</v>
      </c>
      <c r="Y2481">
        <f t="shared" si="77"/>
        <v>76</v>
      </c>
    </row>
    <row r="2482" spans="1:25" x14ac:dyDescent="0.2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 s="4" t="str">
        <f>+VLOOKUP(S2482,vlookup!$A$1:$B$4,2,TRUE)</f>
        <v>$68+</v>
      </c>
      <c r="U2482">
        <v>5574.75</v>
      </c>
      <c r="V2482" t="s">
        <v>23</v>
      </c>
      <c r="W2482">
        <f t="shared" si="76"/>
        <v>1</v>
      </c>
      <c r="X2482">
        <v>1</v>
      </c>
      <c r="Y2482">
        <f t="shared" si="77"/>
        <v>94</v>
      </c>
    </row>
    <row r="2483" spans="1:25" x14ac:dyDescent="0.2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 s="4" t="str">
        <f>+VLOOKUP(S2483,vlookup!$A$1:$B$4,2,TRUE)</f>
        <v>$0-$28</v>
      </c>
      <c r="U2483">
        <v>1501.75</v>
      </c>
      <c r="V2483" t="s">
        <v>24</v>
      </c>
      <c r="W2483">
        <f t="shared" si="76"/>
        <v>0</v>
      </c>
      <c r="X2483">
        <v>1</v>
      </c>
      <c r="Y2483">
        <f t="shared" si="77"/>
        <v>25</v>
      </c>
    </row>
    <row r="2484" spans="1:25" x14ac:dyDescent="0.2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 s="4" t="str">
        <f>+VLOOKUP(S2484,vlookup!$A$1:$B$4,2,TRUE)</f>
        <v>$43-$68</v>
      </c>
      <c r="U2484">
        <v>89.75</v>
      </c>
      <c r="V2484" t="s">
        <v>24</v>
      </c>
      <c r="W2484">
        <f t="shared" si="76"/>
        <v>0</v>
      </c>
      <c r="X2484">
        <v>1</v>
      </c>
      <c r="Y2484">
        <f t="shared" si="77"/>
        <v>45</v>
      </c>
    </row>
    <row r="2485" spans="1:25" x14ac:dyDescent="0.2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 s="4" t="str">
        <f>+VLOOKUP(S2485,vlookup!$A$1:$B$4,2,TRUE)</f>
        <v>$68+</v>
      </c>
      <c r="U2485">
        <v>4541.2</v>
      </c>
      <c r="V2485" t="s">
        <v>23</v>
      </c>
      <c r="W2485">
        <f t="shared" si="76"/>
        <v>1</v>
      </c>
      <c r="X2485">
        <v>1</v>
      </c>
      <c r="Y2485">
        <f t="shared" si="77"/>
        <v>101</v>
      </c>
    </row>
    <row r="2486" spans="1:25" x14ac:dyDescent="0.2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 s="4" t="str">
        <f>+VLOOKUP(S2486,vlookup!$A$1:$B$4,2,TRUE)</f>
        <v>$0-$28</v>
      </c>
      <c r="U2486">
        <v>255.5</v>
      </c>
      <c r="V2486" t="s">
        <v>24</v>
      </c>
      <c r="W2486">
        <f t="shared" si="76"/>
        <v>0</v>
      </c>
      <c r="X2486">
        <v>1</v>
      </c>
      <c r="Y2486">
        <f t="shared" si="77"/>
        <v>21</v>
      </c>
    </row>
    <row r="2487" spans="1:25" x14ac:dyDescent="0.2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 s="4" t="str">
        <f>+VLOOKUP(S2487,vlookup!$A$1:$B$4,2,TRUE)</f>
        <v>$68+</v>
      </c>
      <c r="U2487">
        <v>1072</v>
      </c>
      <c r="V2487" t="s">
        <v>23</v>
      </c>
      <c r="W2487">
        <f t="shared" si="76"/>
        <v>1</v>
      </c>
      <c r="X2487">
        <v>1</v>
      </c>
      <c r="Y2487">
        <f t="shared" si="77"/>
        <v>80</v>
      </c>
    </row>
    <row r="2488" spans="1:25" x14ac:dyDescent="0.2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 s="4" t="str">
        <f>+VLOOKUP(S2488,vlookup!$A$1:$B$4,2,TRUE)</f>
        <v>$68+</v>
      </c>
      <c r="U2488">
        <v>2509.25</v>
      </c>
      <c r="V2488" t="s">
        <v>24</v>
      </c>
      <c r="W2488">
        <f t="shared" si="76"/>
        <v>0</v>
      </c>
      <c r="X2488">
        <v>1</v>
      </c>
      <c r="Y2488">
        <f t="shared" si="77"/>
        <v>90</v>
      </c>
    </row>
    <row r="2489" spans="1:25" x14ac:dyDescent="0.2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 s="4" t="str">
        <f>+VLOOKUP(S2489,vlookup!$A$1:$B$4,2,TRUE)</f>
        <v>$43-$68</v>
      </c>
      <c r="U2489">
        <v>1440.75</v>
      </c>
      <c r="V2489" t="s">
        <v>24</v>
      </c>
      <c r="W2489">
        <f t="shared" si="76"/>
        <v>0</v>
      </c>
      <c r="X2489">
        <v>1</v>
      </c>
      <c r="Y2489">
        <f t="shared" si="77"/>
        <v>60</v>
      </c>
    </row>
    <row r="2490" spans="1:25" x14ac:dyDescent="0.2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 s="4" t="str">
        <f>+VLOOKUP(S2490,vlookup!$A$1:$B$4,2,TRUE)</f>
        <v>$43-$68</v>
      </c>
      <c r="U2490">
        <v>1715.65</v>
      </c>
      <c r="V2490" t="s">
        <v>23</v>
      </c>
      <c r="W2490">
        <f t="shared" si="76"/>
        <v>1</v>
      </c>
      <c r="X2490">
        <v>1</v>
      </c>
      <c r="Y2490">
        <f t="shared" si="77"/>
        <v>55</v>
      </c>
    </row>
    <row r="2491" spans="1:25" x14ac:dyDescent="0.2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 s="4" t="str">
        <f>+VLOOKUP(S2491,vlookup!$A$1:$B$4,2,TRUE)</f>
        <v>$68+</v>
      </c>
      <c r="U2491">
        <v>5333.35</v>
      </c>
      <c r="V2491" t="s">
        <v>24</v>
      </c>
      <c r="W2491">
        <f t="shared" si="76"/>
        <v>0</v>
      </c>
      <c r="X2491">
        <v>1</v>
      </c>
      <c r="Y2491">
        <f t="shared" si="77"/>
        <v>78</v>
      </c>
    </row>
    <row r="2492" spans="1:25" x14ac:dyDescent="0.2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 s="4" t="str">
        <f>+VLOOKUP(S2492,vlookup!$A$1:$B$4,2,TRUE)</f>
        <v>$68+</v>
      </c>
      <c r="U2492">
        <v>3895.35</v>
      </c>
      <c r="V2492" t="s">
        <v>24</v>
      </c>
      <c r="W2492">
        <f t="shared" si="76"/>
        <v>0</v>
      </c>
      <c r="X2492">
        <v>1</v>
      </c>
      <c r="Y2492">
        <f t="shared" si="77"/>
        <v>101</v>
      </c>
    </row>
    <row r="2493" spans="1:25" x14ac:dyDescent="0.2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 s="4" t="str">
        <f>+VLOOKUP(S2493,vlookup!$A$1:$B$4,2,TRUE)</f>
        <v>$0-$28</v>
      </c>
      <c r="U2493">
        <v>869.9</v>
      </c>
      <c r="V2493" t="s">
        <v>24</v>
      </c>
      <c r="W2493">
        <f t="shared" si="76"/>
        <v>0</v>
      </c>
      <c r="X2493">
        <v>1</v>
      </c>
      <c r="Y2493">
        <f t="shared" si="77"/>
        <v>20</v>
      </c>
    </row>
    <row r="2494" spans="1:25" x14ac:dyDescent="0.2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 s="4" t="str">
        <f>+VLOOKUP(S2494,vlookup!$A$1:$B$4,2,TRUE)</f>
        <v>$43-$68</v>
      </c>
      <c r="U2494">
        <v>706.85</v>
      </c>
      <c r="V2494" t="s">
        <v>23</v>
      </c>
      <c r="W2494">
        <f t="shared" si="76"/>
        <v>1</v>
      </c>
      <c r="X2494">
        <v>1</v>
      </c>
      <c r="Y2494">
        <f t="shared" si="77"/>
        <v>54</v>
      </c>
    </row>
    <row r="2495" spans="1:25" x14ac:dyDescent="0.2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 s="4" t="str">
        <f>+VLOOKUP(S2495,vlookup!$A$1:$B$4,2,TRUE)</f>
        <v>$68+</v>
      </c>
      <c r="U2495">
        <v>512.25</v>
      </c>
      <c r="V2495" t="s">
        <v>24</v>
      </c>
      <c r="W2495">
        <f t="shared" si="76"/>
        <v>0</v>
      </c>
      <c r="X2495">
        <v>1</v>
      </c>
      <c r="Y2495">
        <f t="shared" si="77"/>
        <v>91</v>
      </c>
    </row>
    <row r="2496" spans="1:25" x14ac:dyDescent="0.2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 s="4" t="str">
        <f>+VLOOKUP(S2496,vlookup!$A$1:$B$4,2,TRUE)</f>
        <v>$68+</v>
      </c>
      <c r="U2496">
        <v>2636.05</v>
      </c>
      <c r="V2496" t="s">
        <v>23</v>
      </c>
      <c r="W2496">
        <f t="shared" si="76"/>
        <v>1</v>
      </c>
      <c r="X2496">
        <v>1</v>
      </c>
      <c r="Y2496">
        <f t="shared" si="77"/>
        <v>75</v>
      </c>
    </row>
    <row r="2497" spans="1:25" x14ac:dyDescent="0.2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 s="4" t="str">
        <f>+VLOOKUP(S2497,vlookup!$A$1:$B$4,2,TRUE)</f>
        <v>$0-$28</v>
      </c>
      <c r="U2497">
        <v>814.75</v>
      </c>
      <c r="V2497" t="s">
        <v>24</v>
      </c>
      <c r="W2497">
        <f t="shared" si="76"/>
        <v>0</v>
      </c>
      <c r="X2497">
        <v>1</v>
      </c>
      <c r="Y2497">
        <f t="shared" si="77"/>
        <v>20</v>
      </c>
    </row>
    <row r="2498" spans="1:25" x14ac:dyDescent="0.2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 s="4" t="str">
        <f>+VLOOKUP(S2498,vlookup!$A$1:$B$4,2,TRUE)</f>
        <v>$0-$28</v>
      </c>
      <c r="U2498">
        <v>388.6</v>
      </c>
      <c r="V2498" t="s">
        <v>24</v>
      </c>
      <c r="W2498">
        <f t="shared" si="76"/>
        <v>0</v>
      </c>
      <c r="X2498">
        <v>1</v>
      </c>
      <c r="Y2498">
        <f t="shared" si="77"/>
        <v>20</v>
      </c>
    </row>
    <row r="2499" spans="1:25" x14ac:dyDescent="0.2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 s="4" t="str">
        <f>+VLOOKUP(S2499,vlookup!$A$1:$B$4,2,TRUE)</f>
        <v>$0-$28</v>
      </c>
      <c r="U2499">
        <v>93.45</v>
      </c>
      <c r="V2499" t="s">
        <v>24</v>
      </c>
      <c r="W2499">
        <f t="shared" ref="W2499:W2562" si="78">IF(V2499="YES",1,0)</f>
        <v>0</v>
      </c>
      <c r="X2499">
        <v>1</v>
      </c>
      <c r="Y2499">
        <f t="shared" ref="Y2499:Y2562" si="79">ROUND(S2499,0)</f>
        <v>20</v>
      </c>
    </row>
    <row r="2500" spans="1:25" x14ac:dyDescent="0.2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 s="4" t="str">
        <f>+VLOOKUP(S2500,vlookup!$A$1:$B$4,2,TRUE)</f>
        <v>$43-$68</v>
      </c>
      <c r="U2500">
        <v>1389.85</v>
      </c>
      <c r="V2500" t="s">
        <v>24</v>
      </c>
      <c r="W2500">
        <f t="shared" si="78"/>
        <v>0</v>
      </c>
      <c r="X2500">
        <v>1</v>
      </c>
      <c r="Y2500">
        <f t="shared" si="79"/>
        <v>54</v>
      </c>
    </row>
    <row r="2501" spans="1:25" x14ac:dyDescent="0.2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 s="4" t="str">
        <f>+VLOOKUP(S2501,vlookup!$A$1:$B$4,2,TRUE)</f>
        <v>$68+</v>
      </c>
      <c r="U2501">
        <v>2894.55</v>
      </c>
      <c r="V2501" t="s">
        <v>24</v>
      </c>
      <c r="W2501">
        <f t="shared" si="78"/>
        <v>0</v>
      </c>
      <c r="X2501">
        <v>1</v>
      </c>
      <c r="Y2501">
        <f t="shared" si="79"/>
        <v>70</v>
      </c>
    </row>
    <row r="2502" spans="1:25" x14ac:dyDescent="0.2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 s="4" t="str">
        <f>+VLOOKUP(S2502,vlookup!$A$1:$B$4,2,TRUE)</f>
        <v>$68+</v>
      </c>
      <c r="U2502">
        <v>4025.6</v>
      </c>
      <c r="V2502" t="s">
        <v>24</v>
      </c>
      <c r="W2502">
        <f t="shared" si="78"/>
        <v>0</v>
      </c>
      <c r="X2502">
        <v>1</v>
      </c>
      <c r="Y2502">
        <f t="shared" si="79"/>
        <v>76</v>
      </c>
    </row>
    <row r="2503" spans="1:25" x14ac:dyDescent="0.2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 s="4" t="str">
        <f>+VLOOKUP(S2503,vlookup!$A$1:$B$4,2,TRUE)</f>
        <v>$0-$28</v>
      </c>
      <c r="U2503">
        <v>1354.4</v>
      </c>
      <c r="V2503" t="s">
        <v>24</v>
      </c>
      <c r="W2503">
        <f t="shared" si="78"/>
        <v>0</v>
      </c>
      <c r="X2503">
        <v>1</v>
      </c>
      <c r="Y2503">
        <f t="shared" si="79"/>
        <v>20</v>
      </c>
    </row>
    <row r="2504" spans="1:25" x14ac:dyDescent="0.2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 s="4" t="str">
        <f>+VLOOKUP(S2504,vlookup!$A$1:$B$4,2,TRUE)</f>
        <v>$0-$28</v>
      </c>
      <c r="U2504">
        <v>1856.4</v>
      </c>
      <c r="V2504" t="s">
        <v>24</v>
      </c>
      <c r="W2504">
        <f t="shared" si="78"/>
        <v>0</v>
      </c>
      <c r="X2504">
        <v>1</v>
      </c>
      <c r="Y2504">
        <f t="shared" si="79"/>
        <v>26</v>
      </c>
    </row>
    <row r="2505" spans="1:25" x14ac:dyDescent="0.2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 s="4" t="str">
        <f>+VLOOKUP(S2505,vlookup!$A$1:$B$4,2,TRUE)</f>
        <v>$0-$28</v>
      </c>
      <c r="U2505">
        <v>926</v>
      </c>
      <c r="V2505" t="s">
        <v>24</v>
      </c>
      <c r="W2505">
        <f t="shared" si="78"/>
        <v>0</v>
      </c>
      <c r="X2505">
        <v>1</v>
      </c>
      <c r="Y2505">
        <f t="shared" si="79"/>
        <v>21</v>
      </c>
    </row>
    <row r="2506" spans="1:25" x14ac:dyDescent="0.2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 s="4" t="str">
        <f>+VLOOKUP(S2506,vlookup!$A$1:$B$4,2,TRUE)</f>
        <v>$68+</v>
      </c>
      <c r="U2506">
        <v>189.2</v>
      </c>
      <c r="V2506" t="s">
        <v>23</v>
      </c>
      <c r="W2506">
        <f t="shared" si="78"/>
        <v>1</v>
      </c>
      <c r="X2506">
        <v>1</v>
      </c>
      <c r="Y2506">
        <f t="shared" si="79"/>
        <v>76</v>
      </c>
    </row>
    <row r="2507" spans="1:25" x14ac:dyDescent="0.2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 s="4" t="str">
        <f>+VLOOKUP(S2507,vlookup!$A$1:$B$4,2,TRUE)</f>
        <v>$0-$28</v>
      </c>
      <c r="U2507">
        <v>682.1</v>
      </c>
      <c r="V2507" t="s">
        <v>24</v>
      </c>
      <c r="W2507">
        <f t="shared" si="78"/>
        <v>0</v>
      </c>
      <c r="X2507">
        <v>1</v>
      </c>
      <c r="Y2507">
        <f t="shared" si="79"/>
        <v>20</v>
      </c>
    </row>
    <row r="2508" spans="1:25" x14ac:dyDescent="0.2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 s="4" t="str">
        <f>+VLOOKUP(S2508,vlookup!$A$1:$B$4,2,TRUE)</f>
        <v>$0-$28</v>
      </c>
      <c r="U2508">
        <v>1778.7</v>
      </c>
      <c r="V2508" t="s">
        <v>24</v>
      </c>
      <c r="W2508">
        <f t="shared" si="78"/>
        <v>0</v>
      </c>
      <c r="X2508">
        <v>1</v>
      </c>
      <c r="Y2508">
        <f t="shared" si="79"/>
        <v>24</v>
      </c>
    </row>
    <row r="2509" spans="1:25" x14ac:dyDescent="0.2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 s="4" t="str">
        <f>+VLOOKUP(S2509,vlookup!$A$1:$B$4,2,TRUE)</f>
        <v>$0-$28</v>
      </c>
      <c r="U2509">
        <v>1816.2</v>
      </c>
      <c r="V2509" t="s">
        <v>24</v>
      </c>
      <c r="W2509">
        <f t="shared" si="78"/>
        <v>0</v>
      </c>
      <c r="X2509">
        <v>1</v>
      </c>
      <c r="Y2509">
        <f t="shared" si="79"/>
        <v>25</v>
      </c>
    </row>
    <row r="2510" spans="1:25" x14ac:dyDescent="0.2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 s="4" t="str">
        <f>+VLOOKUP(S2510,vlookup!$A$1:$B$4,2,TRUE)</f>
        <v>$68+</v>
      </c>
      <c r="U2510">
        <v>7069.25</v>
      </c>
      <c r="V2510" t="s">
        <v>24</v>
      </c>
      <c r="W2510">
        <f t="shared" si="78"/>
        <v>0</v>
      </c>
      <c r="X2510">
        <v>1</v>
      </c>
      <c r="Y2510">
        <f t="shared" si="79"/>
        <v>111</v>
      </c>
    </row>
    <row r="2511" spans="1:25" x14ac:dyDescent="0.2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 s="4" t="str">
        <f>+VLOOKUP(S2511,vlookup!$A$1:$B$4,2,TRUE)</f>
        <v>$0-$28</v>
      </c>
      <c r="U2511">
        <v>1841.2</v>
      </c>
      <c r="V2511" t="s">
        <v>24</v>
      </c>
      <c r="W2511">
        <f t="shared" si="78"/>
        <v>0</v>
      </c>
      <c r="X2511">
        <v>1</v>
      </c>
      <c r="Y2511">
        <f t="shared" si="79"/>
        <v>25</v>
      </c>
    </row>
    <row r="2512" spans="1:25" x14ac:dyDescent="0.2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 s="4" t="str">
        <f>+VLOOKUP(S2512,vlookup!$A$1:$B$4,2,TRUE)</f>
        <v>$68+</v>
      </c>
      <c r="U2512">
        <v>74.25</v>
      </c>
      <c r="V2512" t="s">
        <v>23</v>
      </c>
      <c r="W2512">
        <f t="shared" si="78"/>
        <v>1</v>
      </c>
      <c r="X2512">
        <v>1</v>
      </c>
      <c r="Y2512">
        <f t="shared" si="79"/>
        <v>74</v>
      </c>
    </row>
    <row r="2513" spans="1:25" x14ac:dyDescent="0.2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 s="4" t="str">
        <f>+VLOOKUP(S2513,vlookup!$A$1:$B$4,2,TRUE)</f>
        <v>$68+</v>
      </c>
      <c r="U2513">
        <v>2656.7</v>
      </c>
      <c r="V2513" t="s">
        <v>24</v>
      </c>
      <c r="W2513">
        <f t="shared" si="78"/>
        <v>0</v>
      </c>
      <c r="X2513">
        <v>1</v>
      </c>
      <c r="Y2513">
        <f t="shared" si="79"/>
        <v>90</v>
      </c>
    </row>
    <row r="2514" spans="1:25" x14ac:dyDescent="0.2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 s="4" t="str">
        <f>+VLOOKUP(S2514,vlookup!$A$1:$B$4,2,TRUE)</f>
        <v>$68+</v>
      </c>
      <c r="U2514">
        <v>1689.45</v>
      </c>
      <c r="V2514" t="s">
        <v>24</v>
      </c>
      <c r="W2514">
        <f t="shared" si="78"/>
        <v>0</v>
      </c>
      <c r="X2514">
        <v>1</v>
      </c>
      <c r="Y2514">
        <f t="shared" si="79"/>
        <v>69</v>
      </c>
    </row>
    <row r="2515" spans="1:25" x14ac:dyDescent="0.2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 s="4" t="str">
        <f>+VLOOKUP(S2515,vlookup!$A$1:$B$4,2,TRUE)</f>
        <v>$0-$28</v>
      </c>
      <c r="U2515">
        <v>1054.75</v>
      </c>
      <c r="V2515" t="s">
        <v>24</v>
      </c>
      <c r="W2515">
        <f t="shared" si="78"/>
        <v>0</v>
      </c>
      <c r="X2515">
        <v>1</v>
      </c>
      <c r="Y2515">
        <f t="shared" si="79"/>
        <v>19</v>
      </c>
    </row>
    <row r="2516" spans="1:25" x14ac:dyDescent="0.2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 s="4" t="str">
        <f>+VLOOKUP(S2516,vlookup!$A$1:$B$4,2,TRUE)</f>
        <v>$68+</v>
      </c>
      <c r="U2516">
        <v>2187.5500000000002</v>
      </c>
      <c r="V2516" t="s">
        <v>23</v>
      </c>
      <c r="W2516">
        <f t="shared" si="78"/>
        <v>1</v>
      </c>
      <c r="X2516">
        <v>1</v>
      </c>
      <c r="Y2516">
        <f t="shared" si="79"/>
        <v>90</v>
      </c>
    </row>
    <row r="2517" spans="1:25" x14ac:dyDescent="0.2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 s="4" t="str">
        <f>+VLOOKUP(S2517,vlookup!$A$1:$B$4,2,TRUE)</f>
        <v>$68+</v>
      </c>
      <c r="U2517">
        <v>7334.05</v>
      </c>
      <c r="V2517" t="s">
        <v>24</v>
      </c>
      <c r="W2517">
        <f t="shared" si="78"/>
        <v>0</v>
      </c>
      <c r="X2517">
        <v>1</v>
      </c>
      <c r="Y2517">
        <f t="shared" si="79"/>
        <v>115</v>
      </c>
    </row>
    <row r="2518" spans="1:25" x14ac:dyDescent="0.2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 s="4" t="str">
        <f>+VLOOKUP(S2518,vlookup!$A$1:$B$4,2,TRUE)</f>
        <v>$68+</v>
      </c>
      <c r="U2518">
        <v>1581.2</v>
      </c>
      <c r="V2518" t="s">
        <v>23</v>
      </c>
      <c r="W2518">
        <f t="shared" si="78"/>
        <v>1</v>
      </c>
      <c r="X2518">
        <v>1</v>
      </c>
      <c r="Y2518">
        <f t="shared" si="79"/>
        <v>96</v>
      </c>
    </row>
    <row r="2519" spans="1:25" x14ac:dyDescent="0.2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 s="4" t="str">
        <f>+VLOOKUP(S2519,vlookup!$A$1:$B$4,2,TRUE)</f>
        <v>$68+</v>
      </c>
      <c r="U2519">
        <v>69.5</v>
      </c>
      <c r="V2519" t="s">
        <v>23</v>
      </c>
      <c r="W2519">
        <f t="shared" si="78"/>
        <v>1</v>
      </c>
      <c r="X2519">
        <v>1</v>
      </c>
      <c r="Y2519">
        <f t="shared" si="79"/>
        <v>70</v>
      </c>
    </row>
    <row r="2520" spans="1:25" x14ac:dyDescent="0.2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 s="4" t="str">
        <f>+VLOOKUP(S2520,vlookup!$A$1:$B$4,2,TRUE)</f>
        <v>$68+</v>
      </c>
      <c r="U2520">
        <v>2404.85</v>
      </c>
      <c r="V2520" t="s">
        <v>24</v>
      </c>
      <c r="W2520">
        <f t="shared" si="78"/>
        <v>0</v>
      </c>
      <c r="X2520">
        <v>1</v>
      </c>
      <c r="Y2520">
        <f t="shared" si="79"/>
        <v>100</v>
      </c>
    </row>
    <row r="2521" spans="1:25" x14ac:dyDescent="0.2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 s="4" t="str">
        <f>+VLOOKUP(S2521,vlookup!$A$1:$B$4,2,TRUE)</f>
        <v>$68+</v>
      </c>
      <c r="U2521">
        <v>171.45</v>
      </c>
      <c r="V2521" t="s">
        <v>24</v>
      </c>
      <c r="W2521">
        <f t="shared" si="78"/>
        <v>0</v>
      </c>
      <c r="X2521">
        <v>1</v>
      </c>
      <c r="Y2521">
        <f t="shared" si="79"/>
        <v>91</v>
      </c>
    </row>
    <row r="2522" spans="1:25" x14ac:dyDescent="0.2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 s="4" t="str">
        <f>+VLOOKUP(S2522,vlookup!$A$1:$B$4,2,TRUE)</f>
        <v>$68+</v>
      </c>
      <c r="U2522">
        <v>2839.45</v>
      </c>
      <c r="V2522" t="s">
        <v>24</v>
      </c>
      <c r="W2522">
        <f t="shared" si="78"/>
        <v>0</v>
      </c>
      <c r="X2522">
        <v>1</v>
      </c>
      <c r="Y2522">
        <f t="shared" si="79"/>
        <v>85</v>
      </c>
    </row>
    <row r="2523" spans="1:25" x14ac:dyDescent="0.2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 s="4" t="str">
        <f>+VLOOKUP(S2523,vlookup!$A$1:$B$4,2,TRUE)</f>
        <v>$68+</v>
      </c>
      <c r="U2523">
        <v>3132.75</v>
      </c>
      <c r="V2523" t="s">
        <v>23</v>
      </c>
      <c r="W2523">
        <f t="shared" si="78"/>
        <v>1</v>
      </c>
      <c r="X2523">
        <v>1</v>
      </c>
      <c r="Y2523">
        <f t="shared" si="79"/>
        <v>85</v>
      </c>
    </row>
    <row r="2524" spans="1:25" x14ac:dyDescent="0.2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 s="4" t="str">
        <f>+VLOOKUP(S2524,vlookup!$A$1:$B$4,2,TRUE)</f>
        <v>$68+</v>
      </c>
      <c r="U2524">
        <v>3942.45</v>
      </c>
      <c r="V2524" t="s">
        <v>24</v>
      </c>
      <c r="W2524">
        <f t="shared" si="78"/>
        <v>0</v>
      </c>
      <c r="X2524">
        <v>1</v>
      </c>
      <c r="Y2524">
        <f t="shared" si="79"/>
        <v>79</v>
      </c>
    </row>
    <row r="2525" spans="1:25" x14ac:dyDescent="0.2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 s="4" t="str">
        <f>+VLOOKUP(S2525,vlookup!$A$1:$B$4,2,TRUE)</f>
        <v>$0-$28</v>
      </c>
      <c r="U2525">
        <v>873.4</v>
      </c>
      <c r="V2525" t="s">
        <v>24</v>
      </c>
      <c r="W2525">
        <f t="shared" si="78"/>
        <v>0</v>
      </c>
      <c r="X2525">
        <v>1</v>
      </c>
      <c r="Y2525">
        <f t="shared" si="79"/>
        <v>20</v>
      </c>
    </row>
    <row r="2526" spans="1:25" x14ac:dyDescent="0.2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 s="4" t="str">
        <f>+VLOOKUP(S2526,vlookup!$A$1:$B$4,2,TRUE)</f>
        <v>$0-$28</v>
      </c>
      <c r="U2526">
        <v>1529.65</v>
      </c>
      <c r="V2526" t="s">
        <v>24</v>
      </c>
      <c r="W2526">
        <f t="shared" si="78"/>
        <v>0</v>
      </c>
      <c r="X2526">
        <v>1</v>
      </c>
      <c r="Y2526">
        <f t="shared" si="79"/>
        <v>20</v>
      </c>
    </row>
    <row r="2527" spans="1:25" x14ac:dyDescent="0.2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 s="4" t="str">
        <f>+VLOOKUP(S2527,vlookup!$A$1:$B$4,2,TRUE)</f>
        <v>$68+</v>
      </c>
      <c r="U2527">
        <v>6991.6</v>
      </c>
      <c r="V2527" t="s">
        <v>24</v>
      </c>
      <c r="W2527">
        <f t="shared" si="78"/>
        <v>0</v>
      </c>
      <c r="X2527">
        <v>1</v>
      </c>
      <c r="Y2527">
        <f t="shared" si="79"/>
        <v>98</v>
      </c>
    </row>
    <row r="2528" spans="1:25" x14ac:dyDescent="0.2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 s="4" t="str">
        <f>+VLOOKUP(S2528,vlookup!$A$1:$B$4,2,TRUE)</f>
        <v>$0-$28</v>
      </c>
      <c r="U2528">
        <v>19.399999999999999</v>
      </c>
      <c r="V2528" t="s">
        <v>23</v>
      </c>
      <c r="W2528">
        <f t="shared" si="78"/>
        <v>1</v>
      </c>
      <c r="X2528">
        <v>1</v>
      </c>
      <c r="Y2528">
        <f t="shared" si="79"/>
        <v>19</v>
      </c>
    </row>
    <row r="2529" spans="1:25" x14ac:dyDescent="0.2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 s="4" t="str">
        <f>+VLOOKUP(S2529,vlookup!$A$1:$B$4,2,TRUE)</f>
        <v>$68+</v>
      </c>
      <c r="U2529">
        <v>803.3</v>
      </c>
      <c r="V2529" t="s">
        <v>23</v>
      </c>
      <c r="W2529">
        <f t="shared" si="78"/>
        <v>1</v>
      </c>
      <c r="X2529">
        <v>1</v>
      </c>
      <c r="Y2529">
        <f t="shared" si="79"/>
        <v>83</v>
      </c>
    </row>
    <row r="2530" spans="1:25" x14ac:dyDescent="0.2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 s="4" t="str">
        <f>+VLOOKUP(S2530,vlookup!$A$1:$B$4,2,TRUE)</f>
        <v>$68+</v>
      </c>
      <c r="U2530">
        <v>679.3</v>
      </c>
      <c r="V2530" t="s">
        <v>23</v>
      </c>
      <c r="W2530">
        <f t="shared" si="78"/>
        <v>1</v>
      </c>
      <c r="X2530">
        <v>1</v>
      </c>
      <c r="Y2530">
        <f t="shared" si="79"/>
        <v>80</v>
      </c>
    </row>
    <row r="2531" spans="1:25" x14ac:dyDescent="0.2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 s="4" t="str">
        <f>+VLOOKUP(S2531,vlookup!$A$1:$B$4,2,TRUE)</f>
        <v>$43-$68</v>
      </c>
      <c r="U2531">
        <v>2791.5</v>
      </c>
      <c r="V2531" t="s">
        <v>23</v>
      </c>
      <c r="W2531">
        <f t="shared" si="78"/>
        <v>1</v>
      </c>
      <c r="X2531">
        <v>1</v>
      </c>
      <c r="Y2531">
        <f t="shared" si="79"/>
        <v>63</v>
      </c>
    </row>
    <row r="2532" spans="1:25" x14ac:dyDescent="0.2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 s="4" t="str">
        <f>+VLOOKUP(S2532,vlookup!$A$1:$B$4,2,TRUE)</f>
        <v>$68+</v>
      </c>
      <c r="U2532">
        <v>715</v>
      </c>
      <c r="V2532" t="s">
        <v>24</v>
      </c>
      <c r="W2532">
        <f t="shared" si="78"/>
        <v>0</v>
      </c>
      <c r="X2532">
        <v>1</v>
      </c>
      <c r="Y2532">
        <f t="shared" si="79"/>
        <v>100</v>
      </c>
    </row>
    <row r="2533" spans="1:25" x14ac:dyDescent="0.2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 s="4" t="str">
        <f>+VLOOKUP(S2533,vlookup!$A$1:$B$4,2,TRUE)</f>
        <v>$0-$28</v>
      </c>
      <c r="U2533">
        <v>1681.6</v>
      </c>
      <c r="V2533" t="s">
        <v>24</v>
      </c>
      <c r="W2533">
        <f t="shared" si="78"/>
        <v>0</v>
      </c>
      <c r="X2533">
        <v>1</v>
      </c>
      <c r="Y2533">
        <f t="shared" si="79"/>
        <v>24</v>
      </c>
    </row>
    <row r="2534" spans="1:25" x14ac:dyDescent="0.2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 s="4" t="str">
        <f>+VLOOKUP(S2534,vlookup!$A$1:$B$4,2,TRUE)</f>
        <v>$68+</v>
      </c>
      <c r="U2534">
        <v>4016.2</v>
      </c>
      <c r="V2534" t="s">
        <v>24</v>
      </c>
      <c r="W2534">
        <f t="shared" si="78"/>
        <v>0</v>
      </c>
      <c r="X2534">
        <v>1</v>
      </c>
      <c r="Y2534">
        <f t="shared" si="79"/>
        <v>101</v>
      </c>
    </row>
    <row r="2535" spans="1:25" x14ac:dyDescent="0.2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 s="4" t="str">
        <f>+VLOOKUP(S2535,vlookup!$A$1:$B$4,2,TRUE)</f>
        <v>$43-$68</v>
      </c>
      <c r="U2535">
        <v>3281.65</v>
      </c>
      <c r="V2535" t="s">
        <v>24</v>
      </c>
      <c r="W2535">
        <f t="shared" si="78"/>
        <v>0</v>
      </c>
      <c r="X2535">
        <v>1</v>
      </c>
      <c r="Y2535">
        <f t="shared" si="79"/>
        <v>51</v>
      </c>
    </row>
    <row r="2536" spans="1:25" x14ac:dyDescent="0.2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 s="4" t="str">
        <f>+VLOOKUP(S2536,vlookup!$A$1:$B$4,2,TRUE)</f>
        <v>$68+</v>
      </c>
      <c r="U2536">
        <v>7317.1</v>
      </c>
      <c r="V2536" t="s">
        <v>24</v>
      </c>
      <c r="W2536">
        <f t="shared" si="78"/>
        <v>0</v>
      </c>
      <c r="X2536">
        <v>1</v>
      </c>
      <c r="Y2536">
        <f t="shared" si="79"/>
        <v>107</v>
      </c>
    </row>
    <row r="2537" spans="1:25" x14ac:dyDescent="0.2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 s="4" t="str">
        <f>+VLOOKUP(S2537,vlookup!$A$1:$B$4,2,TRUE)</f>
        <v>$68+</v>
      </c>
      <c r="U2537">
        <v>6474.45</v>
      </c>
      <c r="V2537" t="s">
        <v>24</v>
      </c>
      <c r="W2537">
        <f t="shared" si="78"/>
        <v>0</v>
      </c>
      <c r="X2537">
        <v>1</v>
      </c>
      <c r="Y2537">
        <f t="shared" si="79"/>
        <v>92</v>
      </c>
    </row>
    <row r="2538" spans="1:25" x14ac:dyDescent="0.2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 s="4" t="str">
        <f>+VLOOKUP(S2538,vlookup!$A$1:$B$4,2,TRUE)</f>
        <v>$0-$28</v>
      </c>
      <c r="U2538">
        <v>676.35</v>
      </c>
      <c r="V2538" t="s">
        <v>23</v>
      </c>
      <c r="W2538">
        <f t="shared" si="78"/>
        <v>1</v>
      </c>
      <c r="X2538">
        <v>1</v>
      </c>
      <c r="Y2538">
        <f t="shared" si="79"/>
        <v>25</v>
      </c>
    </row>
    <row r="2539" spans="1:25" x14ac:dyDescent="0.2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 s="4" t="str">
        <f>+VLOOKUP(S2539,vlookup!$A$1:$B$4,2,TRUE)</f>
        <v>$68+</v>
      </c>
      <c r="U2539">
        <v>8164.1</v>
      </c>
      <c r="V2539" t="s">
        <v>24</v>
      </c>
      <c r="W2539">
        <f t="shared" si="78"/>
        <v>0</v>
      </c>
      <c r="X2539">
        <v>1</v>
      </c>
      <c r="Y2539">
        <f t="shared" si="79"/>
        <v>113</v>
      </c>
    </row>
    <row r="2540" spans="1:25" x14ac:dyDescent="0.2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 s="4" t="str">
        <f>+VLOOKUP(S2540,vlookup!$A$1:$B$4,2,TRUE)</f>
        <v>$28-$43</v>
      </c>
      <c r="U2540">
        <v>1325.85</v>
      </c>
      <c r="V2540" t="s">
        <v>24</v>
      </c>
      <c r="W2540">
        <f t="shared" si="78"/>
        <v>0</v>
      </c>
      <c r="X2540">
        <v>1</v>
      </c>
      <c r="Y2540">
        <f t="shared" si="79"/>
        <v>41</v>
      </c>
    </row>
    <row r="2541" spans="1:25" x14ac:dyDescent="0.2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 s="4" t="str">
        <f>+VLOOKUP(S2541,vlookup!$A$1:$B$4,2,TRUE)</f>
        <v>$0-$28</v>
      </c>
      <c r="U2541">
        <v>1654.85</v>
      </c>
      <c r="V2541" t="s">
        <v>24</v>
      </c>
      <c r="W2541">
        <f t="shared" si="78"/>
        <v>0</v>
      </c>
      <c r="X2541">
        <v>1</v>
      </c>
      <c r="Y2541">
        <f t="shared" si="79"/>
        <v>26</v>
      </c>
    </row>
    <row r="2542" spans="1:25" x14ac:dyDescent="0.2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 s="4" t="str">
        <f>+VLOOKUP(S2542,vlookup!$A$1:$B$4,2,TRUE)</f>
        <v>$68+</v>
      </c>
      <c r="U2542">
        <v>7795.95</v>
      </c>
      <c r="V2542" t="s">
        <v>24</v>
      </c>
      <c r="W2542">
        <f t="shared" si="78"/>
        <v>0</v>
      </c>
      <c r="X2542">
        <v>1</v>
      </c>
      <c r="Y2542">
        <f t="shared" si="79"/>
        <v>112</v>
      </c>
    </row>
    <row r="2543" spans="1:25" x14ac:dyDescent="0.2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 s="4" t="str">
        <f>+VLOOKUP(S2543,vlookup!$A$1:$B$4,2,TRUE)</f>
        <v>$43-$68</v>
      </c>
      <c r="U2543">
        <v>3952.45</v>
      </c>
      <c r="V2543" t="s">
        <v>24</v>
      </c>
      <c r="W2543">
        <f t="shared" si="78"/>
        <v>0</v>
      </c>
      <c r="X2543">
        <v>1</v>
      </c>
      <c r="Y2543">
        <f t="shared" si="79"/>
        <v>54</v>
      </c>
    </row>
    <row r="2544" spans="1:25" x14ac:dyDescent="0.2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 s="4" t="str">
        <f>+VLOOKUP(S2544,vlookup!$A$1:$B$4,2,TRUE)</f>
        <v>$68+</v>
      </c>
      <c r="U2544">
        <v>2495.15</v>
      </c>
      <c r="V2544" t="s">
        <v>24</v>
      </c>
      <c r="W2544">
        <f t="shared" si="78"/>
        <v>0</v>
      </c>
      <c r="X2544">
        <v>1</v>
      </c>
      <c r="Y2544">
        <f t="shared" si="79"/>
        <v>72</v>
      </c>
    </row>
    <row r="2545" spans="1:25" x14ac:dyDescent="0.2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 s="4" t="str">
        <f>+VLOOKUP(S2545,vlookup!$A$1:$B$4,2,TRUE)</f>
        <v>$68+</v>
      </c>
      <c r="U2545">
        <v>1230.25</v>
      </c>
      <c r="V2545" t="s">
        <v>23</v>
      </c>
      <c r="W2545">
        <f t="shared" si="78"/>
        <v>1</v>
      </c>
      <c r="X2545">
        <v>1</v>
      </c>
      <c r="Y2545">
        <f t="shared" si="79"/>
        <v>98</v>
      </c>
    </row>
    <row r="2546" spans="1:25" x14ac:dyDescent="0.2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 s="4" t="str">
        <f>+VLOOKUP(S2546,vlookup!$A$1:$B$4,2,TRUE)</f>
        <v>$68+</v>
      </c>
      <c r="U2546">
        <v>876.75</v>
      </c>
      <c r="V2546" t="s">
        <v>24</v>
      </c>
      <c r="W2546">
        <f t="shared" si="78"/>
        <v>0</v>
      </c>
      <c r="X2546">
        <v>1</v>
      </c>
      <c r="Y2546">
        <f t="shared" si="79"/>
        <v>79</v>
      </c>
    </row>
    <row r="2547" spans="1:25" x14ac:dyDescent="0.2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 s="4" t="str">
        <f>+VLOOKUP(S2547,vlookup!$A$1:$B$4,2,TRUE)</f>
        <v>$68+</v>
      </c>
      <c r="U2547">
        <v>4263.45</v>
      </c>
      <c r="V2547" t="s">
        <v>24</v>
      </c>
      <c r="W2547">
        <f t="shared" si="78"/>
        <v>0</v>
      </c>
      <c r="X2547">
        <v>1</v>
      </c>
      <c r="Y2547">
        <f t="shared" si="79"/>
        <v>71</v>
      </c>
    </row>
    <row r="2548" spans="1:25" x14ac:dyDescent="0.2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 s="4" t="str">
        <f>+VLOOKUP(S2548,vlookup!$A$1:$B$4,2,TRUE)</f>
        <v>$68+</v>
      </c>
      <c r="U2548">
        <v>1992.95</v>
      </c>
      <c r="V2548" t="s">
        <v>24</v>
      </c>
      <c r="W2548">
        <f t="shared" si="78"/>
        <v>0</v>
      </c>
      <c r="X2548">
        <v>1</v>
      </c>
      <c r="Y2548">
        <f t="shared" si="79"/>
        <v>76</v>
      </c>
    </row>
    <row r="2549" spans="1:25" x14ac:dyDescent="0.2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 s="4" t="str">
        <f>+VLOOKUP(S2549,vlookup!$A$1:$B$4,2,TRUE)</f>
        <v>$28-$43</v>
      </c>
      <c r="U2549">
        <v>1982.1</v>
      </c>
      <c r="V2549" t="s">
        <v>24</v>
      </c>
      <c r="W2549">
        <f t="shared" si="78"/>
        <v>0</v>
      </c>
      <c r="X2549">
        <v>1</v>
      </c>
      <c r="Y2549">
        <f t="shared" si="79"/>
        <v>39</v>
      </c>
    </row>
    <row r="2550" spans="1:25" x14ac:dyDescent="0.2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 s="4" t="str">
        <f>+VLOOKUP(S2550,vlookup!$A$1:$B$4,2,TRUE)</f>
        <v>$68+</v>
      </c>
      <c r="U2550">
        <v>562.70000000000005</v>
      </c>
      <c r="V2550" t="s">
        <v>24</v>
      </c>
      <c r="W2550">
        <f t="shared" si="78"/>
        <v>0</v>
      </c>
      <c r="X2550">
        <v>1</v>
      </c>
      <c r="Y2550">
        <f t="shared" si="79"/>
        <v>70</v>
      </c>
    </row>
    <row r="2551" spans="1:25" x14ac:dyDescent="0.2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 s="4" t="str">
        <f>+VLOOKUP(S2551,vlookup!$A$1:$B$4,2,TRUE)</f>
        <v>$0-$28</v>
      </c>
      <c r="U2551">
        <v>33.700000000000003</v>
      </c>
      <c r="V2551" t="s">
        <v>24</v>
      </c>
      <c r="W2551">
        <f t="shared" si="78"/>
        <v>0</v>
      </c>
      <c r="X2551">
        <v>1</v>
      </c>
      <c r="Y2551">
        <f t="shared" si="79"/>
        <v>20</v>
      </c>
    </row>
    <row r="2552" spans="1:25" x14ac:dyDescent="0.2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 s="4" t="str">
        <f>+VLOOKUP(S2552,vlookup!$A$1:$B$4,2,TRUE)</f>
        <v>$0-$28</v>
      </c>
      <c r="U2552">
        <v>1090.0999999999999</v>
      </c>
      <c r="V2552" t="s">
        <v>24</v>
      </c>
      <c r="W2552">
        <f t="shared" si="78"/>
        <v>0</v>
      </c>
      <c r="X2552">
        <v>1</v>
      </c>
      <c r="Y2552">
        <f t="shared" si="79"/>
        <v>20</v>
      </c>
    </row>
    <row r="2553" spans="1:25" x14ac:dyDescent="0.2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 s="4" t="str">
        <f>+VLOOKUP(S2553,vlookup!$A$1:$B$4,2,TRUE)</f>
        <v>$0-$28</v>
      </c>
      <c r="U2553">
        <v>227.45</v>
      </c>
      <c r="V2553" t="s">
        <v>24</v>
      </c>
      <c r="W2553">
        <f t="shared" si="78"/>
        <v>0</v>
      </c>
      <c r="X2553">
        <v>1</v>
      </c>
      <c r="Y2553">
        <f t="shared" si="79"/>
        <v>19</v>
      </c>
    </row>
    <row r="2554" spans="1:25" x14ac:dyDescent="0.2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 s="4" t="str">
        <f>+VLOOKUP(S2554,vlookup!$A$1:$B$4,2,TRUE)</f>
        <v>$0-$28</v>
      </c>
      <c r="U2554">
        <v>1250.8499999999999</v>
      </c>
      <c r="V2554" t="s">
        <v>24</v>
      </c>
      <c r="W2554">
        <f t="shared" si="78"/>
        <v>0</v>
      </c>
      <c r="X2554">
        <v>1</v>
      </c>
      <c r="Y2554">
        <f t="shared" si="79"/>
        <v>27</v>
      </c>
    </row>
    <row r="2555" spans="1:25" x14ac:dyDescent="0.2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 s="4" t="str">
        <f>+VLOOKUP(S2555,vlookup!$A$1:$B$4,2,TRUE)</f>
        <v>$0-$28</v>
      </c>
      <c r="U2555">
        <v>37.200000000000003</v>
      </c>
      <c r="V2555" t="s">
        <v>24</v>
      </c>
      <c r="W2555">
        <f t="shared" si="78"/>
        <v>0</v>
      </c>
      <c r="X2555">
        <v>1</v>
      </c>
      <c r="Y2555">
        <f t="shared" si="79"/>
        <v>19</v>
      </c>
    </row>
    <row r="2556" spans="1:25" x14ac:dyDescent="0.2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 s="4" t="str">
        <f>+VLOOKUP(S2556,vlookup!$A$1:$B$4,2,TRUE)</f>
        <v>$43-$68</v>
      </c>
      <c r="U2556">
        <v>892.7</v>
      </c>
      <c r="V2556" t="s">
        <v>24</v>
      </c>
      <c r="W2556">
        <f t="shared" si="78"/>
        <v>0</v>
      </c>
      <c r="X2556">
        <v>1</v>
      </c>
      <c r="Y2556">
        <f t="shared" si="79"/>
        <v>50</v>
      </c>
    </row>
    <row r="2557" spans="1:25" x14ac:dyDescent="0.2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 s="4" t="str">
        <f>+VLOOKUP(S2557,vlookup!$A$1:$B$4,2,TRUE)</f>
        <v>$43-$68</v>
      </c>
      <c r="U2557">
        <v>487.75</v>
      </c>
      <c r="V2557" t="s">
        <v>24</v>
      </c>
      <c r="W2557">
        <f t="shared" si="78"/>
        <v>0</v>
      </c>
      <c r="X2557">
        <v>1</v>
      </c>
      <c r="Y2557">
        <f t="shared" si="79"/>
        <v>60</v>
      </c>
    </row>
    <row r="2558" spans="1:25" x14ac:dyDescent="0.2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 s="4" t="str">
        <f>+VLOOKUP(S2558,vlookup!$A$1:$B$4,2,TRUE)</f>
        <v>$68+</v>
      </c>
      <c r="U2558">
        <v>3713.95</v>
      </c>
      <c r="V2558" t="s">
        <v>24</v>
      </c>
      <c r="W2558">
        <f t="shared" si="78"/>
        <v>0</v>
      </c>
      <c r="X2558">
        <v>1</v>
      </c>
      <c r="Y2558">
        <f t="shared" si="79"/>
        <v>85</v>
      </c>
    </row>
    <row r="2559" spans="1:25" x14ac:dyDescent="0.2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 s="4" t="str">
        <f>+VLOOKUP(S2559,vlookup!$A$1:$B$4,2,TRUE)</f>
        <v>$43-$68</v>
      </c>
      <c r="U2559">
        <v>141.69999999999999</v>
      </c>
      <c r="V2559" t="s">
        <v>24</v>
      </c>
      <c r="W2559">
        <f t="shared" si="78"/>
        <v>0</v>
      </c>
      <c r="X2559">
        <v>1</v>
      </c>
      <c r="Y2559">
        <f t="shared" si="79"/>
        <v>45</v>
      </c>
    </row>
    <row r="2560" spans="1:25" x14ac:dyDescent="0.2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 s="4" t="str">
        <f>+VLOOKUP(S2560,vlookup!$A$1:$B$4,2,TRUE)</f>
        <v>$0-$28</v>
      </c>
      <c r="U2560">
        <v>678.2</v>
      </c>
      <c r="V2560" t="s">
        <v>24</v>
      </c>
      <c r="W2560">
        <f t="shared" si="78"/>
        <v>0</v>
      </c>
      <c r="X2560">
        <v>1</v>
      </c>
      <c r="Y2560">
        <f t="shared" si="79"/>
        <v>20</v>
      </c>
    </row>
    <row r="2561" spans="1:25" x14ac:dyDescent="0.2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 s="4" t="str">
        <f>+VLOOKUP(S2561,vlookup!$A$1:$B$4,2,TRUE)</f>
        <v>$68+</v>
      </c>
      <c r="U2561">
        <v>8425.2999999999993</v>
      </c>
      <c r="V2561" t="s">
        <v>24</v>
      </c>
      <c r="W2561">
        <f t="shared" si="78"/>
        <v>0</v>
      </c>
      <c r="X2561">
        <v>1</v>
      </c>
      <c r="Y2561">
        <f t="shared" si="79"/>
        <v>116</v>
      </c>
    </row>
    <row r="2562" spans="1:25" x14ac:dyDescent="0.2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 s="4" t="str">
        <f>+VLOOKUP(S2562,vlookup!$A$1:$B$4,2,TRUE)</f>
        <v>$68+</v>
      </c>
      <c r="U2562">
        <v>4154.8</v>
      </c>
      <c r="V2562" t="s">
        <v>23</v>
      </c>
      <c r="W2562">
        <f t="shared" si="78"/>
        <v>1</v>
      </c>
      <c r="X2562">
        <v>1</v>
      </c>
      <c r="Y2562">
        <f t="shared" si="79"/>
        <v>94</v>
      </c>
    </row>
    <row r="2563" spans="1:25" x14ac:dyDescent="0.2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 s="4" t="str">
        <f>+VLOOKUP(S2563,vlookup!$A$1:$B$4,2,TRUE)</f>
        <v>$68+</v>
      </c>
      <c r="U2563">
        <v>7061.65</v>
      </c>
      <c r="V2563" t="s">
        <v>24</v>
      </c>
      <c r="W2563">
        <f t="shared" ref="W2563:W2626" si="80">IF(V2563="YES",1,0)</f>
        <v>0</v>
      </c>
      <c r="X2563">
        <v>1</v>
      </c>
      <c r="Y2563">
        <f t="shared" ref="Y2563:Y2626" si="81">ROUND(S2563,0)</f>
        <v>99</v>
      </c>
    </row>
    <row r="2564" spans="1:25" x14ac:dyDescent="0.2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 s="4" t="str">
        <f>+VLOOKUP(S2564,vlookup!$A$1:$B$4,2,TRUE)</f>
        <v>$43-$68</v>
      </c>
      <c r="U2564">
        <v>3364.55</v>
      </c>
      <c r="V2564" t="s">
        <v>24</v>
      </c>
      <c r="W2564">
        <f t="shared" si="80"/>
        <v>0</v>
      </c>
      <c r="X2564">
        <v>1</v>
      </c>
      <c r="Y2564">
        <f t="shared" si="81"/>
        <v>51</v>
      </c>
    </row>
    <row r="2565" spans="1:25" x14ac:dyDescent="0.2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 s="4" t="str">
        <f>+VLOOKUP(S2565,vlookup!$A$1:$B$4,2,TRUE)</f>
        <v>$68+</v>
      </c>
      <c r="U2565">
        <v>2655.25</v>
      </c>
      <c r="V2565" t="s">
        <v>23</v>
      </c>
      <c r="W2565">
        <f t="shared" si="80"/>
        <v>1</v>
      </c>
      <c r="X2565">
        <v>1</v>
      </c>
      <c r="Y2565">
        <f t="shared" si="81"/>
        <v>106</v>
      </c>
    </row>
    <row r="2566" spans="1:25" x14ac:dyDescent="0.2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 s="4" t="str">
        <f>+VLOOKUP(S2566,vlookup!$A$1:$B$4,2,TRUE)</f>
        <v>$68+</v>
      </c>
      <c r="U2566">
        <v>1425.45</v>
      </c>
      <c r="V2566" t="s">
        <v>23</v>
      </c>
      <c r="W2566">
        <f t="shared" si="80"/>
        <v>1</v>
      </c>
      <c r="X2566">
        <v>1</v>
      </c>
      <c r="Y2566">
        <f t="shared" si="81"/>
        <v>82</v>
      </c>
    </row>
    <row r="2567" spans="1:25" x14ac:dyDescent="0.2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 s="4" t="str">
        <f>+VLOOKUP(S2567,vlookup!$A$1:$B$4,2,TRUE)</f>
        <v>$0-$28</v>
      </c>
      <c r="U2567">
        <v>332.5</v>
      </c>
      <c r="V2567" t="s">
        <v>24</v>
      </c>
      <c r="W2567">
        <f t="shared" si="80"/>
        <v>0</v>
      </c>
      <c r="X2567">
        <v>1</v>
      </c>
      <c r="Y2567">
        <f t="shared" si="81"/>
        <v>25</v>
      </c>
    </row>
    <row r="2568" spans="1:25" x14ac:dyDescent="0.2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 s="4" t="str">
        <f>+VLOOKUP(S2568,vlookup!$A$1:$B$4,2,TRUE)</f>
        <v>$68+</v>
      </c>
      <c r="U2568">
        <v>5963.95</v>
      </c>
      <c r="V2568" t="s">
        <v>24</v>
      </c>
      <c r="W2568">
        <f t="shared" si="80"/>
        <v>0</v>
      </c>
      <c r="X2568">
        <v>1</v>
      </c>
      <c r="Y2568">
        <f t="shared" si="81"/>
        <v>92</v>
      </c>
    </row>
    <row r="2569" spans="1:25" x14ac:dyDescent="0.2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 s="4" t="str">
        <f>+VLOOKUP(S2569,vlookup!$A$1:$B$4,2,TRUE)</f>
        <v>$68+</v>
      </c>
      <c r="U2569">
        <v>5742.9</v>
      </c>
      <c r="V2569" t="s">
        <v>23</v>
      </c>
      <c r="W2569">
        <f t="shared" si="80"/>
        <v>1</v>
      </c>
      <c r="X2569">
        <v>1</v>
      </c>
      <c r="Y2569">
        <f t="shared" si="81"/>
        <v>96</v>
      </c>
    </row>
    <row r="2570" spans="1:25" x14ac:dyDescent="0.2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 s="4" t="str">
        <f>+VLOOKUP(S2570,vlookup!$A$1:$B$4,2,TRUE)</f>
        <v>$0-$28</v>
      </c>
      <c r="U2570">
        <v>278.85000000000002</v>
      </c>
      <c r="V2570" t="s">
        <v>24</v>
      </c>
      <c r="W2570">
        <f t="shared" si="80"/>
        <v>0</v>
      </c>
      <c r="X2570">
        <v>1</v>
      </c>
      <c r="Y2570">
        <f t="shared" si="81"/>
        <v>19</v>
      </c>
    </row>
    <row r="2571" spans="1:25" x14ac:dyDescent="0.2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 s="4" t="str">
        <f>+VLOOKUP(S2571,vlookup!$A$1:$B$4,2,TRUE)</f>
        <v>$0-$28</v>
      </c>
      <c r="U2571">
        <v>1871.85</v>
      </c>
      <c r="V2571" t="s">
        <v>24</v>
      </c>
      <c r="W2571">
        <f t="shared" si="80"/>
        <v>0</v>
      </c>
      <c r="X2571">
        <v>1</v>
      </c>
      <c r="Y2571">
        <f t="shared" si="81"/>
        <v>25</v>
      </c>
    </row>
    <row r="2572" spans="1:25" x14ac:dyDescent="0.2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 s="4" t="str">
        <f>+VLOOKUP(S2572,vlookup!$A$1:$B$4,2,TRUE)</f>
        <v>$68+</v>
      </c>
      <c r="U2572">
        <v>2866.45</v>
      </c>
      <c r="V2572" t="s">
        <v>23</v>
      </c>
      <c r="W2572">
        <f t="shared" si="80"/>
        <v>1</v>
      </c>
      <c r="X2572">
        <v>1</v>
      </c>
      <c r="Y2572">
        <f t="shared" si="81"/>
        <v>94</v>
      </c>
    </row>
    <row r="2573" spans="1:25" x14ac:dyDescent="0.2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 s="4" t="str">
        <f>+VLOOKUP(S2573,vlookup!$A$1:$B$4,2,TRUE)</f>
        <v>$68+</v>
      </c>
      <c r="U2573">
        <v>4303.6499999999996</v>
      </c>
      <c r="V2573" t="s">
        <v>24</v>
      </c>
      <c r="W2573">
        <f t="shared" si="80"/>
        <v>0</v>
      </c>
      <c r="X2573">
        <v>1</v>
      </c>
      <c r="Y2573">
        <f t="shared" si="81"/>
        <v>100</v>
      </c>
    </row>
    <row r="2574" spans="1:25" x14ac:dyDescent="0.2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 s="4" t="str">
        <f>+VLOOKUP(S2574,vlookup!$A$1:$B$4,2,TRUE)</f>
        <v>$0-$28</v>
      </c>
      <c r="U2574">
        <v>1753</v>
      </c>
      <c r="V2574" t="s">
        <v>24</v>
      </c>
      <c r="W2574">
        <f t="shared" si="80"/>
        <v>0</v>
      </c>
      <c r="X2574">
        <v>1</v>
      </c>
      <c r="Y2574">
        <f t="shared" si="81"/>
        <v>25</v>
      </c>
    </row>
    <row r="2575" spans="1:25" x14ac:dyDescent="0.2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 s="4" t="str">
        <f>+VLOOKUP(S2575,vlookup!$A$1:$B$4,2,TRUE)</f>
        <v>$43-$68</v>
      </c>
      <c r="U2575">
        <v>54.75</v>
      </c>
      <c r="V2575" t="s">
        <v>23</v>
      </c>
      <c r="W2575">
        <f t="shared" si="80"/>
        <v>1</v>
      </c>
      <c r="X2575">
        <v>1</v>
      </c>
      <c r="Y2575">
        <f t="shared" si="81"/>
        <v>55</v>
      </c>
    </row>
    <row r="2576" spans="1:25" x14ac:dyDescent="0.2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 s="4" t="str">
        <f>+VLOOKUP(S2576,vlookup!$A$1:$B$4,2,TRUE)</f>
        <v>$68+</v>
      </c>
      <c r="U2576">
        <v>3759.05</v>
      </c>
      <c r="V2576" t="s">
        <v>23</v>
      </c>
      <c r="W2576">
        <f t="shared" si="80"/>
        <v>1</v>
      </c>
      <c r="X2576">
        <v>1</v>
      </c>
      <c r="Y2576">
        <f t="shared" si="81"/>
        <v>96</v>
      </c>
    </row>
    <row r="2577" spans="1:25" x14ac:dyDescent="0.2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 s="4" t="str">
        <f>+VLOOKUP(S2577,vlookup!$A$1:$B$4,2,TRUE)</f>
        <v>$0-$28</v>
      </c>
      <c r="U2577">
        <v>617.65</v>
      </c>
      <c r="V2577" t="s">
        <v>24</v>
      </c>
      <c r="W2577">
        <f t="shared" si="80"/>
        <v>0</v>
      </c>
      <c r="X2577">
        <v>1</v>
      </c>
      <c r="Y2577">
        <f t="shared" si="81"/>
        <v>19</v>
      </c>
    </row>
    <row r="2578" spans="1:25" x14ac:dyDescent="0.2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 s="4" t="str">
        <f>+VLOOKUP(S2578,vlookup!$A$1:$B$4,2,TRUE)</f>
        <v>$68+</v>
      </c>
      <c r="U2578">
        <v>5935.1</v>
      </c>
      <c r="V2578" t="s">
        <v>24</v>
      </c>
      <c r="W2578">
        <f t="shared" si="80"/>
        <v>0</v>
      </c>
      <c r="X2578">
        <v>1</v>
      </c>
      <c r="Y2578">
        <f t="shared" si="81"/>
        <v>108</v>
      </c>
    </row>
    <row r="2579" spans="1:25" x14ac:dyDescent="0.2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 s="4" t="str">
        <f>+VLOOKUP(S2579,vlookup!$A$1:$B$4,2,TRUE)</f>
        <v>$68+</v>
      </c>
      <c r="U2579">
        <v>94.6</v>
      </c>
      <c r="V2579" t="s">
        <v>23</v>
      </c>
      <c r="W2579">
        <f t="shared" si="80"/>
        <v>1</v>
      </c>
      <c r="X2579">
        <v>1</v>
      </c>
      <c r="Y2579">
        <f t="shared" si="81"/>
        <v>95</v>
      </c>
    </row>
    <row r="2580" spans="1:25" x14ac:dyDescent="0.2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 s="4" t="str">
        <f>+VLOOKUP(S2580,vlookup!$A$1:$B$4,2,TRUE)</f>
        <v>$68+</v>
      </c>
      <c r="U2580">
        <v>2911.3</v>
      </c>
      <c r="V2580" t="s">
        <v>23</v>
      </c>
      <c r="W2580">
        <f t="shared" si="80"/>
        <v>1</v>
      </c>
      <c r="X2580">
        <v>1</v>
      </c>
      <c r="Y2580">
        <f t="shared" si="81"/>
        <v>99</v>
      </c>
    </row>
    <row r="2581" spans="1:25" x14ac:dyDescent="0.2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 s="4" t="str">
        <f>+VLOOKUP(S2581,vlookup!$A$1:$B$4,2,TRUE)</f>
        <v>$0-$28</v>
      </c>
      <c r="U2581">
        <v>982.95</v>
      </c>
      <c r="V2581" t="s">
        <v>24</v>
      </c>
      <c r="W2581">
        <f t="shared" si="80"/>
        <v>0</v>
      </c>
      <c r="X2581">
        <v>1</v>
      </c>
      <c r="Y2581">
        <f t="shared" si="81"/>
        <v>20</v>
      </c>
    </row>
    <row r="2582" spans="1:25" x14ac:dyDescent="0.2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 s="4" t="str">
        <f>+VLOOKUP(S2582,vlookup!$A$1:$B$4,2,TRUE)</f>
        <v>$68+</v>
      </c>
      <c r="U2582">
        <v>2974.5</v>
      </c>
      <c r="V2582" t="s">
        <v>24</v>
      </c>
      <c r="W2582">
        <f t="shared" si="80"/>
        <v>0</v>
      </c>
      <c r="X2582">
        <v>1</v>
      </c>
      <c r="Y2582">
        <f t="shared" si="81"/>
        <v>101</v>
      </c>
    </row>
    <row r="2583" spans="1:25" x14ac:dyDescent="0.2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 s="4" t="str">
        <f>+VLOOKUP(S2583,vlookup!$A$1:$B$4,2,TRUE)</f>
        <v>$0-$28</v>
      </c>
      <c r="U2583">
        <v>198.7</v>
      </c>
      <c r="V2583" t="s">
        <v>24</v>
      </c>
      <c r="W2583">
        <f t="shared" si="80"/>
        <v>0</v>
      </c>
      <c r="X2583">
        <v>1</v>
      </c>
      <c r="Y2583">
        <f t="shared" si="81"/>
        <v>20</v>
      </c>
    </row>
    <row r="2584" spans="1:25" x14ac:dyDescent="0.2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 s="4" t="str">
        <f>+VLOOKUP(S2584,vlookup!$A$1:$B$4,2,TRUE)</f>
        <v>$68+</v>
      </c>
      <c r="U2584">
        <v>1275.6500000000001</v>
      </c>
      <c r="V2584" t="s">
        <v>24</v>
      </c>
      <c r="W2584">
        <f t="shared" si="80"/>
        <v>0</v>
      </c>
      <c r="X2584">
        <v>1</v>
      </c>
      <c r="Y2584">
        <f t="shared" si="81"/>
        <v>105</v>
      </c>
    </row>
    <row r="2585" spans="1:25" x14ac:dyDescent="0.2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 s="4" t="str">
        <f>+VLOOKUP(S2585,vlookup!$A$1:$B$4,2,TRUE)</f>
        <v>$68+</v>
      </c>
      <c r="U2585">
        <v>4003</v>
      </c>
      <c r="V2585" t="s">
        <v>24</v>
      </c>
      <c r="W2585">
        <f t="shared" si="80"/>
        <v>0</v>
      </c>
      <c r="X2585">
        <v>1</v>
      </c>
      <c r="Y2585">
        <f t="shared" si="81"/>
        <v>70</v>
      </c>
    </row>
    <row r="2586" spans="1:25" x14ac:dyDescent="0.2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 s="4" t="str">
        <f>+VLOOKUP(S2586,vlookup!$A$1:$B$4,2,TRUE)</f>
        <v>$43-$68</v>
      </c>
      <c r="U2586">
        <v>3791.6</v>
      </c>
      <c r="V2586" t="s">
        <v>24</v>
      </c>
      <c r="W2586">
        <f t="shared" si="80"/>
        <v>0</v>
      </c>
      <c r="X2586">
        <v>1</v>
      </c>
      <c r="Y2586">
        <f t="shared" si="81"/>
        <v>65</v>
      </c>
    </row>
    <row r="2587" spans="1:25" x14ac:dyDescent="0.2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 s="4" t="str">
        <f>+VLOOKUP(S2587,vlookup!$A$1:$B$4,2,TRUE)</f>
        <v>$0-$28</v>
      </c>
      <c r="U2587">
        <v>813.3</v>
      </c>
      <c r="V2587" t="s">
        <v>24</v>
      </c>
      <c r="W2587">
        <f t="shared" si="80"/>
        <v>0</v>
      </c>
      <c r="X2587">
        <v>1</v>
      </c>
      <c r="Y2587">
        <f t="shared" si="81"/>
        <v>20</v>
      </c>
    </row>
    <row r="2588" spans="1:25" x14ac:dyDescent="0.2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 s="4" t="str">
        <f>+VLOOKUP(S2588,vlookup!$A$1:$B$4,2,TRUE)</f>
        <v>$0-$28</v>
      </c>
      <c r="U2588">
        <v>780.25</v>
      </c>
      <c r="V2588" t="s">
        <v>24</v>
      </c>
      <c r="W2588">
        <f t="shared" si="80"/>
        <v>0</v>
      </c>
      <c r="X2588">
        <v>1</v>
      </c>
      <c r="Y2588">
        <f t="shared" si="81"/>
        <v>20</v>
      </c>
    </row>
    <row r="2589" spans="1:25" x14ac:dyDescent="0.2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 s="4" t="str">
        <f>+VLOOKUP(S2589,vlookup!$A$1:$B$4,2,TRUE)</f>
        <v>$0-$28</v>
      </c>
      <c r="U2589">
        <v>552.9</v>
      </c>
      <c r="V2589" t="s">
        <v>24</v>
      </c>
      <c r="W2589">
        <f t="shared" si="80"/>
        <v>0</v>
      </c>
      <c r="X2589">
        <v>1</v>
      </c>
      <c r="Y2589">
        <f t="shared" si="81"/>
        <v>20</v>
      </c>
    </row>
    <row r="2590" spans="1:25" x14ac:dyDescent="0.2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 s="4" t="str">
        <f>+VLOOKUP(S2590,vlookup!$A$1:$B$4,2,TRUE)</f>
        <v>$43-$68</v>
      </c>
      <c r="U2590">
        <v>408.25</v>
      </c>
      <c r="V2590" t="s">
        <v>24</v>
      </c>
      <c r="W2590">
        <f t="shared" si="80"/>
        <v>0</v>
      </c>
      <c r="X2590">
        <v>1</v>
      </c>
      <c r="Y2590">
        <f t="shared" si="81"/>
        <v>49</v>
      </c>
    </row>
    <row r="2591" spans="1:25" x14ac:dyDescent="0.2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 s="4" t="str">
        <f>+VLOOKUP(S2591,vlookup!$A$1:$B$4,2,TRUE)</f>
        <v>$68+</v>
      </c>
      <c r="U2591">
        <v>231.8</v>
      </c>
      <c r="V2591" t="s">
        <v>23</v>
      </c>
      <c r="W2591">
        <f t="shared" si="80"/>
        <v>1</v>
      </c>
      <c r="X2591">
        <v>1</v>
      </c>
      <c r="Y2591">
        <f t="shared" si="81"/>
        <v>76</v>
      </c>
    </row>
    <row r="2592" spans="1:25" x14ac:dyDescent="0.2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 s="4" t="str">
        <f>+VLOOKUP(S2592,vlookup!$A$1:$B$4,2,TRUE)</f>
        <v>$68+</v>
      </c>
      <c r="U2592">
        <v>2191.15</v>
      </c>
      <c r="V2592" t="s">
        <v>24</v>
      </c>
      <c r="W2592">
        <f t="shared" si="80"/>
        <v>0</v>
      </c>
      <c r="X2592">
        <v>1</v>
      </c>
      <c r="Y2592">
        <f t="shared" si="81"/>
        <v>88</v>
      </c>
    </row>
    <row r="2593" spans="1:25" x14ac:dyDescent="0.2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 s="4" t="str">
        <f>+VLOOKUP(S2593,vlookup!$A$1:$B$4,2,TRUE)</f>
        <v>$68+</v>
      </c>
      <c r="U2593">
        <v>5611.7</v>
      </c>
      <c r="V2593" t="s">
        <v>24</v>
      </c>
      <c r="W2593">
        <f t="shared" si="80"/>
        <v>0</v>
      </c>
      <c r="X2593">
        <v>1</v>
      </c>
      <c r="Y2593">
        <f t="shared" si="81"/>
        <v>101</v>
      </c>
    </row>
    <row r="2594" spans="1:25" x14ac:dyDescent="0.2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 s="4" t="str">
        <f>+VLOOKUP(S2594,vlookup!$A$1:$B$4,2,TRUE)</f>
        <v>$0-$28</v>
      </c>
      <c r="U2594">
        <v>246.25</v>
      </c>
      <c r="V2594" t="s">
        <v>24</v>
      </c>
      <c r="W2594">
        <f t="shared" si="80"/>
        <v>0</v>
      </c>
      <c r="X2594">
        <v>1</v>
      </c>
      <c r="Y2594">
        <f t="shared" si="81"/>
        <v>19</v>
      </c>
    </row>
    <row r="2595" spans="1:25" x14ac:dyDescent="0.2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 s="4" t="str">
        <f>+VLOOKUP(S2595,vlookup!$A$1:$B$4,2,TRUE)</f>
        <v>$0-$28</v>
      </c>
      <c r="U2595">
        <v>1296.1500000000001</v>
      </c>
      <c r="V2595" t="s">
        <v>24</v>
      </c>
      <c r="W2595">
        <f t="shared" si="80"/>
        <v>0</v>
      </c>
      <c r="X2595">
        <v>1</v>
      </c>
      <c r="Y2595">
        <f t="shared" si="81"/>
        <v>20</v>
      </c>
    </row>
    <row r="2596" spans="1:25" x14ac:dyDescent="0.2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 s="4" t="str">
        <f>+VLOOKUP(S2596,vlookup!$A$1:$B$4,2,TRUE)</f>
        <v>$68+</v>
      </c>
      <c r="U2596">
        <v>7082.85</v>
      </c>
      <c r="V2596" t="s">
        <v>24</v>
      </c>
      <c r="W2596">
        <f t="shared" si="80"/>
        <v>0</v>
      </c>
      <c r="X2596">
        <v>1</v>
      </c>
      <c r="Y2596">
        <f t="shared" si="81"/>
        <v>108</v>
      </c>
    </row>
    <row r="2597" spans="1:25" x14ac:dyDescent="0.2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 s="4" t="str">
        <f>+VLOOKUP(S2597,vlookup!$A$1:$B$4,2,TRUE)</f>
        <v>$68+</v>
      </c>
      <c r="U2597">
        <v>5662.25</v>
      </c>
      <c r="V2597" t="s">
        <v>24</v>
      </c>
      <c r="W2597">
        <f t="shared" si="80"/>
        <v>0</v>
      </c>
      <c r="X2597">
        <v>1</v>
      </c>
      <c r="Y2597">
        <f t="shared" si="81"/>
        <v>80</v>
      </c>
    </row>
    <row r="2598" spans="1:25" x14ac:dyDescent="0.2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 s="4" t="str">
        <f>+VLOOKUP(S2598,vlookup!$A$1:$B$4,2,TRUE)</f>
        <v>$43-$68</v>
      </c>
      <c r="U2598">
        <v>1215.45</v>
      </c>
      <c r="V2598" t="s">
        <v>24</v>
      </c>
      <c r="W2598">
        <f t="shared" si="80"/>
        <v>0</v>
      </c>
      <c r="X2598">
        <v>1</v>
      </c>
      <c r="Y2598">
        <f t="shared" si="81"/>
        <v>59</v>
      </c>
    </row>
    <row r="2599" spans="1:25" x14ac:dyDescent="0.2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 s="4" t="str">
        <f>+VLOOKUP(S2599,vlookup!$A$1:$B$4,2,TRUE)</f>
        <v>$68+</v>
      </c>
      <c r="U2599">
        <v>7854.15</v>
      </c>
      <c r="V2599" t="s">
        <v>24</v>
      </c>
      <c r="W2599">
        <f t="shared" si="80"/>
        <v>0</v>
      </c>
      <c r="X2599">
        <v>1</v>
      </c>
      <c r="Y2599">
        <f t="shared" si="81"/>
        <v>110</v>
      </c>
    </row>
    <row r="2600" spans="1:25" x14ac:dyDescent="0.2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 s="4" t="str">
        <f>+VLOOKUP(S2600,vlookup!$A$1:$B$4,2,TRUE)</f>
        <v>$68+</v>
      </c>
      <c r="U2600">
        <v>525</v>
      </c>
      <c r="V2600" t="s">
        <v>24</v>
      </c>
      <c r="W2600">
        <f t="shared" si="80"/>
        <v>0</v>
      </c>
      <c r="X2600">
        <v>1</v>
      </c>
      <c r="Y2600">
        <f t="shared" si="81"/>
        <v>75</v>
      </c>
    </row>
    <row r="2601" spans="1:25" x14ac:dyDescent="0.2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 s="4" t="str">
        <f>+VLOOKUP(S2601,vlookup!$A$1:$B$4,2,TRUE)</f>
        <v>$68+</v>
      </c>
      <c r="U2601">
        <v>5265.2</v>
      </c>
      <c r="V2601" t="s">
        <v>24</v>
      </c>
      <c r="W2601">
        <f t="shared" si="80"/>
        <v>0</v>
      </c>
      <c r="X2601">
        <v>1</v>
      </c>
      <c r="Y2601">
        <f t="shared" si="81"/>
        <v>73</v>
      </c>
    </row>
    <row r="2602" spans="1:25" x14ac:dyDescent="0.2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 s="4" t="str">
        <f>+VLOOKUP(S2602,vlookup!$A$1:$B$4,2,TRUE)</f>
        <v>$68+</v>
      </c>
      <c r="U2602">
        <v>70.099999999999994</v>
      </c>
      <c r="V2602" t="s">
        <v>24</v>
      </c>
      <c r="W2602">
        <f t="shared" si="80"/>
        <v>0</v>
      </c>
      <c r="X2602">
        <v>1</v>
      </c>
      <c r="Y2602">
        <f t="shared" si="81"/>
        <v>70</v>
      </c>
    </row>
    <row r="2603" spans="1:25" x14ac:dyDescent="0.2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 s="4" t="str">
        <f>+VLOOKUP(S2603,vlookup!$A$1:$B$4,2,TRUE)</f>
        <v>$68+</v>
      </c>
      <c r="U2603">
        <v>7129.45</v>
      </c>
      <c r="V2603" t="s">
        <v>24</v>
      </c>
      <c r="W2603">
        <f t="shared" si="80"/>
        <v>0</v>
      </c>
      <c r="X2603">
        <v>1</v>
      </c>
      <c r="Y2603">
        <f t="shared" si="81"/>
        <v>99</v>
      </c>
    </row>
    <row r="2604" spans="1:25" x14ac:dyDescent="0.2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 s="4" t="str">
        <f>+VLOOKUP(S2604,vlookup!$A$1:$B$4,2,TRUE)</f>
        <v>$68+</v>
      </c>
      <c r="U2604">
        <v>7266.95</v>
      </c>
      <c r="V2604" t="s">
        <v>24</v>
      </c>
      <c r="W2604">
        <f t="shared" si="80"/>
        <v>0</v>
      </c>
      <c r="X2604">
        <v>1</v>
      </c>
      <c r="Y2604">
        <f t="shared" si="81"/>
        <v>111</v>
      </c>
    </row>
    <row r="2605" spans="1:25" x14ac:dyDescent="0.2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 s="4" t="str">
        <f>+VLOOKUP(S2605,vlookup!$A$1:$B$4,2,TRUE)</f>
        <v>$68+</v>
      </c>
      <c r="U2605">
        <v>8496.7000000000007</v>
      </c>
      <c r="V2605" t="s">
        <v>24</v>
      </c>
      <c r="W2605">
        <f t="shared" si="80"/>
        <v>0</v>
      </c>
      <c r="X2605">
        <v>1</v>
      </c>
      <c r="Y2605">
        <f t="shared" si="81"/>
        <v>115</v>
      </c>
    </row>
    <row r="2606" spans="1:25" x14ac:dyDescent="0.2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 s="4" t="str">
        <f>+VLOOKUP(S2606,vlookup!$A$1:$B$4,2,TRUE)</f>
        <v>$68+</v>
      </c>
      <c r="U2606">
        <v>2878.75</v>
      </c>
      <c r="V2606" t="s">
        <v>24</v>
      </c>
      <c r="W2606">
        <f t="shared" si="80"/>
        <v>0</v>
      </c>
      <c r="X2606">
        <v>1</v>
      </c>
      <c r="Y2606">
        <f t="shared" si="81"/>
        <v>101</v>
      </c>
    </row>
    <row r="2607" spans="1:25" x14ac:dyDescent="0.2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 s="4" t="str">
        <f>+VLOOKUP(S2607,vlookup!$A$1:$B$4,2,TRUE)</f>
        <v>$0-$28</v>
      </c>
      <c r="U2607">
        <v>261.3</v>
      </c>
      <c r="V2607" t="s">
        <v>24</v>
      </c>
      <c r="W2607">
        <f t="shared" si="80"/>
        <v>0</v>
      </c>
      <c r="X2607">
        <v>1</v>
      </c>
      <c r="Y2607">
        <f t="shared" si="81"/>
        <v>20</v>
      </c>
    </row>
    <row r="2608" spans="1:25" x14ac:dyDescent="0.2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 s="4" t="str">
        <f>+VLOOKUP(S2608,vlookup!$A$1:$B$4,2,TRUE)</f>
        <v>$68+</v>
      </c>
      <c r="U2608">
        <v>3205.6</v>
      </c>
      <c r="V2608" t="s">
        <v>24</v>
      </c>
      <c r="W2608">
        <f t="shared" si="80"/>
        <v>0</v>
      </c>
      <c r="X2608">
        <v>1</v>
      </c>
      <c r="Y2608">
        <f t="shared" si="81"/>
        <v>104</v>
      </c>
    </row>
    <row r="2609" spans="1:25" x14ac:dyDescent="0.2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 s="4" t="str">
        <f>+VLOOKUP(S2609,vlookup!$A$1:$B$4,2,TRUE)</f>
        <v>$68+</v>
      </c>
      <c r="U2609">
        <v>69.75</v>
      </c>
      <c r="V2609" t="s">
        <v>23</v>
      </c>
      <c r="W2609">
        <f t="shared" si="80"/>
        <v>1</v>
      </c>
      <c r="X2609">
        <v>1</v>
      </c>
      <c r="Y2609">
        <f t="shared" si="81"/>
        <v>70</v>
      </c>
    </row>
    <row r="2610" spans="1:25" x14ac:dyDescent="0.2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 s="4" t="str">
        <f>+VLOOKUP(S2610,vlookup!$A$1:$B$4,2,TRUE)</f>
        <v>$28-$43</v>
      </c>
      <c r="U2610">
        <v>279.25</v>
      </c>
      <c r="V2610" t="s">
        <v>23</v>
      </c>
      <c r="W2610">
        <f t="shared" si="80"/>
        <v>1</v>
      </c>
      <c r="X2610">
        <v>1</v>
      </c>
      <c r="Y2610">
        <f t="shared" si="81"/>
        <v>35</v>
      </c>
    </row>
    <row r="2611" spans="1:25" x14ac:dyDescent="0.2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 s="4" t="str">
        <f>+VLOOKUP(S2611,vlookup!$A$1:$B$4,2,TRUE)</f>
        <v>$68+</v>
      </c>
      <c r="U2611">
        <v>6281.45</v>
      </c>
      <c r="V2611" t="s">
        <v>23</v>
      </c>
      <c r="W2611">
        <f t="shared" si="80"/>
        <v>1</v>
      </c>
      <c r="X2611">
        <v>1</v>
      </c>
      <c r="Y2611">
        <f t="shared" si="81"/>
        <v>106</v>
      </c>
    </row>
    <row r="2612" spans="1:25" x14ac:dyDescent="0.2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 s="4" t="str">
        <f>+VLOOKUP(S2612,vlookup!$A$1:$B$4,2,TRUE)</f>
        <v>$28-$43</v>
      </c>
      <c r="U2612">
        <v>1131.3</v>
      </c>
      <c r="V2612" t="s">
        <v>23</v>
      </c>
      <c r="W2612">
        <f t="shared" si="80"/>
        <v>1</v>
      </c>
      <c r="X2612">
        <v>1</v>
      </c>
      <c r="Y2612">
        <f t="shared" si="81"/>
        <v>30</v>
      </c>
    </row>
    <row r="2613" spans="1:25" x14ac:dyDescent="0.2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 s="4" t="str">
        <f>+VLOOKUP(S2613,vlookup!$A$1:$B$4,2,TRUE)</f>
        <v>$68+</v>
      </c>
      <c r="U2613">
        <v>738.2</v>
      </c>
      <c r="V2613" t="s">
        <v>23</v>
      </c>
      <c r="W2613">
        <f t="shared" si="80"/>
        <v>1</v>
      </c>
      <c r="X2613">
        <v>1</v>
      </c>
      <c r="Y2613">
        <f t="shared" si="81"/>
        <v>70</v>
      </c>
    </row>
    <row r="2614" spans="1:25" x14ac:dyDescent="0.2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 s="4" t="str">
        <f>+VLOOKUP(S2614,vlookup!$A$1:$B$4,2,TRUE)</f>
        <v>$68+</v>
      </c>
      <c r="U2614">
        <v>1137.05</v>
      </c>
      <c r="V2614" t="s">
        <v>24</v>
      </c>
      <c r="W2614">
        <f t="shared" si="80"/>
        <v>0</v>
      </c>
      <c r="X2614">
        <v>1</v>
      </c>
      <c r="Y2614">
        <f t="shared" si="81"/>
        <v>80</v>
      </c>
    </row>
    <row r="2615" spans="1:25" x14ac:dyDescent="0.2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 s="4" t="str">
        <f>+VLOOKUP(S2615,vlookup!$A$1:$B$4,2,TRUE)</f>
        <v>$68+</v>
      </c>
      <c r="U2615">
        <v>80.2</v>
      </c>
      <c r="V2615" t="s">
        <v>23</v>
      </c>
      <c r="W2615">
        <f t="shared" si="80"/>
        <v>1</v>
      </c>
      <c r="X2615">
        <v>1</v>
      </c>
      <c r="Y2615">
        <f t="shared" si="81"/>
        <v>80</v>
      </c>
    </row>
    <row r="2616" spans="1:25" x14ac:dyDescent="0.2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 s="4" t="str">
        <f>+VLOOKUP(S2616,vlookup!$A$1:$B$4,2,TRUE)</f>
        <v>$68+</v>
      </c>
      <c r="U2616">
        <v>6341.45</v>
      </c>
      <c r="V2616" t="s">
        <v>23</v>
      </c>
      <c r="W2616">
        <f t="shared" si="80"/>
        <v>1</v>
      </c>
      <c r="X2616">
        <v>1</v>
      </c>
      <c r="Y2616">
        <f t="shared" si="81"/>
        <v>94</v>
      </c>
    </row>
    <row r="2617" spans="1:25" x14ac:dyDescent="0.2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 s="4" t="str">
        <f>+VLOOKUP(S2617,vlookup!$A$1:$B$4,2,TRUE)</f>
        <v>$68+</v>
      </c>
      <c r="U2617">
        <v>6697.2</v>
      </c>
      <c r="V2617" t="s">
        <v>24</v>
      </c>
      <c r="W2617">
        <f t="shared" si="80"/>
        <v>0</v>
      </c>
      <c r="X2617">
        <v>1</v>
      </c>
      <c r="Y2617">
        <f t="shared" si="81"/>
        <v>91</v>
      </c>
    </row>
    <row r="2618" spans="1:25" x14ac:dyDescent="0.2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 s="4" t="str">
        <f>+VLOOKUP(S2618,vlookup!$A$1:$B$4,2,TRUE)</f>
        <v>$43-$68</v>
      </c>
      <c r="U2618">
        <v>260.8</v>
      </c>
      <c r="V2618" t="s">
        <v>23</v>
      </c>
      <c r="W2618">
        <f t="shared" si="80"/>
        <v>1</v>
      </c>
      <c r="X2618">
        <v>1</v>
      </c>
      <c r="Y2618">
        <f t="shared" si="81"/>
        <v>45</v>
      </c>
    </row>
    <row r="2619" spans="1:25" x14ac:dyDescent="0.2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 s="4" t="str">
        <f>+VLOOKUP(S2619,vlookup!$A$1:$B$4,2,TRUE)</f>
        <v>$0-$28</v>
      </c>
      <c r="U2619">
        <v>19.600000000000001</v>
      </c>
      <c r="V2619" t="s">
        <v>23</v>
      </c>
      <c r="W2619">
        <f t="shared" si="80"/>
        <v>1</v>
      </c>
      <c r="X2619">
        <v>1</v>
      </c>
      <c r="Y2619">
        <f t="shared" si="81"/>
        <v>20</v>
      </c>
    </row>
    <row r="2620" spans="1:25" x14ac:dyDescent="0.2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 s="4" t="str">
        <f>+VLOOKUP(S2620,vlookup!$A$1:$B$4,2,TRUE)</f>
        <v>$0-$28</v>
      </c>
      <c r="U2620">
        <v>505.45</v>
      </c>
      <c r="V2620" t="s">
        <v>24</v>
      </c>
      <c r="W2620">
        <f t="shared" si="80"/>
        <v>0</v>
      </c>
      <c r="X2620">
        <v>1</v>
      </c>
      <c r="Y2620">
        <f t="shared" si="81"/>
        <v>20</v>
      </c>
    </row>
    <row r="2621" spans="1:25" x14ac:dyDescent="0.2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 s="4" t="str">
        <f>+VLOOKUP(S2621,vlookup!$A$1:$B$4,2,TRUE)</f>
        <v>$68+</v>
      </c>
      <c r="U2621">
        <v>3655.45</v>
      </c>
      <c r="V2621" t="s">
        <v>23</v>
      </c>
      <c r="W2621">
        <f t="shared" si="80"/>
        <v>1</v>
      </c>
      <c r="X2621">
        <v>1</v>
      </c>
      <c r="Y2621">
        <f t="shared" si="81"/>
        <v>110</v>
      </c>
    </row>
    <row r="2622" spans="1:25" x14ac:dyDescent="0.2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 s="4" t="str">
        <f>+VLOOKUP(S2622,vlookup!$A$1:$B$4,2,TRUE)</f>
        <v>$68+</v>
      </c>
      <c r="U2622">
        <v>1299.8</v>
      </c>
      <c r="V2622" t="s">
        <v>24</v>
      </c>
      <c r="W2622">
        <f t="shared" si="80"/>
        <v>0</v>
      </c>
      <c r="X2622">
        <v>1</v>
      </c>
      <c r="Y2622">
        <f t="shared" si="81"/>
        <v>68</v>
      </c>
    </row>
    <row r="2623" spans="1:25" x14ac:dyDescent="0.2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 s="4" t="str">
        <f>+VLOOKUP(S2623,vlookup!$A$1:$B$4,2,TRUE)</f>
        <v>$68+</v>
      </c>
      <c r="U2623">
        <v>5564.85</v>
      </c>
      <c r="V2623" t="s">
        <v>24</v>
      </c>
      <c r="W2623">
        <f t="shared" si="80"/>
        <v>0</v>
      </c>
      <c r="X2623">
        <v>1</v>
      </c>
      <c r="Y2623">
        <f t="shared" si="81"/>
        <v>79</v>
      </c>
    </row>
    <row r="2624" spans="1:25" x14ac:dyDescent="0.2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 s="4" t="str">
        <f>+VLOOKUP(S2624,vlookup!$A$1:$B$4,2,TRUE)</f>
        <v>$43-$68</v>
      </c>
      <c r="U2624">
        <v>1381.8</v>
      </c>
      <c r="V2624" t="s">
        <v>24</v>
      </c>
      <c r="W2624">
        <f t="shared" si="80"/>
        <v>0</v>
      </c>
      <c r="X2624">
        <v>1</v>
      </c>
      <c r="Y2624">
        <f t="shared" si="81"/>
        <v>51</v>
      </c>
    </row>
    <row r="2625" spans="1:25" x14ac:dyDescent="0.2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 s="4" t="str">
        <f>+VLOOKUP(S2625,vlookup!$A$1:$B$4,2,TRUE)</f>
        <v>$68+</v>
      </c>
      <c r="U2625">
        <v>188.1</v>
      </c>
      <c r="V2625" t="s">
        <v>24</v>
      </c>
      <c r="W2625">
        <f t="shared" si="80"/>
        <v>0</v>
      </c>
      <c r="X2625">
        <v>1</v>
      </c>
      <c r="Y2625">
        <f t="shared" si="81"/>
        <v>81</v>
      </c>
    </row>
    <row r="2626" spans="1:25" x14ac:dyDescent="0.2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 s="4" t="str">
        <f>+VLOOKUP(S2626,vlookup!$A$1:$B$4,2,TRUE)</f>
        <v>$43-$68</v>
      </c>
      <c r="U2626">
        <v>1077.05</v>
      </c>
      <c r="V2626" t="s">
        <v>24</v>
      </c>
      <c r="W2626">
        <f t="shared" si="80"/>
        <v>0</v>
      </c>
      <c r="X2626">
        <v>1</v>
      </c>
      <c r="Y2626">
        <f t="shared" si="81"/>
        <v>67</v>
      </c>
    </row>
    <row r="2627" spans="1:25" x14ac:dyDescent="0.2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 s="4" t="str">
        <f>+VLOOKUP(S2627,vlookup!$A$1:$B$4,2,TRUE)</f>
        <v>$68+</v>
      </c>
      <c r="U2627">
        <v>4922.3999999999996</v>
      </c>
      <c r="V2627" t="s">
        <v>24</v>
      </c>
      <c r="W2627">
        <f t="shared" ref="W2627:W2690" si="82">IF(V2627="YES",1,0)</f>
        <v>0</v>
      </c>
      <c r="X2627">
        <v>1</v>
      </c>
      <c r="Y2627">
        <f t="shared" ref="Y2627:Y2690" si="83">ROUND(S2627,0)</f>
        <v>86</v>
      </c>
    </row>
    <row r="2628" spans="1:25" x14ac:dyDescent="0.2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 s="4" t="str">
        <f>+VLOOKUP(S2628,vlookup!$A$1:$B$4,2,TRUE)</f>
        <v>$43-$68</v>
      </c>
      <c r="U2628">
        <v>2911.5</v>
      </c>
      <c r="V2628" t="s">
        <v>24</v>
      </c>
      <c r="W2628">
        <f t="shared" si="82"/>
        <v>0</v>
      </c>
      <c r="X2628">
        <v>1</v>
      </c>
      <c r="Y2628">
        <f t="shared" si="83"/>
        <v>50</v>
      </c>
    </row>
    <row r="2629" spans="1:25" x14ac:dyDescent="0.2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 s="4" t="str">
        <f>+VLOOKUP(S2629,vlookup!$A$1:$B$4,2,TRUE)</f>
        <v>$0-$28</v>
      </c>
      <c r="U2629">
        <v>826.1</v>
      </c>
      <c r="V2629" t="s">
        <v>24</v>
      </c>
      <c r="W2629">
        <f t="shared" si="82"/>
        <v>0</v>
      </c>
      <c r="X2629">
        <v>1</v>
      </c>
      <c r="Y2629">
        <f t="shared" si="83"/>
        <v>26</v>
      </c>
    </row>
    <row r="2630" spans="1:25" x14ac:dyDescent="0.2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 s="4" t="str">
        <f>+VLOOKUP(S2630,vlookup!$A$1:$B$4,2,TRUE)</f>
        <v>$68+</v>
      </c>
      <c r="U2630">
        <v>83.4</v>
      </c>
      <c r="V2630" t="s">
        <v>24</v>
      </c>
      <c r="W2630">
        <f t="shared" si="82"/>
        <v>0</v>
      </c>
      <c r="X2630">
        <v>1</v>
      </c>
      <c r="Y2630">
        <f t="shared" si="83"/>
        <v>83</v>
      </c>
    </row>
    <row r="2631" spans="1:25" x14ac:dyDescent="0.2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 s="4" t="str">
        <f>+VLOOKUP(S2631,vlookup!$A$1:$B$4,2,TRUE)</f>
        <v>$68+</v>
      </c>
      <c r="U2631">
        <v>140.69999999999999</v>
      </c>
      <c r="V2631" t="s">
        <v>23</v>
      </c>
      <c r="W2631">
        <f t="shared" si="82"/>
        <v>1</v>
      </c>
      <c r="X2631">
        <v>1</v>
      </c>
      <c r="Y2631">
        <f t="shared" si="83"/>
        <v>71</v>
      </c>
    </row>
    <row r="2632" spans="1:25" x14ac:dyDescent="0.2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 s="4" t="str">
        <f>+VLOOKUP(S2632,vlookup!$A$1:$B$4,2,TRUE)</f>
        <v>$68+</v>
      </c>
      <c r="U2632">
        <v>5377.8</v>
      </c>
      <c r="V2632" t="s">
        <v>24</v>
      </c>
      <c r="W2632">
        <f t="shared" si="82"/>
        <v>0</v>
      </c>
      <c r="X2632">
        <v>1</v>
      </c>
      <c r="Y2632">
        <f t="shared" si="83"/>
        <v>85</v>
      </c>
    </row>
    <row r="2633" spans="1:25" x14ac:dyDescent="0.2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 s="4" t="str">
        <f>+VLOOKUP(S2633,vlookup!$A$1:$B$4,2,TRUE)</f>
        <v>$68+</v>
      </c>
      <c r="U2633">
        <v>665.45</v>
      </c>
      <c r="V2633" t="s">
        <v>23</v>
      </c>
      <c r="W2633">
        <f t="shared" si="82"/>
        <v>1</v>
      </c>
      <c r="X2633">
        <v>1</v>
      </c>
      <c r="Y2633">
        <f t="shared" si="83"/>
        <v>99</v>
      </c>
    </row>
    <row r="2634" spans="1:25" x14ac:dyDescent="0.2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 s="4" t="str">
        <f>+VLOOKUP(S2634,vlookup!$A$1:$B$4,2,TRUE)</f>
        <v>$43-$68</v>
      </c>
      <c r="U2634">
        <v>3617.1</v>
      </c>
      <c r="V2634" t="s">
        <v>24</v>
      </c>
      <c r="W2634">
        <f t="shared" si="82"/>
        <v>0</v>
      </c>
      <c r="X2634">
        <v>1</v>
      </c>
      <c r="Y2634">
        <f t="shared" si="83"/>
        <v>65</v>
      </c>
    </row>
    <row r="2635" spans="1:25" x14ac:dyDescent="0.2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 s="4" t="str">
        <f>+VLOOKUP(S2635,vlookup!$A$1:$B$4,2,TRUE)</f>
        <v>$68+</v>
      </c>
      <c r="U2635">
        <v>6643.5</v>
      </c>
      <c r="V2635" t="s">
        <v>24</v>
      </c>
      <c r="W2635">
        <f t="shared" si="82"/>
        <v>0</v>
      </c>
      <c r="X2635">
        <v>1</v>
      </c>
      <c r="Y2635">
        <f t="shared" si="83"/>
        <v>100</v>
      </c>
    </row>
    <row r="2636" spans="1:25" x14ac:dyDescent="0.2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 s="4" t="str">
        <f>+VLOOKUP(S2636,vlookup!$A$1:$B$4,2,TRUE)</f>
        <v>$68+</v>
      </c>
      <c r="U2636">
        <v>84.8</v>
      </c>
      <c r="V2636" t="s">
        <v>23</v>
      </c>
      <c r="W2636">
        <f t="shared" si="82"/>
        <v>1</v>
      </c>
      <c r="X2636">
        <v>1</v>
      </c>
      <c r="Y2636">
        <f t="shared" si="83"/>
        <v>85</v>
      </c>
    </row>
    <row r="2637" spans="1:25" x14ac:dyDescent="0.2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 s="4" t="str">
        <f>+VLOOKUP(S2637,vlookup!$A$1:$B$4,2,TRUE)</f>
        <v>$0-$28</v>
      </c>
      <c r="U2637">
        <v>1559.3</v>
      </c>
      <c r="V2637" t="s">
        <v>24</v>
      </c>
      <c r="W2637">
        <f t="shared" si="82"/>
        <v>0</v>
      </c>
      <c r="X2637">
        <v>1</v>
      </c>
      <c r="Y2637">
        <f t="shared" si="83"/>
        <v>25</v>
      </c>
    </row>
    <row r="2638" spans="1:25" x14ac:dyDescent="0.2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 s="4" t="str">
        <f>+VLOOKUP(S2638,vlookup!$A$1:$B$4,2,TRUE)</f>
        <v>$68+</v>
      </c>
      <c r="U2638">
        <v>7987.6</v>
      </c>
      <c r="V2638" t="s">
        <v>24</v>
      </c>
      <c r="W2638">
        <f t="shared" si="82"/>
        <v>0</v>
      </c>
      <c r="X2638">
        <v>1</v>
      </c>
      <c r="Y2638">
        <f t="shared" si="83"/>
        <v>113</v>
      </c>
    </row>
    <row r="2639" spans="1:25" x14ac:dyDescent="0.2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 s="4" t="str">
        <f>+VLOOKUP(S2639,vlookup!$A$1:$B$4,2,TRUE)</f>
        <v>$28-$43</v>
      </c>
      <c r="U2639">
        <v>1547.35</v>
      </c>
      <c r="V2639" t="s">
        <v>24</v>
      </c>
      <c r="W2639">
        <f t="shared" si="82"/>
        <v>0</v>
      </c>
      <c r="X2639">
        <v>1</v>
      </c>
      <c r="Y2639">
        <f t="shared" si="83"/>
        <v>41</v>
      </c>
    </row>
    <row r="2640" spans="1:25" x14ac:dyDescent="0.2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 s="4" t="str">
        <f>+VLOOKUP(S2640,vlookup!$A$1:$B$4,2,TRUE)</f>
        <v>$68+</v>
      </c>
      <c r="U2640">
        <v>5426.85</v>
      </c>
      <c r="V2640" t="s">
        <v>23</v>
      </c>
      <c r="W2640">
        <f t="shared" si="82"/>
        <v>1</v>
      </c>
      <c r="X2640">
        <v>1</v>
      </c>
      <c r="Y2640">
        <f t="shared" si="83"/>
        <v>105</v>
      </c>
    </row>
    <row r="2641" spans="1:25" x14ac:dyDescent="0.2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 s="4" t="str">
        <f>+VLOOKUP(S2641,vlookup!$A$1:$B$4,2,TRUE)</f>
        <v>$43-$68</v>
      </c>
      <c r="U2641">
        <v>1127.3499999999999</v>
      </c>
      <c r="V2641" t="s">
        <v>23</v>
      </c>
      <c r="W2641">
        <f t="shared" si="82"/>
        <v>1</v>
      </c>
      <c r="X2641">
        <v>1</v>
      </c>
      <c r="Y2641">
        <f t="shared" si="83"/>
        <v>54</v>
      </c>
    </row>
    <row r="2642" spans="1:25" x14ac:dyDescent="0.2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 s="4" t="str">
        <f>+VLOOKUP(S2642,vlookup!$A$1:$B$4,2,TRUE)</f>
        <v>$68+</v>
      </c>
      <c r="U2642">
        <v>2142.8000000000002</v>
      </c>
      <c r="V2642" t="s">
        <v>24</v>
      </c>
      <c r="W2642">
        <f t="shared" si="82"/>
        <v>0</v>
      </c>
      <c r="X2642">
        <v>1</v>
      </c>
      <c r="Y2642">
        <f t="shared" si="83"/>
        <v>95</v>
      </c>
    </row>
    <row r="2643" spans="1:25" x14ac:dyDescent="0.2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 s="4" t="str">
        <f>+VLOOKUP(S2643,vlookup!$A$1:$B$4,2,TRUE)</f>
        <v>$43-$68</v>
      </c>
      <c r="U2643">
        <v>287.85000000000002</v>
      </c>
      <c r="V2643" t="s">
        <v>24</v>
      </c>
      <c r="W2643">
        <f t="shared" si="82"/>
        <v>0</v>
      </c>
      <c r="X2643">
        <v>1</v>
      </c>
      <c r="Y2643">
        <f t="shared" si="83"/>
        <v>60</v>
      </c>
    </row>
    <row r="2644" spans="1:25" x14ac:dyDescent="0.2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 s="4" t="str">
        <f>+VLOOKUP(S2644,vlookup!$A$1:$B$4,2,TRUE)</f>
        <v>$68+</v>
      </c>
      <c r="U2644">
        <v>4045.65</v>
      </c>
      <c r="V2644" t="s">
        <v>23</v>
      </c>
      <c r="W2644">
        <f t="shared" si="82"/>
        <v>1</v>
      </c>
      <c r="X2644">
        <v>1</v>
      </c>
      <c r="Y2644">
        <f t="shared" si="83"/>
        <v>85</v>
      </c>
    </row>
    <row r="2645" spans="1:25" x14ac:dyDescent="0.2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 s="4" t="str">
        <f>+VLOOKUP(S2645,vlookup!$A$1:$B$4,2,TRUE)</f>
        <v>$68+</v>
      </c>
      <c r="U2645">
        <v>2757.85</v>
      </c>
      <c r="V2645" t="s">
        <v>23</v>
      </c>
      <c r="W2645">
        <f t="shared" si="82"/>
        <v>1</v>
      </c>
      <c r="X2645">
        <v>1</v>
      </c>
      <c r="Y2645">
        <f t="shared" si="83"/>
        <v>83</v>
      </c>
    </row>
    <row r="2646" spans="1:25" x14ac:dyDescent="0.2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 s="4" t="str">
        <f>+VLOOKUP(S2646,vlookup!$A$1:$B$4,2,TRUE)</f>
        <v>$28-$43</v>
      </c>
      <c r="U2646">
        <v>600</v>
      </c>
      <c r="V2646" t="s">
        <v>23</v>
      </c>
      <c r="W2646">
        <f t="shared" si="82"/>
        <v>1</v>
      </c>
      <c r="X2646">
        <v>1</v>
      </c>
      <c r="Y2646">
        <f t="shared" si="83"/>
        <v>34</v>
      </c>
    </row>
    <row r="2647" spans="1:25" x14ac:dyDescent="0.2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 s="4" t="str">
        <f>+VLOOKUP(S2647,vlookup!$A$1:$B$4,2,TRUE)</f>
        <v>$0-$28</v>
      </c>
      <c r="U2647">
        <v>19.8</v>
      </c>
      <c r="V2647" t="s">
        <v>24</v>
      </c>
      <c r="W2647">
        <f t="shared" si="82"/>
        <v>0</v>
      </c>
      <c r="X2647">
        <v>1</v>
      </c>
      <c r="Y2647">
        <f t="shared" si="83"/>
        <v>20</v>
      </c>
    </row>
    <row r="2648" spans="1:25" x14ac:dyDescent="0.2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 s="4" t="str">
        <f>+VLOOKUP(S2648,vlookup!$A$1:$B$4,2,TRUE)</f>
        <v>$68+</v>
      </c>
      <c r="U2648">
        <v>4534.45</v>
      </c>
      <c r="V2648" t="s">
        <v>24</v>
      </c>
      <c r="W2648">
        <f t="shared" si="82"/>
        <v>0</v>
      </c>
      <c r="X2648">
        <v>1</v>
      </c>
      <c r="Y2648">
        <f t="shared" si="83"/>
        <v>82</v>
      </c>
    </row>
    <row r="2649" spans="1:25" x14ac:dyDescent="0.2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 s="4" t="str">
        <f>+VLOOKUP(S2649,vlookup!$A$1:$B$4,2,TRUE)</f>
        <v>$0-$28</v>
      </c>
      <c r="U2649">
        <v>40.9</v>
      </c>
      <c r="V2649" t="s">
        <v>24</v>
      </c>
      <c r="W2649">
        <f t="shared" si="82"/>
        <v>0</v>
      </c>
      <c r="X2649">
        <v>1</v>
      </c>
      <c r="Y2649">
        <f t="shared" si="83"/>
        <v>20</v>
      </c>
    </row>
    <row r="2650" spans="1:25" x14ac:dyDescent="0.2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 s="4" t="str">
        <f>+VLOOKUP(S2650,vlookup!$A$1:$B$4,2,TRUE)</f>
        <v>$43-$68</v>
      </c>
      <c r="U2650">
        <v>2094.9</v>
      </c>
      <c r="V2650" t="s">
        <v>24</v>
      </c>
      <c r="W2650">
        <f t="shared" si="82"/>
        <v>0</v>
      </c>
      <c r="X2650">
        <v>1</v>
      </c>
      <c r="Y2650">
        <f t="shared" si="83"/>
        <v>60</v>
      </c>
    </row>
    <row r="2651" spans="1:25" x14ac:dyDescent="0.2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 s="4" t="str">
        <f>+VLOOKUP(S2651,vlookup!$A$1:$B$4,2,TRUE)</f>
        <v>$0-$28</v>
      </c>
      <c r="U2651">
        <v>1584.8</v>
      </c>
      <c r="V2651" t="s">
        <v>24</v>
      </c>
      <c r="W2651">
        <f t="shared" si="82"/>
        <v>0</v>
      </c>
      <c r="X2651">
        <v>1</v>
      </c>
      <c r="Y2651">
        <f t="shared" si="83"/>
        <v>25</v>
      </c>
    </row>
    <row r="2652" spans="1:25" x14ac:dyDescent="0.2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 s="4" t="str">
        <f>+VLOOKUP(S2652,vlookup!$A$1:$B$4,2,TRUE)</f>
        <v>$68+</v>
      </c>
      <c r="U2652">
        <v>1302.6500000000001</v>
      </c>
      <c r="V2652" t="s">
        <v>24</v>
      </c>
      <c r="W2652">
        <f t="shared" si="82"/>
        <v>0</v>
      </c>
      <c r="X2652">
        <v>1</v>
      </c>
      <c r="Y2652">
        <f t="shared" si="83"/>
        <v>84</v>
      </c>
    </row>
    <row r="2653" spans="1:25" x14ac:dyDescent="0.2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 s="4" t="str">
        <f>+VLOOKUP(S2653,vlookup!$A$1:$B$4,2,TRUE)</f>
        <v>$68+</v>
      </c>
      <c r="U2653">
        <v>2238.5</v>
      </c>
      <c r="V2653" t="s">
        <v>23</v>
      </c>
      <c r="W2653">
        <f t="shared" si="82"/>
        <v>1</v>
      </c>
      <c r="X2653">
        <v>1</v>
      </c>
      <c r="Y2653">
        <f t="shared" si="83"/>
        <v>90</v>
      </c>
    </row>
    <row r="2654" spans="1:25" x14ac:dyDescent="0.2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 s="4" t="str">
        <f>+VLOOKUP(S2654,vlookup!$A$1:$B$4,2,TRUE)</f>
        <v>$43-$68</v>
      </c>
      <c r="U2654">
        <v>55.55</v>
      </c>
      <c r="V2654" t="s">
        <v>24</v>
      </c>
      <c r="W2654">
        <f t="shared" si="82"/>
        <v>0</v>
      </c>
      <c r="X2654">
        <v>1</v>
      </c>
      <c r="Y2654">
        <f t="shared" si="83"/>
        <v>56</v>
      </c>
    </row>
    <row r="2655" spans="1:25" x14ac:dyDescent="0.2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 s="4" t="str">
        <f>+VLOOKUP(S2655,vlookup!$A$1:$B$4,2,TRUE)</f>
        <v>$68+</v>
      </c>
      <c r="U2655">
        <v>5437.75</v>
      </c>
      <c r="V2655" t="s">
        <v>24</v>
      </c>
      <c r="W2655">
        <f t="shared" si="82"/>
        <v>0</v>
      </c>
      <c r="X2655">
        <v>1</v>
      </c>
      <c r="Y2655">
        <f t="shared" si="83"/>
        <v>75</v>
      </c>
    </row>
    <row r="2656" spans="1:25" x14ac:dyDescent="0.2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 s="4" t="str">
        <f>+VLOOKUP(S2656,vlookup!$A$1:$B$4,2,TRUE)</f>
        <v>$68+</v>
      </c>
      <c r="U2656">
        <v>90.75</v>
      </c>
      <c r="V2656" t="s">
        <v>23</v>
      </c>
      <c r="W2656">
        <f t="shared" si="82"/>
        <v>1</v>
      </c>
      <c r="X2656">
        <v>1</v>
      </c>
      <c r="Y2656">
        <f t="shared" si="83"/>
        <v>91</v>
      </c>
    </row>
    <row r="2657" spans="1:25" x14ac:dyDescent="0.2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 s="4" t="str">
        <f>+VLOOKUP(S2657,vlookup!$A$1:$B$4,2,TRUE)</f>
        <v>$68+</v>
      </c>
      <c r="U2657">
        <v>365.65</v>
      </c>
      <c r="V2657" t="s">
        <v>23</v>
      </c>
      <c r="W2657">
        <f t="shared" si="82"/>
        <v>1</v>
      </c>
      <c r="X2657">
        <v>1</v>
      </c>
      <c r="Y2657">
        <f t="shared" si="83"/>
        <v>90</v>
      </c>
    </row>
    <row r="2658" spans="1:25" x14ac:dyDescent="0.2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 s="4" t="str">
        <f>+VLOOKUP(S2658,vlookup!$A$1:$B$4,2,TRUE)</f>
        <v>$43-$68</v>
      </c>
      <c r="U2658">
        <v>2209.15</v>
      </c>
      <c r="V2658" t="s">
        <v>24</v>
      </c>
      <c r="W2658">
        <f t="shared" si="82"/>
        <v>0</v>
      </c>
      <c r="X2658">
        <v>1</v>
      </c>
      <c r="Y2658">
        <f t="shared" si="83"/>
        <v>59</v>
      </c>
    </row>
    <row r="2659" spans="1:25" x14ac:dyDescent="0.2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 s="4" t="str">
        <f>+VLOOKUP(S2659,vlookup!$A$1:$B$4,2,TRUE)</f>
        <v>$43-$68</v>
      </c>
      <c r="U2659">
        <v>1912.15</v>
      </c>
      <c r="V2659" t="s">
        <v>24</v>
      </c>
      <c r="W2659">
        <f t="shared" si="82"/>
        <v>0</v>
      </c>
      <c r="X2659">
        <v>1</v>
      </c>
      <c r="Y2659">
        <f t="shared" si="83"/>
        <v>66</v>
      </c>
    </row>
    <row r="2660" spans="1:25" x14ac:dyDescent="0.2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 s="4" t="str">
        <f>+VLOOKUP(S2660,vlookup!$A$1:$B$4,2,TRUE)</f>
        <v>$0-$28</v>
      </c>
      <c r="U2660">
        <v>255.55</v>
      </c>
      <c r="V2660" t="s">
        <v>24</v>
      </c>
      <c r="W2660">
        <f t="shared" si="82"/>
        <v>0</v>
      </c>
      <c r="X2660">
        <v>1</v>
      </c>
      <c r="Y2660">
        <f t="shared" si="83"/>
        <v>19</v>
      </c>
    </row>
    <row r="2661" spans="1:25" x14ac:dyDescent="0.2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 s="4" t="str">
        <f>+VLOOKUP(S2661,vlookup!$A$1:$B$4,2,TRUE)</f>
        <v>$68+</v>
      </c>
      <c r="U2661">
        <v>5175.3</v>
      </c>
      <c r="V2661" t="s">
        <v>24</v>
      </c>
      <c r="W2661">
        <f t="shared" si="82"/>
        <v>0</v>
      </c>
      <c r="X2661">
        <v>1</v>
      </c>
      <c r="Y2661">
        <f t="shared" si="83"/>
        <v>86</v>
      </c>
    </row>
    <row r="2662" spans="1:25" x14ac:dyDescent="0.2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 s="4" t="str">
        <f>+VLOOKUP(S2662,vlookup!$A$1:$B$4,2,TRUE)</f>
        <v>$43-$68</v>
      </c>
      <c r="U2662">
        <v>670.65</v>
      </c>
      <c r="V2662" t="s">
        <v>24</v>
      </c>
      <c r="W2662">
        <f t="shared" si="82"/>
        <v>0</v>
      </c>
      <c r="X2662">
        <v>1</v>
      </c>
      <c r="Y2662">
        <f t="shared" si="83"/>
        <v>52</v>
      </c>
    </row>
    <row r="2663" spans="1:25" x14ac:dyDescent="0.2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 s="4" t="str">
        <f>+VLOOKUP(S2663,vlookup!$A$1:$B$4,2,TRUE)</f>
        <v>$43-$68</v>
      </c>
      <c r="U2663">
        <v>3177.25</v>
      </c>
      <c r="V2663" t="s">
        <v>24</v>
      </c>
      <c r="W2663">
        <f t="shared" si="82"/>
        <v>0</v>
      </c>
      <c r="X2663">
        <v>1</v>
      </c>
      <c r="Y2663">
        <f t="shared" si="83"/>
        <v>47</v>
      </c>
    </row>
    <row r="2664" spans="1:25" x14ac:dyDescent="0.2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 s="4" t="str">
        <f>+VLOOKUP(S2664,vlookup!$A$1:$B$4,2,TRUE)</f>
        <v>$43-$68</v>
      </c>
      <c r="U2664">
        <v>90.35</v>
      </c>
      <c r="V2664" t="s">
        <v>23</v>
      </c>
      <c r="W2664">
        <f t="shared" si="82"/>
        <v>1</v>
      </c>
      <c r="X2664">
        <v>1</v>
      </c>
      <c r="Y2664">
        <f t="shared" si="83"/>
        <v>49</v>
      </c>
    </row>
    <row r="2665" spans="1:25" x14ac:dyDescent="0.2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 s="4" t="str">
        <f>+VLOOKUP(S2665,vlookup!$A$1:$B$4,2,TRUE)</f>
        <v>$68+</v>
      </c>
      <c r="U2665">
        <v>6557.75</v>
      </c>
      <c r="V2665" t="s">
        <v>24</v>
      </c>
      <c r="W2665">
        <f t="shared" si="82"/>
        <v>0</v>
      </c>
      <c r="X2665">
        <v>1</v>
      </c>
      <c r="Y2665">
        <f t="shared" si="83"/>
        <v>109</v>
      </c>
    </row>
    <row r="2666" spans="1:25" x14ac:dyDescent="0.2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 s="4" t="str">
        <f>+VLOOKUP(S2666,vlookup!$A$1:$B$4,2,TRUE)</f>
        <v>$68+</v>
      </c>
      <c r="U2666">
        <v>5791.85</v>
      </c>
      <c r="V2666" t="s">
        <v>24</v>
      </c>
      <c r="W2666">
        <f t="shared" si="82"/>
        <v>0</v>
      </c>
      <c r="X2666">
        <v>1</v>
      </c>
      <c r="Y2666">
        <f t="shared" si="83"/>
        <v>95</v>
      </c>
    </row>
    <row r="2667" spans="1:25" x14ac:dyDescent="0.2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 s="4" t="str">
        <f>+VLOOKUP(S2667,vlookup!$A$1:$B$4,2,TRUE)</f>
        <v>$68+</v>
      </c>
      <c r="U2667">
        <v>3055.5</v>
      </c>
      <c r="V2667" t="s">
        <v>24</v>
      </c>
      <c r="W2667">
        <f t="shared" si="82"/>
        <v>0</v>
      </c>
      <c r="X2667">
        <v>1</v>
      </c>
      <c r="Y2667">
        <f t="shared" si="83"/>
        <v>94</v>
      </c>
    </row>
    <row r="2668" spans="1:25" x14ac:dyDescent="0.2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 s="4" t="str">
        <f>+VLOOKUP(S2668,vlookup!$A$1:$B$4,2,TRUE)</f>
        <v>$68+</v>
      </c>
      <c r="U2668">
        <v>5196.1000000000004</v>
      </c>
      <c r="V2668" t="s">
        <v>24</v>
      </c>
      <c r="W2668">
        <f t="shared" si="82"/>
        <v>0</v>
      </c>
      <c r="X2668">
        <v>1</v>
      </c>
      <c r="Y2668">
        <f t="shared" si="83"/>
        <v>80</v>
      </c>
    </row>
    <row r="2669" spans="1:25" x14ac:dyDescent="0.2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 s="4" t="str">
        <f>+VLOOKUP(S2669,vlookup!$A$1:$B$4,2,TRUE)</f>
        <v>$68+</v>
      </c>
      <c r="U2669">
        <v>8405</v>
      </c>
      <c r="V2669" t="s">
        <v>24</v>
      </c>
      <c r="W2669">
        <f t="shared" si="82"/>
        <v>0</v>
      </c>
      <c r="X2669">
        <v>1</v>
      </c>
      <c r="Y2669">
        <f t="shared" si="83"/>
        <v>115</v>
      </c>
    </row>
    <row r="2670" spans="1:25" x14ac:dyDescent="0.2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 s="4" t="str">
        <f>+VLOOKUP(S2670,vlookup!$A$1:$B$4,2,TRUE)</f>
        <v>$0-$28</v>
      </c>
      <c r="U2670">
        <v>19.75</v>
      </c>
      <c r="V2670" t="s">
        <v>23</v>
      </c>
      <c r="W2670">
        <f t="shared" si="82"/>
        <v>1</v>
      </c>
      <c r="X2670">
        <v>1</v>
      </c>
      <c r="Y2670">
        <f t="shared" si="83"/>
        <v>20</v>
      </c>
    </row>
    <row r="2671" spans="1:25" x14ac:dyDescent="0.2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 s="4" t="str">
        <f>+VLOOKUP(S2671,vlookup!$A$1:$B$4,2,TRUE)</f>
        <v>$68+</v>
      </c>
      <c r="U2671">
        <v>1789.25</v>
      </c>
      <c r="V2671" t="s">
        <v>23</v>
      </c>
      <c r="W2671">
        <f t="shared" si="82"/>
        <v>1</v>
      </c>
      <c r="X2671">
        <v>1</v>
      </c>
      <c r="Y2671">
        <f t="shared" si="83"/>
        <v>95</v>
      </c>
    </row>
    <row r="2672" spans="1:25" x14ac:dyDescent="0.2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 s="4" t="str">
        <f>+VLOOKUP(S2672,vlookup!$A$1:$B$4,2,TRUE)</f>
        <v>$68+</v>
      </c>
      <c r="U2672">
        <v>5000.05</v>
      </c>
      <c r="V2672" t="s">
        <v>24</v>
      </c>
      <c r="W2672">
        <f t="shared" si="82"/>
        <v>0</v>
      </c>
      <c r="X2672">
        <v>1</v>
      </c>
      <c r="Y2672">
        <f t="shared" si="83"/>
        <v>95</v>
      </c>
    </row>
    <row r="2673" spans="1:25" x14ac:dyDescent="0.2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 s="4" t="str">
        <f>+VLOOKUP(S2673,vlookup!$A$1:$B$4,2,TRUE)</f>
        <v>$68+</v>
      </c>
      <c r="U2673">
        <v>6713.2</v>
      </c>
      <c r="V2673" t="s">
        <v>24</v>
      </c>
      <c r="W2673">
        <f t="shared" si="82"/>
        <v>0</v>
      </c>
      <c r="X2673">
        <v>1</v>
      </c>
      <c r="Y2673">
        <f t="shared" si="83"/>
        <v>105</v>
      </c>
    </row>
    <row r="2674" spans="1:25" x14ac:dyDescent="0.2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 s="4" t="str">
        <f>+VLOOKUP(S2674,vlookup!$A$1:$B$4,2,TRUE)</f>
        <v>$0-$28</v>
      </c>
      <c r="U2674">
        <v>562.6</v>
      </c>
      <c r="V2674" t="s">
        <v>24</v>
      </c>
      <c r="W2674">
        <f t="shared" si="82"/>
        <v>0</v>
      </c>
      <c r="X2674">
        <v>1</v>
      </c>
      <c r="Y2674">
        <f t="shared" si="83"/>
        <v>20</v>
      </c>
    </row>
    <row r="2675" spans="1:25" x14ac:dyDescent="0.2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 s="4" t="str">
        <f>+VLOOKUP(S2675,vlookup!$A$1:$B$4,2,TRUE)</f>
        <v>$68+</v>
      </c>
      <c r="U2675">
        <v>2317.1</v>
      </c>
      <c r="V2675" t="s">
        <v>23</v>
      </c>
      <c r="W2675">
        <f t="shared" si="82"/>
        <v>1</v>
      </c>
      <c r="X2675">
        <v>1</v>
      </c>
      <c r="Y2675">
        <f t="shared" si="83"/>
        <v>101</v>
      </c>
    </row>
    <row r="2676" spans="1:25" x14ac:dyDescent="0.2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 s="4" t="str">
        <f>+VLOOKUP(S2676,vlookup!$A$1:$B$4,2,TRUE)</f>
        <v>$0-$28</v>
      </c>
      <c r="U2676">
        <v>91.45</v>
      </c>
      <c r="V2676" t="s">
        <v>24</v>
      </c>
      <c r="W2676">
        <f t="shared" si="82"/>
        <v>0</v>
      </c>
      <c r="X2676">
        <v>1</v>
      </c>
      <c r="Y2676">
        <f t="shared" si="83"/>
        <v>20</v>
      </c>
    </row>
    <row r="2677" spans="1:25" x14ac:dyDescent="0.2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 s="4" t="str">
        <f>+VLOOKUP(S2677,vlookup!$A$1:$B$4,2,TRUE)</f>
        <v>$0-$28</v>
      </c>
      <c r="U2677">
        <v>828.85</v>
      </c>
      <c r="V2677" t="s">
        <v>24</v>
      </c>
      <c r="W2677">
        <f t="shared" si="82"/>
        <v>0</v>
      </c>
      <c r="X2677">
        <v>1</v>
      </c>
      <c r="Y2677">
        <f t="shared" si="83"/>
        <v>21</v>
      </c>
    </row>
    <row r="2678" spans="1:25" x14ac:dyDescent="0.2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 s="4" t="str">
        <f>+VLOOKUP(S2678,vlookup!$A$1:$B$4,2,TRUE)</f>
        <v>$0-$28</v>
      </c>
      <c r="U2678">
        <v>617.35</v>
      </c>
      <c r="V2678" t="s">
        <v>24</v>
      </c>
      <c r="W2678">
        <f t="shared" si="82"/>
        <v>0</v>
      </c>
      <c r="X2678">
        <v>1</v>
      </c>
      <c r="Y2678">
        <f t="shared" si="83"/>
        <v>20</v>
      </c>
    </row>
    <row r="2679" spans="1:25" x14ac:dyDescent="0.2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 s="4" t="str">
        <f>+VLOOKUP(S2679,vlookup!$A$1:$B$4,2,TRUE)</f>
        <v>$68+</v>
      </c>
      <c r="U2679">
        <v>266.89999999999998</v>
      </c>
      <c r="V2679" t="s">
        <v>23</v>
      </c>
      <c r="W2679">
        <f t="shared" si="82"/>
        <v>1</v>
      </c>
      <c r="X2679">
        <v>1</v>
      </c>
      <c r="Y2679">
        <f t="shared" si="83"/>
        <v>70</v>
      </c>
    </row>
    <row r="2680" spans="1:25" x14ac:dyDescent="0.2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 s="4" t="str">
        <f>+VLOOKUP(S2680,vlookup!$A$1:$B$4,2,TRUE)</f>
        <v>$0-$28</v>
      </c>
      <c r="U2680">
        <v>625.04999999999995</v>
      </c>
      <c r="V2680" t="s">
        <v>24</v>
      </c>
      <c r="W2680">
        <f t="shared" si="82"/>
        <v>0</v>
      </c>
      <c r="X2680">
        <v>1</v>
      </c>
      <c r="Y2680">
        <f t="shared" si="83"/>
        <v>20</v>
      </c>
    </row>
    <row r="2681" spans="1:25" x14ac:dyDescent="0.2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 s="4" t="str">
        <f>+VLOOKUP(S2681,vlookup!$A$1:$B$4,2,TRUE)</f>
        <v>$68+</v>
      </c>
      <c r="U2681">
        <v>301.39999999999998</v>
      </c>
      <c r="V2681" t="s">
        <v>23</v>
      </c>
      <c r="W2681">
        <f t="shared" si="82"/>
        <v>1</v>
      </c>
      <c r="X2681">
        <v>1</v>
      </c>
      <c r="Y2681">
        <f t="shared" si="83"/>
        <v>75</v>
      </c>
    </row>
    <row r="2682" spans="1:25" x14ac:dyDescent="0.2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 s="4" t="str">
        <f>+VLOOKUP(S2682,vlookup!$A$1:$B$4,2,TRUE)</f>
        <v>$68+</v>
      </c>
      <c r="U2682">
        <v>6029.9</v>
      </c>
      <c r="V2682" t="s">
        <v>24</v>
      </c>
      <c r="W2682">
        <f t="shared" si="82"/>
        <v>0</v>
      </c>
      <c r="X2682">
        <v>1</v>
      </c>
      <c r="Y2682">
        <f t="shared" si="83"/>
        <v>85</v>
      </c>
    </row>
    <row r="2683" spans="1:25" x14ac:dyDescent="0.2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 s="4" t="str">
        <f>+VLOOKUP(S2683,vlookup!$A$1:$B$4,2,TRUE)</f>
        <v>$28-$43</v>
      </c>
      <c r="U2683">
        <v>1842.7</v>
      </c>
      <c r="V2683" t="s">
        <v>24</v>
      </c>
      <c r="W2683">
        <f t="shared" si="82"/>
        <v>0</v>
      </c>
      <c r="X2683">
        <v>1</v>
      </c>
      <c r="Y2683">
        <f t="shared" si="83"/>
        <v>40</v>
      </c>
    </row>
    <row r="2684" spans="1:25" x14ac:dyDescent="0.2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 s="4" t="str">
        <f>+VLOOKUP(S2684,vlookup!$A$1:$B$4,2,TRUE)</f>
        <v>$43-$68</v>
      </c>
      <c r="U2684">
        <v>206.6</v>
      </c>
      <c r="V2684" t="s">
        <v>23</v>
      </c>
      <c r="W2684">
        <f t="shared" si="82"/>
        <v>1</v>
      </c>
      <c r="X2684">
        <v>1</v>
      </c>
      <c r="Y2684">
        <f t="shared" si="83"/>
        <v>50</v>
      </c>
    </row>
    <row r="2685" spans="1:25" x14ac:dyDescent="0.2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 s="4" t="str">
        <f>+VLOOKUP(S2685,vlookup!$A$1:$B$4,2,TRUE)</f>
        <v>$68+</v>
      </c>
      <c r="U2685">
        <v>604.70000000000005</v>
      </c>
      <c r="V2685" t="s">
        <v>23</v>
      </c>
      <c r="W2685">
        <f t="shared" si="82"/>
        <v>1</v>
      </c>
      <c r="X2685">
        <v>1</v>
      </c>
      <c r="Y2685">
        <f t="shared" si="83"/>
        <v>80</v>
      </c>
    </row>
    <row r="2686" spans="1:25" x14ac:dyDescent="0.2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 s="4" t="str">
        <f>+VLOOKUP(S2686,vlookup!$A$1:$B$4,2,TRUE)</f>
        <v>$68+</v>
      </c>
      <c r="U2686">
        <v>7386.05</v>
      </c>
      <c r="V2686" t="s">
        <v>24</v>
      </c>
      <c r="W2686">
        <f t="shared" si="82"/>
        <v>0</v>
      </c>
      <c r="X2686">
        <v>1</v>
      </c>
      <c r="Y2686">
        <f t="shared" si="83"/>
        <v>105</v>
      </c>
    </row>
    <row r="2687" spans="1:25" x14ac:dyDescent="0.2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 s="4" t="str">
        <f>+VLOOKUP(S2687,vlookup!$A$1:$B$4,2,TRUE)</f>
        <v>$68+</v>
      </c>
      <c r="U2687">
        <v>7334.05</v>
      </c>
      <c r="V2687" t="s">
        <v>24</v>
      </c>
      <c r="W2687">
        <f t="shared" si="82"/>
        <v>0</v>
      </c>
      <c r="X2687">
        <v>1</v>
      </c>
      <c r="Y2687">
        <f t="shared" si="83"/>
        <v>101</v>
      </c>
    </row>
    <row r="2688" spans="1:25" x14ac:dyDescent="0.2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 s="4" t="str">
        <f>+VLOOKUP(S2688,vlookup!$A$1:$B$4,2,TRUE)</f>
        <v>$68+</v>
      </c>
      <c r="U2688">
        <v>1471.75</v>
      </c>
      <c r="V2688" t="s">
        <v>23</v>
      </c>
      <c r="W2688">
        <f t="shared" si="82"/>
        <v>1</v>
      </c>
      <c r="X2688">
        <v>1</v>
      </c>
      <c r="Y2688">
        <f t="shared" si="83"/>
        <v>80</v>
      </c>
    </row>
    <row r="2689" spans="1:25" x14ac:dyDescent="0.2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 s="4" t="str">
        <f>+VLOOKUP(S2689,vlookup!$A$1:$B$4,2,TRUE)</f>
        <v>$68+</v>
      </c>
      <c r="U2689">
        <v>2626.15</v>
      </c>
      <c r="V2689" t="s">
        <v>24</v>
      </c>
      <c r="W2689">
        <f t="shared" si="82"/>
        <v>0</v>
      </c>
      <c r="X2689">
        <v>1</v>
      </c>
      <c r="Y2689">
        <f t="shared" si="83"/>
        <v>91</v>
      </c>
    </row>
    <row r="2690" spans="1:25" x14ac:dyDescent="0.2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 s="4" t="str">
        <f>+VLOOKUP(S2690,vlookup!$A$1:$B$4,2,TRUE)</f>
        <v>$68+</v>
      </c>
      <c r="U2690">
        <v>412.1</v>
      </c>
      <c r="V2690" t="s">
        <v>23</v>
      </c>
      <c r="W2690">
        <f t="shared" si="82"/>
        <v>1</v>
      </c>
      <c r="X2690">
        <v>1</v>
      </c>
      <c r="Y2690">
        <f t="shared" si="83"/>
        <v>79</v>
      </c>
    </row>
    <row r="2691" spans="1:25" x14ac:dyDescent="0.2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 s="4" t="str">
        <f>+VLOOKUP(S2691,vlookup!$A$1:$B$4,2,TRUE)</f>
        <v>$68+</v>
      </c>
      <c r="U2691">
        <v>8277.0499999999993</v>
      </c>
      <c r="V2691" t="s">
        <v>24</v>
      </c>
      <c r="W2691">
        <f t="shared" ref="W2691:W2754" si="84">IF(V2691="YES",1,0)</f>
        <v>0</v>
      </c>
      <c r="X2691">
        <v>1</v>
      </c>
      <c r="Y2691">
        <f t="shared" ref="Y2691:Y2754" si="85">ROUND(S2691,0)</f>
        <v>117</v>
      </c>
    </row>
    <row r="2692" spans="1:25" x14ac:dyDescent="0.2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 s="4" t="str">
        <f>+VLOOKUP(S2692,vlookup!$A$1:$B$4,2,TRUE)</f>
        <v>$68+</v>
      </c>
      <c r="U2692">
        <v>583.45000000000005</v>
      </c>
      <c r="V2692" t="s">
        <v>23</v>
      </c>
      <c r="W2692">
        <f t="shared" si="84"/>
        <v>1</v>
      </c>
      <c r="X2692">
        <v>1</v>
      </c>
      <c r="Y2692">
        <f t="shared" si="85"/>
        <v>80</v>
      </c>
    </row>
    <row r="2693" spans="1:25" x14ac:dyDescent="0.2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 s="4" t="str">
        <f>+VLOOKUP(S2693,vlookup!$A$1:$B$4,2,TRUE)</f>
        <v>$43-$68</v>
      </c>
      <c r="U2693">
        <v>369.25</v>
      </c>
      <c r="V2693" t="s">
        <v>24</v>
      </c>
      <c r="W2693">
        <f t="shared" si="84"/>
        <v>0</v>
      </c>
      <c r="X2693">
        <v>1</v>
      </c>
      <c r="Y2693">
        <f t="shared" si="85"/>
        <v>59</v>
      </c>
    </row>
    <row r="2694" spans="1:25" x14ac:dyDescent="0.2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 s="4" t="str">
        <f>+VLOOKUP(S2694,vlookup!$A$1:$B$4,2,TRUE)</f>
        <v>$43-$68</v>
      </c>
      <c r="U2694">
        <v>1049.05</v>
      </c>
      <c r="V2694" t="s">
        <v>24</v>
      </c>
      <c r="W2694">
        <f t="shared" si="84"/>
        <v>0</v>
      </c>
      <c r="X2694">
        <v>1</v>
      </c>
      <c r="Y2694">
        <f t="shared" si="85"/>
        <v>50</v>
      </c>
    </row>
    <row r="2695" spans="1:25" x14ac:dyDescent="0.2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 s="4" t="str">
        <f>+VLOOKUP(S2695,vlookup!$A$1:$B$4,2,TRUE)</f>
        <v>$0-$28</v>
      </c>
      <c r="U2695">
        <v>1414.8</v>
      </c>
      <c r="V2695" t="s">
        <v>24</v>
      </c>
      <c r="W2695">
        <f t="shared" si="84"/>
        <v>0</v>
      </c>
      <c r="X2695">
        <v>1</v>
      </c>
      <c r="Y2695">
        <f t="shared" si="85"/>
        <v>19</v>
      </c>
    </row>
    <row r="2696" spans="1:25" x14ac:dyDescent="0.2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 s="4" t="str">
        <f>+VLOOKUP(S2696,vlookup!$A$1:$B$4,2,TRUE)</f>
        <v>$0-$28</v>
      </c>
      <c r="U2696">
        <v>169.75</v>
      </c>
      <c r="V2696" t="s">
        <v>24</v>
      </c>
      <c r="W2696">
        <f t="shared" si="84"/>
        <v>0</v>
      </c>
      <c r="X2696">
        <v>1</v>
      </c>
      <c r="Y2696">
        <f t="shared" si="85"/>
        <v>20</v>
      </c>
    </row>
    <row r="2697" spans="1:25" x14ac:dyDescent="0.2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 s="4" t="str">
        <f>+VLOOKUP(S2697,vlookup!$A$1:$B$4,2,TRUE)</f>
        <v>$68+</v>
      </c>
      <c r="U2697">
        <v>4354.45</v>
      </c>
      <c r="V2697" t="s">
        <v>24</v>
      </c>
      <c r="W2697">
        <f t="shared" si="84"/>
        <v>0</v>
      </c>
      <c r="X2697">
        <v>1</v>
      </c>
      <c r="Y2697">
        <f t="shared" si="85"/>
        <v>81</v>
      </c>
    </row>
    <row r="2698" spans="1:25" x14ac:dyDescent="0.2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 s="4" t="str">
        <f>+VLOOKUP(S2698,vlookup!$A$1:$B$4,2,TRUE)</f>
        <v>$28-$43</v>
      </c>
      <c r="U2698">
        <v>2719.2</v>
      </c>
      <c r="V2698" t="s">
        <v>24</v>
      </c>
      <c r="W2698">
        <f t="shared" si="84"/>
        <v>0</v>
      </c>
      <c r="X2698">
        <v>1</v>
      </c>
      <c r="Y2698">
        <f t="shared" si="85"/>
        <v>39</v>
      </c>
    </row>
    <row r="2699" spans="1:25" x14ac:dyDescent="0.2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 s="4" t="str">
        <f>+VLOOKUP(S2699,vlookup!$A$1:$B$4,2,TRUE)</f>
        <v>$68+</v>
      </c>
      <c r="U2699">
        <v>6365.35</v>
      </c>
      <c r="V2699" t="s">
        <v>24</v>
      </c>
      <c r="W2699">
        <f t="shared" si="84"/>
        <v>0</v>
      </c>
      <c r="X2699">
        <v>1</v>
      </c>
      <c r="Y2699">
        <f t="shared" si="85"/>
        <v>88</v>
      </c>
    </row>
    <row r="2700" spans="1:25" x14ac:dyDescent="0.2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 s="4" t="str">
        <f>+VLOOKUP(S2700,vlookup!$A$1:$B$4,2,TRUE)</f>
        <v>$0-$28</v>
      </c>
      <c r="U2700">
        <v>51.6</v>
      </c>
      <c r="V2700" t="s">
        <v>24</v>
      </c>
      <c r="W2700">
        <f t="shared" si="84"/>
        <v>0</v>
      </c>
      <c r="X2700">
        <v>1</v>
      </c>
      <c r="Y2700">
        <f t="shared" si="85"/>
        <v>20</v>
      </c>
    </row>
    <row r="2701" spans="1:25" x14ac:dyDescent="0.2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 s="4" t="str">
        <f>+VLOOKUP(S2701,vlookup!$A$1:$B$4,2,TRUE)</f>
        <v>$68+</v>
      </c>
      <c r="U2701">
        <v>3190.25</v>
      </c>
      <c r="V2701" t="s">
        <v>24</v>
      </c>
      <c r="W2701">
        <f t="shared" si="84"/>
        <v>0</v>
      </c>
      <c r="X2701">
        <v>1</v>
      </c>
      <c r="Y2701">
        <f t="shared" si="85"/>
        <v>96</v>
      </c>
    </row>
    <row r="2702" spans="1:25" x14ac:dyDescent="0.2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 s="4" t="str">
        <f>+VLOOKUP(S2702,vlookup!$A$1:$B$4,2,TRUE)</f>
        <v>$0-$28</v>
      </c>
      <c r="U2702">
        <v>812.5</v>
      </c>
      <c r="V2702" t="s">
        <v>24</v>
      </c>
      <c r="W2702">
        <f t="shared" si="84"/>
        <v>0</v>
      </c>
      <c r="X2702">
        <v>1</v>
      </c>
      <c r="Y2702">
        <f t="shared" si="85"/>
        <v>24</v>
      </c>
    </row>
    <row r="2703" spans="1:25" x14ac:dyDescent="0.2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 s="4" t="str">
        <f>+VLOOKUP(S2703,vlookup!$A$1:$B$4,2,TRUE)</f>
        <v>$0-$28</v>
      </c>
      <c r="U2703">
        <v>1143.8</v>
      </c>
      <c r="V2703" t="s">
        <v>24</v>
      </c>
      <c r="W2703">
        <f t="shared" si="84"/>
        <v>0</v>
      </c>
      <c r="X2703">
        <v>1</v>
      </c>
      <c r="Y2703">
        <f t="shared" si="85"/>
        <v>19</v>
      </c>
    </row>
    <row r="2704" spans="1:25" x14ac:dyDescent="0.2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 s="4" t="str">
        <f>+VLOOKUP(S2704,vlookup!$A$1:$B$4,2,TRUE)</f>
        <v>$43-$68</v>
      </c>
      <c r="U2704">
        <v>44</v>
      </c>
      <c r="V2704" t="s">
        <v>24</v>
      </c>
      <c r="W2704">
        <f t="shared" si="84"/>
        <v>0</v>
      </c>
      <c r="X2704">
        <v>1</v>
      </c>
      <c r="Y2704">
        <f t="shared" si="85"/>
        <v>44</v>
      </c>
    </row>
    <row r="2705" spans="1:25" x14ac:dyDescent="0.2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 s="4" t="str">
        <f>+VLOOKUP(S2705,vlookup!$A$1:$B$4,2,TRUE)</f>
        <v>$43-$68</v>
      </c>
      <c r="U2705">
        <v>50.1</v>
      </c>
      <c r="V2705" t="s">
        <v>23</v>
      </c>
      <c r="W2705">
        <f t="shared" si="84"/>
        <v>1</v>
      </c>
      <c r="X2705">
        <v>1</v>
      </c>
      <c r="Y2705">
        <f t="shared" si="85"/>
        <v>50</v>
      </c>
    </row>
    <row r="2706" spans="1:25" x14ac:dyDescent="0.2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 s="4" t="str">
        <f>+VLOOKUP(S2706,vlookup!$A$1:$B$4,2,TRUE)</f>
        <v>$43-$68</v>
      </c>
      <c r="U2706">
        <v>3297</v>
      </c>
      <c r="V2706" t="s">
        <v>24</v>
      </c>
      <c r="W2706">
        <f t="shared" si="84"/>
        <v>0</v>
      </c>
      <c r="X2706">
        <v>1</v>
      </c>
      <c r="Y2706">
        <f t="shared" si="85"/>
        <v>61</v>
      </c>
    </row>
    <row r="2707" spans="1:25" x14ac:dyDescent="0.2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 s="4" t="str">
        <f>+VLOOKUP(S2707,vlookup!$A$1:$B$4,2,TRUE)</f>
        <v>$0-$28</v>
      </c>
      <c r="U2707">
        <v>1887</v>
      </c>
      <c r="V2707" t="s">
        <v>24</v>
      </c>
      <c r="W2707">
        <f t="shared" si="84"/>
        <v>0</v>
      </c>
      <c r="X2707">
        <v>1</v>
      </c>
      <c r="Y2707">
        <f t="shared" si="85"/>
        <v>26</v>
      </c>
    </row>
    <row r="2708" spans="1:25" x14ac:dyDescent="0.2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 s="4" t="str">
        <f>+VLOOKUP(S2708,vlookup!$A$1:$B$4,2,TRUE)</f>
        <v>$68+</v>
      </c>
      <c r="U2708">
        <v>151.80000000000001</v>
      </c>
      <c r="V2708" t="s">
        <v>23</v>
      </c>
      <c r="W2708">
        <f t="shared" si="84"/>
        <v>1</v>
      </c>
      <c r="X2708">
        <v>1</v>
      </c>
      <c r="Y2708">
        <f t="shared" si="85"/>
        <v>76</v>
      </c>
    </row>
    <row r="2709" spans="1:25" x14ac:dyDescent="0.2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 s="4" t="str">
        <f>+VLOOKUP(S2709,vlookup!$A$1:$B$4,2,TRUE)</f>
        <v>$68+</v>
      </c>
      <c r="U2709">
        <v>293.64999999999998</v>
      </c>
      <c r="V2709" t="s">
        <v>23</v>
      </c>
      <c r="W2709">
        <f t="shared" si="84"/>
        <v>1</v>
      </c>
      <c r="X2709">
        <v>1</v>
      </c>
      <c r="Y2709">
        <f t="shared" si="85"/>
        <v>99</v>
      </c>
    </row>
    <row r="2710" spans="1:25" x14ac:dyDescent="0.2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 s="4" t="str">
        <f>+VLOOKUP(S2710,vlookup!$A$1:$B$4,2,TRUE)</f>
        <v>$68+</v>
      </c>
      <c r="U2710">
        <v>1308.0999999999999</v>
      </c>
      <c r="V2710" t="s">
        <v>23</v>
      </c>
      <c r="W2710">
        <f t="shared" si="84"/>
        <v>1</v>
      </c>
      <c r="X2710">
        <v>1</v>
      </c>
      <c r="Y2710">
        <f t="shared" si="85"/>
        <v>101</v>
      </c>
    </row>
    <row r="2711" spans="1:25" x14ac:dyDescent="0.2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 s="4" t="str">
        <f>+VLOOKUP(S2711,vlookup!$A$1:$B$4,2,TRUE)</f>
        <v>$43-$68</v>
      </c>
      <c r="U2711">
        <v>2215.4</v>
      </c>
      <c r="V2711" t="s">
        <v>24</v>
      </c>
      <c r="W2711">
        <f t="shared" si="84"/>
        <v>0</v>
      </c>
      <c r="X2711">
        <v>1</v>
      </c>
      <c r="Y2711">
        <f t="shared" si="85"/>
        <v>54</v>
      </c>
    </row>
    <row r="2712" spans="1:25" x14ac:dyDescent="0.2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 s="4" t="str">
        <f>+VLOOKUP(S2712,vlookup!$A$1:$B$4,2,TRUE)</f>
        <v>$0-$28</v>
      </c>
      <c r="U2712">
        <v>482.8</v>
      </c>
      <c r="V2712" t="s">
        <v>24</v>
      </c>
      <c r="W2712">
        <f t="shared" si="84"/>
        <v>0</v>
      </c>
      <c r="X2712">
        <v>1</v>
      </c>
      <c r="Y2712">
        <f t="shared" si="85"/>
        <v>20</v>
      </c>
    </row>
    <row r="2713" spans="1:25" x14ac:dyDescent="0.2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 s="4" t="str">
        <f>+VLOOKUP(S2713,vlookup!$A$1:$B$4,2,TRUE)</f>
        <v>$68+</v>
      </c>
      <c r="U2713">
        <v>2598.9499999999998</v>
      </c>
      <c r="V2713" t="s">
        <v>23</v>
      </c>
      <c r="W2713">
        <f t="shared" si="84"/>
        <v>1</v>
      </c>
      <c r="X2713">
        <v>1</v>
      </c>
      <c r="Y2713">
        <f t="shared" si="85"/>
        <v>90</v>
      </c>
    </row>
    <row r="2714" spans="1:25" x14ac:dyDescent="0.2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 s="4" t="str">
        <f>+VLOOKUP(S2714,vlookup!$A$1:$B$4,2,TRUE)</f>
        <v>$28-$43</v>
      </c>
      <c r="U2714">
        <v>216.45</v>
      </c>
      <c r="V2714" t="s">
        <v>24</v>
      </c>
      <c r="W2714">
        <f t="shared" si="84"/>
        <v>0</v>
      </c>
      <c r="X2714">
        <v>1</v>
      </c>
      <c r="Y2714">
        <f t="shared" si="85"/>
        <v>29</v>
      </c>
    </row>
    <row r="2715" spans="1:25" x14ac:dyDescent="0.2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 s="4" t="str">
        <f>+VLOOKUP(S2715,vlookup!$A$1:$B$4,2,TRUE)</f>
        <v>$0-$28</v>
      </c>
      <c r="U2715">
        <v>20.45</v>
      </c>
      <c r="V2715" t="s">
        <v>24</v>
      </c>
      <c r="W2715">
        <f t="shared" si="84"/>
        <v>0</v>
      </c>
      <c r="X2715">
        <v>1</v>
      </c>
      <c r="Y2715">
        <f t="shared" si="85"/>
        <v>20</v>
      </c>
    </row>
    <row r="2716" spans="1:25" x14ac:dyDescent="0.2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 s="4" t="str">
        <f>+VLOOKUP(S2716,vlookup!$A$1:$B$4,2,TRUE)</f>
        <v>$68+</v>
      </c>
      <c r="U2716">
        <v>5064.8500000000004</v>
      </c>
      <c r="V2716" t="s">
        <v>24</v>
      </c>
      <c r="W2716">
        <f t="shared" si="84"/>
        <v>0</v>
      </c>
      <c r="X2716">
        <v>1</v>
      </c>
      <c r="Y2716">
        <f t="shared" si="85"/>
        <v>95</v>
      </c>
    </row>
    <row r="2717" spans="1:25" x14ac:dyDescent="0.2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 s="4" t="str">
        <f>+VLOOKUP(S2717,vlookup!$A$1:$B$4,2,TRUE)</f>
        <v>$0-$28</v>
      </c>
      <c r="U2717">
        <v>996.45</v>
      </c>
      <c r="V2717" t="s">
        <v>24</v>
      </c>
      <c r="W2717">
        <f t="shared" si="84"/>
        <v>0</v>
      </c>
      <c r="X2717">
        <v>1</v>
      </c>
      <c r="Y2717">
        <f t="shared" si="85"/>
        <v>25</v>
      </c>
    </row>
    <row r="2718" spans="1:25" x14ac:dyDescent="0.2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 s="4" t="str">
        <f>+VLOOKUP(S2718,vlookup!$A$1:$B$4,2,TRUE)</f>
        <v>$43-$68</v>
      </c>
      <c r="U2718">
        <v>839.65</v>
      </c>
      <c r="V2718" t="s">
        <v>24</v>
      </c>
      <c r="W2718">
        <f t="shared" si="84"/>
        <v>0</v>
      </c>
      <c r="X2718">
        <v>1</v>
      </c>
      <c r="Y2718">
        <f t="shared" si="85"/>
        <v>45</v>
      </c>
    </row>
    <row r="2719" spans="1:25" x14ac:dyDescent="0.2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 s="4" t="str">
        <f>+VLOOKUP(S2719,vlookup!$A$1:$B$4,2,TRUE)</f>
        <v>$68+</v>
      </c>
      <c r="U2719">
        <v>6733</v>
      </c>
      <c r="V2719" t="s">
        <v>24</v>
      </c>
      <c r="W2719">
        <f t="shared" si="84"/>
        <v>0</v>
      </c>
      <c r="X2719">
        <v>1</v>
      </c>
      <c r="Y2719">
        <f t="shared" si="85"/>
        <v>93</v>
      </c>
    </row>
    <row r="2720" spans="1:25" x14ac:dyDescent="0.2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 s="4" t="str">
        <f>+VLOOKUP(S2720,vlookup!$A$1:$B$4,2,TRUE)</f>
        <v>$43-$68</v>
      </c>
      <c r="U2720">
        <v>2618.3000000000002</v>
      </c>
      <c r="V2720" t="s">
        <v>24</v>
      </c>
      <c r="W2720">
        <f t="shared" si="84"/>
        <v>0</v>
      </c>
      <c r="X2720">
        <v>1</v>
      </c>
      <c r="Y2720">
        <f t="shared" si="85"/>
        <v>44</v>
      </c>
    </row>
    <row r="2721" spans="1:25" x14ac:dyDescent="0.2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 s="4" t="str">
        <f>+VLOOKUP(S2721,vlookup!$A$1:$B$4,2,TRUE)</f>
        <v>$68+</v>
      </c>
      <c r="U2721">
        <v>4084.35</v>
      </c>
      <c r="V2721" t="s">
        <v>24</v>
      </c>
      <c r="W2721">
        <f t="shared" si="84"/>
        <v>0</v>
      </c>
      <c r="X2721">
        <v>1</v>
      </c>
      <c r="Y2721">
        <f t="shared" si="85"/>
        <v>73</v>
      </c>
    </row>
    <row r="2722" spans="1:25" x14ac:dyDescent="0.2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 s="4" t="str">
        <f>+VLOOKUP(S2722,vlookup!$A$1:$B$4,2,TRUE)</f>
        <v>$43-$68</v>
      </c>
      <c r="U2722">
        <v>765.5</v>
      </c>
      <c r="V2722" t="s">
        <v>23</v>
      </c>
      <c r="W2722">
        <f t="shared" si="84"/>
        <v>1</v>
      </c>
      <c r="X2722">
        <v>1</v>
      </c>
      <c r="Y2722">
        <f t="shared" si="85"/>
        <v>52</v>
      </c>
    </row>
    <row r="2723" spans="1:25" x14ac:dyDescent="0.2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 s="4" t="str">
        <f>+VLOOKUP(S2723,vlookup!$A$1:$B$4,2,TRUE)</f>
        <v>$68+</v>
      </c>
      <c r="U2723">
        <v>793.55</v>
      </c>
      <c r="V2723" t="s">
        <v>23</v>
      </c>
      <c r="W2723">
        <f t="shared" si="84"/>
        <v>1</v>
      </c>
      <c r="X2723">
        <v>1</v>
      </c>
      <c r="Y2723">
        <f t="shared" si="85"/>
        <v>79</v>
      </c>
    </row>
    <row r="2724" spans="1:25" x14ac:dyDescent="0.2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 s="4" t="str">
        <f>+VLOOKUP(S2724,vlookup!$A$1:$B$4,2,TRUE)</f>
        <v>$0-$28</v>
      </c>
      <c r="U2724">
        <v>613.95000000000005</v>
      </c>
      <c r="V2724" t="s">
        <v>24</v>
      </c>
      <c r="W2724">
        <f t="shared" si="84"/>
        <v>0</v>
      </c>
      <c r="X2724">
        <v>1</v>
      </c>
      <c r="Y2724">
        <f t="shared" si="85"/>
        <v>19</v>
      </c>
    </row>
    <row r="2725" spans="1:25" x14ac:dyDescent="0.2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 s="4" t="str">
        <f>+VLOOKUP(S2725,vlookup!$A$1:$B$4,2,TRUE)</f>
        <v>$0-$28</v>
      </c>
      <c r="U2725">
        <v>402.85</v>
      </c>
      <c r="V2725" t="s">
        <v>24</v>
      </c>
      <c r="W2725">
        <f t="shared" si="84"/>
        <v>0</v>
      </c>
      <c r="X2725">
        <v>1</v>
      </c>
      <c r="Y2725">
        <f t="shared" si="85"/>
        <v>21</v>
      </c>
    </row>
    <row r="2726" spans="1:25" x14ac:dyDescent="0.2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 s="4" t="str">
        <f>+VLOOKUP(S2726,vlookup!$A$1:$B$4,2,TRUE)</f>
        <v>$0-$28</v>
      </c>
      <c r="U2726">
        <v>1244.8</v>
      </c>
      <c r="V2726" t="s">
        <v>24</v>
      </c>
      <c r="W2726">
        <f t="shared" si="84"/>
        <v>0</v>
      </c>
      <c r="X2726">
        <v>1</v>
      </c>
      <c r="Y2726">
        <f t="shared" si="85"/>
        <v>20</v>
      </c>
    </row>
    <row r="2727" spans="1:25" x14ac:dyDescent="0.2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 s="4" t="str">
        <f>+VLOOKUP(S2727,vlookup!$A$1:$B$4,2,TRUE)</f>
        <v>$0-$28</v>
      </c>
      <c r="U2727">
        <v>46.4</v>
      </c>
      <c r="V2727" t="s">
        <v>24</v>
      </c>
      <c r="W2727">
        <f t="shared" si="84"/>
        <v>0</v>
      </c>
      <c r="X2727">
        <v>1</v>
      </c>
      <c r="Y2727">
        <f t="shared" si="85"/>
        <v>25</v>
      </c>
    </row>
    <row r="2728" spans="1:25" x14ac:dyDescent="0.2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 s="4" t="str">
        <f>+VLOOKUP(S2728,vlookup!$A$1:$B$4,2,TRUE)</f>
        <v>$0-$28</v>
      </c>
      <c r="U2728">
        <v>581.85</v>
      </c>
      <c r="V2728" t="s">
        <v>24</v>
      </c>
      <c r="W2728">
        <f t="shared" si="84"/>
        <v>0</v>
      </c>
      <c r="X2728">
        <v>1</v>
      </c>
      <c r="Y2728">
        <f t="shared" si="85"/>
        <v>21</v>
      </c>
    </row>
    <row r="2729" spans="1:25" x14ac:dyDescent="0.2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 s="4" t="str">
        <f>+VLOOKUP(S2729,vlookup!$A$1:$B$4,2,TRUE)</f>
        <v>$68+</v>
      </c>
      <c r="U2729">
        <v>462.8</v>
      </c>
      <c r="V2729" t="s">
        <v>23</v>
      </c>
      <c r="W2729">
        <f t="shared" si="84"/>
        <v>1</v>
      </c>
      <c r="X2729">
        <v>1</v>
      </c>
      <c r="Y2729">
        <f t="shared" si="85"/>
        <v>95</v>
      </c>
    </row>
    <row r="2730" spans="1:25" x14ac:dyDescent="0.2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 s="4" t="str">
        <f>+VLOOKUP(S2730,vlookup!$A$1:$B$4,2,TRUE)</f>
        <v>$43-$68</v>
      </c>
      <c r="U2730">
        <v>1540.2</v>
      </c>
      <c r="V2730" t="s">
        <v>24</v>
      </c>
      <c r="W2730">
        <f t="shared" si="84"/>
        <v>0</v>
      </c>
      <c r="X2730">
        <v>1</v>
      </c>
      <c r="Y2730">
        <f t="shared" si="85"/>
        <v>61</v>
      </c>
    </row>
    <row r="2731" spans="1:25" x14ac:dyDescent="0.2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 s="4" t="str">
        <f>+VLOOKUP(S2731,vlookup!$A$1:$B$4,2,TRUE)</f>
        <v>$68+</v>
      </c>
      <c r="U2731">
        <v>169.8</v>
      </c>
      <c r="V2731" t="s">
        <v>23</v>
      </c>
      <c r="W2731">
        <f t="shared" si="84"/>
        <v>1</v>
      </c>
      <c r="X2731">
        <v>1</v>
      </c>
      <c r="Y2731">
        <f t="shared" si="85"/>
        <v>86</v>
      </c>
    </row>
    <row r="2732" spans="1:25" x14ac:dyDescent="0.2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 s="4" t="str">
        <f>+VLOOKUP(S2732,vlookup!$A$1:$B$4,2,TRUE)</f>
        <v>$68+</v>
      </c>
      <c r="U2732">
        <v>5168.1000000000004</v>
      </c>
      <c r="V2732" t="s">
        <v>24</v>
      </c>
      <c r="W2732">
        <f t="shared" si="84"/>
        <v>0</v>
      </c>
      <c r="X2732">
        <v>1</v>
      </c>
      <c r="Y2732">
        <f t="shared" si="85"/>
        <v>107</v>
      </c>
    </row>
    <row r="2733" spans="1:25" x14ac:dyDescent="0.2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 s="4" t="str">
        <f>+VLOOKUP(S2733,vlookup!$A$1:$B$4,2,TRUE)</f>
        <v>$68+</v>
      </c>
      <c r="U2733">
        <v>6780.1</v>
      </c>
      <c r="V2733" t="s">
        <v>24</v>
      </c>
      <c r="W2733">
        <f t="shared" si="84"/>
        <v>0</v>
      </c>
      <c r="X2733">
        <v>1</v>
      </c>
      <c r="Y2733">
        <f t="shared" si="85"/>
        <v>108</v>
      </c>
    </row>
    <row r="2734" spans="1:25" x14ac:dyDescent="0.2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 s="4" t="str">
        <f>+VLOOKUP(S2734,vlookup!$A$1:$B$4,2,TRUE)</f>
        <v>$0-$28</v>
      </c>
      <c r="U2734">
        <v>94.5</v>
      </c>
      <c r="V2734" t="s">
        <v>24</v>
      </c>
      <c r="W2734">
        <f t="shared" si="84"/>
        <v>0</v>
      </c>
      <c r="X2734">
        <v>1</v>
      </c>
      <c r="Y2734">
        <f t="shared" si="85"/>
        <v>20</v>
      </c>
    </row>
    <row r="2735" spans="1:25" x14ac:dyDescent="0.2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 s="4" t="str">
        <f>+VLOOKUP(S2735,vlookup!$A$1:$B$4,2,TRUE)</f>
        <v>$43-$68</v>
      </c>
      <c r="U2735">
        <v>55.3</v>
      </c>
      <c r="V2735" t="s">
        <v>24</v>
      </c>
      <c r="W2735">
        <f t="shared" si="84"/>
        <v>0</v>
      </c>
      <c r="X2735">
        <v>1</v>
      </c>
      <c r="Y2735">
        <f t="shared" si="85"/>
        <v>55</v>
      </c>
    </row>
    <row r="2736" spans="1:25" x14ac:dyDescent="0.2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 s="4" t="str">
        <f>+VLOOKUP(S2736,vlookup!$A$1:$B$4,2,TRUE)</f>
        <v>$0-$28</v>
      </c>
      <c r="U2736">
        <v>208</v>
      </c>
      <c r="V2736" t="s">
        <v>24</v>
      </c>
      <c r="W2736">
        <f t="shared" si="84"/>
        <v>0</v>
      </c>
      <c r="X2736">
        <v>1</v>
      </c>
      <c r="Y2736">
        <f t="shared" si="85"/>
        <v>20</v>
      </c>
    </row>
    <row r="2737" spans="1:25" x14ac:dyDescent="0.2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 s="4" t="str">
        <f>+VLOOKUP(S2737,vlookup!$A$1:$B$4,2,TRUE)</f>
        <v>$68+</v>
      </c>
      <c r="U2737">
        <v>3829.75</v>
      </c>
      <c r="V2737" t="s">
        <v>24</v>
      </c>
      <c r="W2737">
        <f t="shared" si="84"/>
        <v>0</v>
      </c>
      <c r="X2737">
        <v>1</v>
      </c>
      <c r="Y2737">
        <f t="shared" si="85"/>
        <v>73</v>
      </c>
    </row>
    <row r="2738" spans="1:25" x14ac:dyDescent="0.2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 s="4" t="str">
        <f>+VLOOKUP(S2738,vlookup!$A$1:$B$4,2,TRUE)</f>
        <v>$68+</v>
      </c>
      <c r="U2738">
        <v>5294.6</v>
      </c>
      <c r="V2738" t="s">
        <v>24</v>
      </c>
      <c r="W2738">
        <f t="shared" si="84"/>
        <v>0</v>
      </c>
      <c r="X2738">
        <v>1</v>
      </c>
      <c r="Y2738">
        <f t="shared" si="85"/>
        <v>89</v>
      </c>
    </row>
    <row r="2739" spans="1:25" x14ac:dyDescent="0.2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 s="4" t="str">
        <f>+VLOOKUP(S2739,vlookup!$A$1:$B$4,2,TRUE)</f>
        <v>$68+</v>
      </c>
      <c r="U2739">
        <v>6889.8</v>
      </c>
      <c r="V2739" t="s">
        <v>24</v>
      </c>
      <c r="W2739">
        <f t="shared" si="84"/>
        <v>0</v>
      </c>
      <c r="X2739">
        <v>1</v>
      </c>
      <c r="Y2739">
        <f t="shared" si="85"/>
        <v>105</v>
      </c>
    </row>
    <row r="2740" spans="1:25" x14ac:dyDescent="0.2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 s="4" t="str">
        <f>+VLOOKUP(S2740,vlookup!$A$1:$B$4,2,TRUE)</f>
        <v>$68+</v>
      </c>
      <c r="U2740">
        <v>3254.35</v>
      </c>
      <c r="V2740" t="s">
        <v>24</v>
      </c>
      <c r="W2740">
        <f t="shared" si="84"/>
        <v>0</v>
      </c>
      <c r="X2740">
        <v>1</v>
      </c>
      <c r="Y2740">
        <f t="shared" si="85"/>
        <v>75</v>
      </c>
    </row>
    <row r="2741" spans="1:25" x14ac:dyDescent="0.2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 s="4" t="str">
        <f>+VLOOKUP(S2741,vlookup!$A$1:$B$4,2,TRUE)</f>
        <v>$68+</v>
      </c>
      <c r="U2741">
        <v>6383.9</v>
      </c>
      <c r="V2741" t="s">
        <v>24</v>
      </c>
      <c r="W2741">
        <f t="shared" si="84"/>
        <v>0</v>
      </c>
      <c r="X2741">
        <v>1</v>
      </c>
      <c r="Y2741">
        <f t="shared" si="85"/>
        <v>101</v>
      </c>
    </row>
    <row r="2742" spans="1:25" x14ac:dyDescent="0.2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 s="4" t="str">
        <f>+VLOOKUP(S2742,vlookup!$A$1:$B$4,2,TRUE)</f>
        <v>$43-$68</v>
      </c>
      <c r="U2742">
        <v>44.4</v>
      </c>
      <c r="V2742" t="s">
        <v>23</v>
      </c>
      <c r="W2742">
        <f t="shared" si="84"/>
        <v>1</v>
      </c>
      <c r="X2742">
        <v>1</v>
      </c>
      <c r="Y2742">
        <f t="shared" si="85"/>
        <v>44</v>
      </c>
    </row>
    <row r="2743" spans="1:25" x14ac:dyDescent="0.2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 s="4" t="str">
        <f>+VLOOKUP(S2743,vlookup!$A$1:$B$4,2,TRUE)</f>
        <v>$68+</v>
      </c>
      <c r="U2743">
        <v>477.7</v>
      </c>
      <c r="V2743" t="s">
        <v>23</v>
      </c>
      <c r="W2743">
        <f t="shared" si="84"/>
        <v>1</v>
      </c>
      <c r="X2743">
        <v>1</v>
      </c>
      <c r="Y2743">
        <f t="shared" si="85"/>
        <v>90</v>
      </c>
    </row>
    <row r="2744" spans="1:25" x14ac:dyDescent="0.2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 s="4" t="str">
        <f>+VLOOKUP(S2744,vlookup!$A$1:$B$4,2,TRUE)</f>
        <v>$68+</v>
      </c>
      <c r="U2744">
        <v>4447.55</v>
      </c>
      <c r="V2744" t="s">
        <v>24</v>
      </c>
      <c r="W2744">
        <f t="shared" si="84"/>
        <v>0</v>
      </c>
      <c r="X2744">
        <v>1</v>
      </c>
      <c r="Y2744">
        <f t="shared" si="85"/>
        <v>69</v>
      </c>
    </row>
    <row r="2745" spans="1:25" x14ac:dyDescent="0.2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 s="4" t="str">
        <f>+VLOOKUP(S2745,vlookup!$A$1:$B$4,2,TRUE)</f>
        <v>$68+</v>
      </c>
      <c r="U2745">
        <v>7321.05</v>
      </c>
      <c r="V2745" t="s">
        <v>24</v>
      </c>
      <c r="W2745">
        <f t="shared" si="84"/>
        <v>0</v>
      </c>
      <c r="X2745">
        <v>1</v>
      </c>
      <c r="Y2745">
        <f t="shared" si="85"/>
        <v>111</v>
      </c>
    </row>
    <row r="2746" spans="1:25" x14ac:dyDescent="0.2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 s="4" t="str">
        <f>+VLOOKUP(S2746,vlookup!$A$1:$B$4,2,TRUE)</f>
        <v>$68+</v>
      </c>
      <c r="U2746">
        <v>4135</v>
      </c>
      <c r="V2746" t="s">
        <v>24</v>
      </c>
      <c r="W2746">
        <f t="shared" si="84"/>
        <v>0</v>
      </c>
      <c r="X2746">
        <v>1</v>
      </c>
      <c r="Y2746">
        <f t="shared" si="85"/>
        <v>99</v>
      </c>
    </row>
    <row r="2747" spans="1:25" x14ac:dyDescent="0.2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 s="4" t="str">
        <f>+VLOOKUP(S2747,vlookup!$A$1:$B$4,2,TRUE)</f>
        <v>$68+</v>
      </c>
      <c r="U2747">
        <v>86.05</v>
      </c>
      <c r="V2747" t="s">
        <v>23</v>
      </c>
      <c r="W2747">
        <f t="shared" si="84"/>
        <v>1</v>
      </c>
      <c r="X2747">
        <v>1</v>
      </c>
      <c r="Y2747">
        <f t="shared" si="85"/>
        <v>86</v>
      </c>
    </row>
    <row r="2748" spans="1:25" x14ac:dyDescent="0.2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 s="4" t="str">
        <f>+VLOOKUP(S2748,vlookup!$A$1:$B$4,2,TRUE)</f>
        <v>$0-$28</v>
      </c>
      <c r="U2748">
        <v>697.7</v>
      </c>
      <c r="V2748" t="s">
        <v>24</v>
      </c>
      <c r="W2748">
        <f t="shared" si="84"/>
        <v>0</v>
      </c>
      <c r="X2748">
        <v>1</v>
      </c>
      <c r="Y2748">
        <f t="shared" si="85"/>
        <v>21</v>
      </c>
    </row>
    <row r="2749" spans="1:25" x14ac:dyDescent="0.2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 s="4" t="str">
        <f>+VLOOKUP(S2749,vlookup!$A$1:$B$4,2,TRUE)</f>
        <v>$0-$28</v>
      </c>
      <c r="U2749">
        <v>168.65</v>
      </c>
      <c r="V2749" t="s">
        <v>24</v>
      </c>
      <c r="W2749">
        <f t="shared" si="84"/>
        <v>0</v>
      </c>
      <c r="X2749">
        <v>1</v>
      </c>
      <c r="Y2749">
        <f t="shared" si="85"/>
        <v>19</v>
      </c>
    </row>
    <row r="2750" spans="1:25" x14ac:dyDescent="0.2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 s="4" t="str">
        <f>+VLOOKUP(S2750,vlookup!$A$1:$B$4,2,TRUE)</f>
        <v>$43-$68</v>
      </c>
      <c r="U2750">
        <v>174.3</v>
      </c>
      <c r="V2750" t="s">
        <v>23</v>
      </c>
      <c r="W2750">
        <f t="shared" si="84"/>
        <v>1</v>
      </c>
      <c r="X2750">
        <v>1</v>
      </c>
      <c r="Y2750">
        <f t="shared" si="85"/>
        <v>45</v>
      </c>
    </row>
    <row r="2751" spans="1:25" x14ac:dyDescent="0.2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 s="4" t="str">
        <f>+VLOOKUP(S2751,vlookup!$A$1:$B$4,2,TRUE)</f>
        <v>$68+</v>
      </c>
      <c r="U2751">
        <v>2753.8</v>
      </c>
      <c r="V2751" t="s">
        <v>24</v>
      </c>
      <c r="W2751">
        <f t="shared" si="84"/>
        <v>0</v>
      </c>
      <c r="X2751">
        <v>1</v>
      </c>
      <c r="Y2751">
        <f t="shared" si="85"/>
        <v>77</v>
      </c>
    </row>
    <row r="2752" spans="1:25" x14ac:dyDescent="0.2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 s="4" t="str">
        <f>+VLOOKUP(S2752,vlookup!$A$1:$B$4,2,TRUE)</f>
        <v>$0-$28</v>
      </c>
      <c r="U2752">
        <v>69.25</v>
      </c>
      <c r="V2752" t="s">
        <v>24</v>
      </c>
      <c r="W2752">
        <f t="shared" si="84"/>
        <v>0</v>
      </c>
      <c r="X2752">
        <v>1</v>
      </c>
      <c r="Y2752">
        <f t="shared" si="85"/>
        <v>19</v>
      </c>
    </row>
    <row r="2753" spans="1:25" x14ac:dyDescent="0.2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 s="4" t="str">
        <f>+VLOOKUP(S2753,vlookup!$A$1:$B$4,2,TRUE)</f>
        <v>$0-$28</v>
      </c>
      <c r="U2753">
        <v>434.8</v>
      </c>
      <c r="V2753" t="s">
        <v>24</v>
      </c>
      <c r="W2753">
        <f t="shared" si="84"/>
        <v>0</v>
      </c>
      <c r="X2753">
        <v>1</v>
      </c>
      <c r="Y2753">
        <f t="shared" si="85"/>
        <v>25</v>
      </c>
    </row>
    <row r="2754" spans="1:25" x14ac:dyDescent="0.2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 s="4" t="str">
        <f>+VLOOKUP(S2754,vlookup!$A$1:$B$4,2,TRUE)</f>
        <v>$28-$43</v>
      </c>
      <c r="U2754">
        <v>1077.5</v>
      </c>
      <c r="V2754" t="s">
        <v>23</v>
      </c>
      <c r="W2754">
        <f t="shared" si="84"/>
        <v>1</v>
      </c>
      <c r="X2754">
        <v>1</v>
      </c>
      <c r="Y2754">
        <f t="shared" si="85"/>
        <v>35</v>
      </c>
    </row>
    <row r="2755" spans="1:25" x14ac:dyDescent="0.2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 s="4" t="str">
        <f>+VLOOKUP(S2755,vlookup!$A$1:$B$4,2,TRUE)</f>
        <v>$68+</v>
      </c>
      <c r="U2755">
        <v>95.65</v>
      </c>
      <c r="V2755" t="s">
        <v>23</v>
      </c>
      <c r="W2755">
        <f t="shared" ref="W2755:W2818" si="86">IF(V2755="YES",1,0)</f>
        <v>1</v>
      </c>
      <c r="X2755">
        <v>1</v>
      </c>
      <c r="Y2755">
        <f t="shared" ref="Y2755:Y2818" si="87">ROUND(S2755,0)</f>
        <v>96</v>
      </c>
    </row>
    <row r="2756" spans="1:25" x14ac:dyDescent="0.2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 s="4" t="str">
        <f>+VLOOKUP(S2756,vlookup!$A$1:$B$4,2,TRUE)</f>
        <v>$28-$43</v>
      </c>
      <c r="U2756">
        <v>107.25</v>
      </c>
      <c r="V2756" t="s">
        <v>24</v>
      </c>
      <c r="W2756">
        <f t="shared" si="86"/>
        <v>0</v>
      </c>
      <c r="X2756">
        <v>1</v>
      </c>
      <c r="Y2756">
        <f t="shared" si="87"/>
        <v>41</v>
      </c>
    </row>
    <row r="2757" spans="1:25" x14ac:dyDescent="0.2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 s="4" t="str">
        <f>+VLOOKUP(S2757,vlookup!$A$1:$B$4,2,TRUE)</f>
        <v>$0-$28</v>
      </c>
      <c r="U2757">
        <v>851.2</v>
      </c>
      <c r="V2757" t="s">
        <v>24</v>
      </c>
      <c r="W2757">
        <f t="shared" si="86"/>
        <v>0</v>
      </c>
      <c r="X2757">
        <v>1</v>
      </c>
      <c r="Y2757">
        <f t="shared" si="87"/>
        <v>20</v>
      </c>
    </row>
    <row r="2758" spans="1:25" x14ac:dyDescent="0.2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 s="4" t="str">
        <f>+VLOOKUP(S2758,vlookup!$A$1:$B$4,2,TRUE)</f>
        <v>$0-$28</v>
      </c>
      <c r="U2758">
        <v>20.95</v>
      </c>
      <c r="V2758" t="s">
        <v>23</v>
      </c>
      <c r="W2758">
        <f t="shared" si="86"/>
        <v>1</v>
      </c>
      <c r="X2758">
        <v>1</v>
      </c>
      <c r="Y2758">
        <f t="shared" si="87"/>
        <v>21</v>
      </c>
    </row>
    <row r="2759" spans="1:25" x14ac:dyDescent="0.2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 s="4" t="str">
        <f>+VLOOKUP(S2759,vlookup!$A$1:$B$4,2,TRUE)</f>
        <v>$68+</v>
      </c>
      <c r="U2759">
        <v>5848.6</v>
      </c>
      <c r="V2759" t="s">
        <v>24</v>
      </c>
      <c r="W2759">
        <f t="shared" si="86"/>
        <v>0</v>
      </c>
      <c r="X2759">
        <v>1</v>
      </c>
      <c r="Y2759">
        <f t="shared" si="87"/>
        <v>84</v>
      </c>
    </row>
    <row r="2760" spans="1:25" x14ac:dyDescent="0.2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 s="4" t="str">
        <f>+VLOOKUP(S2760,vlookup!$A$1:$B$4,2,TRUE)</f>
        <v>$0-$28</v>
      </c>
      <c r="U2760">
        <v>109.8</v>
      </c>
      <c r="V2760" t="s">
        <v>24</v>
      </c>
      <c r="W2760">
        <f t="shared" si="86"/>
        <v>0</v>
      </c>
      <c r="X2760">
        <v>1</v>
      </c>
      <c r="Y2760">
        <f t="shared" si="87"/>
        <v>20</v>
      </c>
    </row>
    <row r="2761" spans="1:25" x14ac:dyDescent="0.2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 s="4" t="str">
        <f>+VLOOKUP(S2761,vlookup!$A$1:$B$4,2,TRUE)</f>
        <v>$0-$28</v>
      </c>
      <c r="U2761">
        <v>19.649999999999999</v>
      </c>
      <c r="V2761" t="s">
        <v>24</v>
      </c>
      <c r="W2761">
        <f t="shared" si="86"/>
        <v>0</v>
      </c>
      <c r="X2761">
        <v>1</v>
      </c>
      <c r="Y2761">
        <f t="shared" si="87"/>
        <v>20</v>
      </c>
    </row>
    <row r="2762" spans="1:25" x14ac:dyDescent="0.2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 s="4" t="str">
        <f>+VLOOKUP(S2762,vlookup!$A$1:$B$4,2,TRUE)</f>
        <v>$0-$28</v>
      </c>
      <c r="U2762">
        <v>595.5</v>
      </c>
      <c r="V2762" t="s">
        <v>24</v>
      </c>
      <c r="W2762">
        <f t="shared" si="86"/>
        <v>0</v>
      </c>
      <c r="X2762">
        <v>1</v>
      </c>
      <c r="Y2762">
        <f t="shared" si="87"/>
        <v>21</v>
      </c>
    </row>
    <row r="2763" spans="1:25" x14ac:dyDescent="0.2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 s="4" t="str">
        <f>+VLOOKUP(S2763,vlookup!$A$1:$B$4,2,TRUE)</f>
        <v>$28-$43</v>
      </c>
      <c r="U2763">
        <v>329.8</v>
      </c>
      <c r="V2763" t="s">
        <v>23</v>
      </c>
      <c r="W2763">
        <f t="shared" si="86"/>
        <v>1</v>
      </c>
      <c r="X2763">
        <v>1</v>
      </c>
      <c r="Y2763">
        <f t="shared" si="87"/>
        <v>35</v>
      </c>
    </row>
    <row r="2764" spans="1:25" x14ac:dyDescent="0.2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 s="4" t="str">
        <f>+VLOOKUP(S2764,vlookup!$A$1:$B$4,2,TRUE)</f>
        <v>$68+</v>
      </c>
      <c r="U2764">
        <v>2513.5</v>
      </c>
      <c r="V2764" t="s">
        <v>24</v>
      </c>
      <c r="W2764">
        <f t="shared" si="86"/>
        <v>0</v>
      </c>
      <c r="X2764">
        <v>1</v>
      </c>
      <c r="Y2764">
        <f t="shared" si="87"/>
        <v>99</v>
      </c>
    </row>
    <row r="2765" spans="1:25" x14ac:dyDescent="0.2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 s="4" t="str">
        <f>+VLOOKUP(S2765,vlookup!$A$1:$B$4,2,TRUE)</f>
        <v>$68+</v>
      </c>
      <c r="U2765">
        <v>5135.3500000000004</v>
      </c>
      <c r="V2765" t="s">
        <v>24</v>
      </c>
      <c r="W2765">
        <f t="shared" si="86"/>
        <v>0</v>
      </c>
      <c r="X2765">
        <v>1</v>
      </c>
      <c r="Y2765">
        <f t="shared" si="87"/>
        <v>81</v>
      </c>
    </row>
    <row r="2766" spans="1:25" x14ac:dyDescent="0.2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 s="4" t="str">
        <f>+VLOOKUP(S2766,vlookup!$A$1:$B$4,2,TRUE)</f>
        <v>$43-$68</v>
      </c>
      <c r="U2766">
        <v>2000.2</v>
      </c>
      <c r="V2766" t="s">
        <v>24</v>
      </c>
      <c r="W2766">
        <f t="shared" si="86"/>
        <v>0</v>
      </c>
      <c r="X2766">
        <v>1</v>
      </c>
      <c r="Y2766">
        <f t="shared" si="87"/>
        <v>68</v>
      </c>
    </row>
    <row r="2767" spans="1:25" x14ac:dyDescent="0.2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 s="4" t="str">
        <f>+VLOOKUP(S2767,vlookup!$A$1:$B$4,2,TRUE)</f>
        <v>$68+</v>
      </c>
      <c r="U2767">
        <v>931.75</v>
      </c>
      <c r="V2767" t="s">
        <v>24</v>
      </c>
      <c r="W2767">
        <f t="shared" si="86"/>
        <v>0</v>
      </c>
      <c r="X2767">
        <v>1</v>
      </c>
      <c r="Y2767">
        <f t="shared" si="87"/>
        <v>70</v>
      </c>
    </row>
    <row r="2768" spans="1:25" x14ac:dyDescent="0.2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 s="4" t="str">
        <f>+VLOOKUP(S2768,vlookup!$A$1:$B$4,2,TRUE)</f>
        <v>$68+</v>
      </c>
      <c r="U2768">
        <v>7396.15</v>
      </c>
      <c r="V2768" t="s">
        <v>24</v>
      </c>
      <c r="W2768">
        <f t="shared" si="86"/>
        <v>0</v>
      </c>
      <c r="X2768">
        <v>1</v>
      </c>
      <c r="Y2768">
        <f t="shared" si="87"/>
        <v>115</v>
      </c>
    </row>
    <row r="2769" spans="1:25" x14ac:dyDescent="0.2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 s="4" t="str">
        <f>+VLOOKUP(S2769,vlookup!$A$1:$B$4,2,TRUE)</f>
        <v>$68+</v>
      </c>
      <c r="U2769">
        <v>3958.85</v>
      </c>
      <c r="V2769" t="s">
        <v>24</v>
      </c>
      <c r="W2769">
        <f t="shared" si="86"/>
        <v>0</v>
      </c>
      <c r="X2769">
        <v>1</v>
      </c>
      <c r="Y2769">
        <f t="shared" si="87"/>
        <v>85</v>
      </c>
    </row>
    <row r="2770" spans="1:25" x14ac:dyDescent="0.2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 s="4" t="str">
        <f>+VLOOKUP(S2770,vlookup!$A$1:$B$4,2,TRUE)</f>
        <v>$0-$28</v>
      </c>
      <c r="U2770">
        <v>260.89999999999998</v>
      </c>
      <c r="V2770" t="s">
        <v>24</v>
      </c>
      <c r="W2770">
        <f t="shared" si="86"/>
        <v>0</v>
      </c>
      <c r="X2770">
        <v>1</v>
      </c>
      <c r="Y2770">
        <f t="shared" si="87"/>
        <v>20</v>
      </c>
    </row>
    <row r="2771" spans="1:25" x14ac:dyDescent="0.2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 s="4" t="str">
        <f>+VLOOKUP(S2771,vlookup!$A$1:$B$4,2,TRUE)</f>
        <v>$0-$28</v>
      </c>
      <c r="U2771">
        <v>297.3</v>
      </c>
      <c r="V2771" t="s">
        <v>23</v>
      </c>
      <c r="W2771">
        <f t="shared" si="86"/>
        <v>1</v>
      </c>
      <c r="X2771">
        <v>1</v>
      </c>
      <c r="Y2771">
        <f t="shared" si="87"/>
        <v>20</v>
      </c>
    </row>
    <row r="2772" spans="1:25" x14ac:dyDescent="0.2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 s="4" t="str">
        <f>+VLOOKUP(S2772,vlookup!$A$1:$B$4,2,TRUE)</f>
        <v>$68+</v>
      </c>
      <c r="U2772">
        <v>1515.1</v>
      </c>
      <c r="V2772" t="s">
        <v>23</v>
      </c>
      <c r="W2772">
        <f t="shared" si="86"/>
        <v>1</v>
      </c>
      <c r="X2772">
        <v>1</v>
      </c>
      <c r="Y2772">
        <f t="shared" si="87"/>
        <v>93</v>
      </c>
    </row>
    <row r="2773" spans="1:25" x14ac:dyDescent="0.2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 s="4" t="str">
        <f>+VLOOKUP(S2773,vlookup!$A$1:$B$4,2,TRUE)</f>
        <v>$43-$68</v>
      </c>
      <c r="U2773">
        <v>816.8</v>
      </c>
      <c r="V2773" t="s">
        <v>24</v>
      </c>
      <c r="W2773">
        <f t="shared" si="86"/>
        <v>0</v>
      </c>
      <c r="X2773">
        <v>1</v>
      </c>
      <c r="Y2773">
        <f t="shared" si="87"/>
        <v>63</v>
      </c>
    </row>
    <row r="2774" spans="1:25" x14ac:dyDescent="0.2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 s="4" t="str">
        <f>+VLOOKUP(S2774,vlookup!$A$1:$B$4,2,TRUE)</f>
        <v>$68+</v>
      </c>
      <c r="U2774">
        <v>4868.3999999999996</v>
      </c>
      <c r="V2774" t="s">
        <v>24</v>
      </c>
      <c r="W2774">
        <f t="shared" si="86"/>
        <v>0</v>
      </c>
      <c r="X2774">
        <v>1</v>
      </c>
      <c r="Y2774">
        <f t="shared" si="87"/>
        <v>74</v>
      </c>
    </row>
    <row r="2775" spans="1:25" x14ac:dyDescent="0.2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 s="4" t="str">
        <f>+VLOOKUP(S2775,vlookup!$A$1:$B$4,2,TRUE)</f>
        <v>$28-$43</v>
      </c>
      <c r="U2775">
        <v>688</v>
      </c>
      <c r="V2775" t="s">
        <v>24</v>
      </c>
      <c r="W2775">
        <f t="shared" si="86"/>
        <v>0</v>
      </c>
      <c r="X2775">
        <v>1</v>
      </c>
      <c r="Y2775">
        <f t="shared" si="87"/>
        <v>29</v>
      </c>
    </row>
    <row r="2776" spans="1:25" x14ac:dyDescent="0.2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 s="4" t="str">
        <f>+VLOOKUP(S2776,vlookup!$A$1:$B$4,2,TRUE)</f>
        <v>$43-$68</v>
      </c>
      <c r="U2776">
        <v>288.35000000000002</v>
      </c>
      <c r="V2776" t="s">
        <v>24</v>
      </c>
      <c r="W2776">
        <f t="shared" si="86"/>
        <v>0</v>
      </c>
      <c r="X2776">
        <v>1</v>
      </c>
      <c r="Y2776">
        <f t="shared" si="87"/>
        <v>50</v>
      </c>
    </row>
    <row r="2777" spans="1:25" x14ac:dyDescent="0.2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 s="4" t="str">
        <f>+VLOOKUP(S2777,vlookup!$A$1:$B$4,2,TRUE)</f>
        <v>$43-$68</v>
      </c>
      <c r="U2777">
        <v>3229.65</v>
      </c>
      <c r="V2777" t="s">
        <v>23</v>
      </c>
      <c r="W2777">
        <f t="shared" si="86"/>
        <v>1</v>
      </c>
      <c r="X2777">
        <v>1</v>
      </c>
      <c r="Y2777">
        <f t="shared" si="87"/>
        <v>60</v>
      </c>
    </row>
    <row r="2778" spans="1:25" x14ac:dyDescent="0.2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 s="4" t="str">
        <f>+VLOOKUP(S2778,vlookup!$A$1:$B$4,2,TRUE)</f>
        <v>$68+</v>
      </c>
      <c r="U2778">
        <v>1178.25</v>
      </c>
      <c r="V2778" t="s">
        <v>23</v>
      </c>
      <c r="W2778">
        <f t="shared" si="86"/>
        <v>1</v>
      </c>
      <c r="X2778">
        <v>1</v>
      </c>
      <c r="Y2778">
        <f t="shared" si="87"/>
        <v>74</v>
      </c>
    </row>
    <row r="2779" spans="1:25" x14ac:dyDescent="0.2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 s="4" t="str">
        <f>+VLOOKUP(S2779,vlookup!$A$1:$B$4,2,TRUE)</f>
        <v>$0-$28</v>
      </c>
      <c r="U2779">
        <v>185.4</v>
      </c>
      <c r="V2779" t="s">
        <v>24</v>
      </c>
      <c r="W2779">
        <f t="shared" si="86"/>
        <v>0</v>
      </c>
      <c r="X2779">
        <v>1</v>
      </c>
      <c r="Y2779">
        <f t="shared" si="87"/>
        <v>20</v>
      </c>
    </row>
    <row r="2780" spans="1:25" x14ac:dyDescent="0.2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 s="4" t="str">
        <f>+VLOOKUP(S2780,vlookup!$A$1:$B$4,2,TRUE)</f>
        <v>$68+</v>
      </c>
      <c r="U2780">
        <v>966.25</v>
      </c>
      <c r="V2780" t="s">
        <v>24</v>
      </c>
      <c r="W2780">
        <f t="shared" si="86"/>
        <v>0</v>
      </c>
      <c r="X2780">
        <v>1</v>
      </c>
      <c r="Y2780">
        <f t="shared" si="87"/>
        <v>75</v>
      </c>
    </row>
    <row r="2781" spans="1:25" x14ac:dyDescent="0.2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 s="4" t="str">
        <f>+VLOOKUP(S2781,vlookup!$A$1:$B$4,2,TRUE)</f>
        <v>$68+</v>
      </c>
      <c r="U2781">
        <v>758.6</v>
      </c>
      <c r="V2781" t="s">
        <v>23</v>
      </c>
      <c r="W2781">
        <f t="shared" si="86"/>
        <v>1</v>
      </c>
      <c r="X2781">
        <v>1</v>
      </c>
      <c r="Y2781">
        <f t="shared" si="87"/>
        <v>85</v>
      </c>
    </row>
    <row r="2782" spans="1:25" x14ac:dyDescent="0.2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 s="4" t="str">
        <f>+VLOOKUP(S2782,vlookup!$A$1:$B$4,2,TRUE)</f>
        <v>$68+</v>
      </c>
      <c r="U2782">
        <v>1863.8</v>
      </c>
      <c r="V2782" t="s">
        <v>23</v>
      </c>
      <c r="W2782">
        <f t="shared" si="86"/>
        <v>1</v>
      </c>
      <c r="X2782">
        <v>1</v>
      </c>
      <c r="Y2782">
        <f t="shared" si="87"/>
        <v>74</v>
      </c>
    </row>
    <row r="2783" spans="1:25" x14ac:dyDescent="0.2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 s="4" t="str">
        <f>+VLOOKUP(S2783,vlookup!$A$1:$B$4,2,TRUE)</f>
        <v>$43-$68</v>
      </c>
      <c r="U2783">
        <v>265.8</v>
      </c>
      <c r="V2783" t="s">
        <v>24</v>
      </c>
      <c r="W2783">
        <f t="shared" si="86"/>
        <v>0</v>
      </c>
      <c r="X2783">
        <v>1</v>
      </c>
      <c r="Y2783">
        <f t="shared" si="87"/>
        <v>44</v>
      </c>
    </row>
    <row r="2784" spans="1:25" x14ac:dyDescent="0.2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 s="4" t="str">
        <f>+VLOOKUP(S2784,vlookup!$A$1:$B$4,2,TRUE)</f>
        <v>$68+</v>
      </c>
      <c r="U2784">
        <v>3297</v>
      </c>
      <c r="V2784" t="s">
        <v>24</v>
      </c>
      <c r="W2784">
        <f t="shared" si="86"/>
        <v>0</v>
      </c>
      <c r="X2784">
        <v>1</v>
      </c>
      <c r="Y2784">
        <f t="shared" si="87"/>
        <v>85</v>
      </c>
    </row>
    <row r="2785" spans="1:25" x14ac:dyDescent="0.2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 s="4" t="str">
        <f>+VLOOKUP(S2785,vlookup!$A$1:$B$4,2,TRUE)</f>
        <v>$68+</v>
      </c>
      <c r="U2785">
        <v>4107.3</v>
      </c>
      <c r="V2785" t="s">
        <v>24</v>
      </c>
      <c r="W2785">
        <f t="shared" si="86"/>
        <v>0</v>
      </c>
      <c r="X2785">
        <v>1</v>
      </c>
      <c r="Y2785">
        <f t="shared" si="87"/>
        <v>94</v>
      </c>
    </row>
    <row r="2786" spans="1:25" x14ac:dyDescent="0.2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 s="4" t="str">
        <f>+VLOOKUP(S2786,vlookup!$A$1:$B$4,2,TRUE)</f>
        <v>$68+</v>
      </c>
      <c r="U2786">
        <v>396.3</v>
      </c>
      <c r="V2786" t="s">
        <v>23</v>
      </c>
      <c r="W2786">
        <f t="shared" si="86"/>
        <v>1</v>
      </c>
      <c r="X2786">
        <v>1</v>
      </c>
      <c r="Y2786">
        <f t="shared" si="87"/>
        <v>98</v>
      </c>
    </row>
    <row r="2787" spans="1:25" x14ac:dyDescent="0.2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 s="4" t="str">
        <f>+VLOOKUP(S2787,vlookup!$A$1:$B$4,2,TRUE)</f>
        <v>$68+</v>
      </c>
      <c r="U2787">
        <v>2809.05</v>
      </c>
      <c r="V2787" t="s">
        <v>24</v>
      </c>
      <c r="W2787">
        <f t="shared" si="86"/>
        <v>0</v>
      </c>
      <c r="X2787">
        <v>1</v>
      </c>
      <c r="Y2787">
        <f t="shared" si="87"/>
        <v>109</v>
      </c>
    </row>
    <row r="2788" spans="1:25" x14ac:dyDescent="0.2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 s="4" t="str">
        <f>+VLOOKUP(S2788,vlookup!$A$1:$B$4,2,TRUE)</f>
        <v>$43-$68</v>
      </c>
      <c r="U2788">
        <v>1567.55</v>
      </c>
      <c r="V2788" t="s">
        <v>24</v>
      </c>
      <c r="W2788">
        <f t="shared" si="86"/>
        <v>0</v>
      </c>
      <c r="X2788">
        <v>1</v>
      </c>
      <c r="Y2788">
        <f t="shared" si="87"/>
        <v>56</v>
      </c>
    </row>
    <row r="2789" spans="1:25" x14ac:dyDescent="0.2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 s="4" t="str">
        <f>+VLOOKUP(S2789,vlookup!$A$1:$B$4,2,TRUE)</f>
        <v>$0-$28</v>
      </c>
      <c r="U2789">
        <v>1851.45</v>
      </c>
      <c r="V2789" t="s">
        <v>24</v>
      </c>
      <c r="W2789">
        <f t="shared" si="86"/>
        <v>0</v>
      </c>
      <c r="X2789">
        <v>1</v>
      </c>
      <c r="Y2789">
        <f t="shared" si="87"/>
        <v>26</v>
      </c>
    </row>
    <row r="2790" spans="1:25" x14ac:dyDescent="0.2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 s="4" t="str">
        <f>+VLOOKUP(S2790,vlookup!$A$1:$B$4,2,TRUE)</f>
        <v>$68+</v>
      </c>
      <c r="U2790">
        <v>6028.95</v>
      </c>
      <c r="V2790" t="s">
        <v>24</v>
      </c>
      <c r="W2790">
        <f t="shared" si="86"/>
        <v>0</v>
      </c>
      <c r="X2790">
        <v>1</v>
      </c>
      <c r="Y2790">
        <f t="shared" si="87"/>
        <v>85</v>
      </c>
    </row>
    <row r="2791" spans="1:25" x14ac:dyDescent="0.2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 s="4" t="str">
        <f>+VLOOKUP(S2791,vlookup!$A$1:$B$4,2,TRUE)</f>
        <v>$68+</v>
      </c>
      <c r="U2791">
        <v>2072.75</v>
      </c>
      <c r="V2791" t="s">
        <v>24</v>
      </c>
      <c r="W2791">
        <f t="shared" si="86"/>
        <v>0</v>
      </c>
      <c r="X2791">
        <v>1</v>
      </c>
      <c r="Y2791">
        <f t="shared" si="87"/>
        <v>89</v>
      </c>
    </row>
    <row r="2792" spans="1:25" x14ac:dyDescent="0.2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 s="4" t="str">
        <f>+VLOOKUP(S2792,vlookup!$A$1:$B$4,2,TRUE)</f>
        <v>$68+</v>
      </c>
      <c r="U2792">
        <v>5551.15</v>
      </c>
      <c r="V2792" t="s">
        <v>23</v>
      </c>
      <c r="W2792">
        <f t="shared" si="86"/>
        <v>1</v>
      </c>
      <c r="X2792">
        <v>1</v>
      </c>
      <c r="Y2792">
        <f t="shared" si="87"/>
        <v>110</v>
      </c>
    </row>
    <row r="2793" spans="1:25" x14ac:dyDescent="0.2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 s="4" t="str">
        <f>+VLOOKUP(S2793,vlookup!$A$1:$B$4,2,TRUE)</f>
        <v>$68+</v>
      </c>
      <c r="U2793">
        <v>4317.3500000000004</v>
      </c>
      <c r="V2793" t="s">
        <v>24</v>
      </c>
      <c r="W2793">
        <f t="shared" si="86"/>
        <v>0</v>
      </c>
      <c r="X2793">
        <v>1</v>
      </c>
      <c r="Y2793">
        <f t="shared" si="87"/>
        <v>74</v>
      </c>
    </row>
    <row r="2794" spans="1:25" x14ac:dyDescent="0.2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 s="4" t="str">
        <f>+VLOOKUP(S2794,vlookup!$A$1:$B$4,2,TRUE)</f>
        <v>$43-$68</v>
      </c>
      <c r="U2794">
        <v>736.8</v>
      </c>
      <c r="V2794" t="s">
        <v>24</v>
      </c>
      <c r="W2794">
        <f t="shared" si="86"/>
        <v>0</v>
      </c>
      <c r="X2794">
        <v>1</v>
      </c>
      <c r="Y2794">
        <f t="shared" si="87"/>
        <v>49</v>
      </c>
    </row>
    <row r="2795" spans="1:25" x14ac:dyDescent="0.2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 s="4" t="str">
        <f>+VLOOKUP(S2795,vlookup!$A$1:$B$4,2,TRUE)</f>
        <v>$68+</v>
      </c>
      <c r="U2795">
        <v>336.15</v>
      </c>
      <c r="V2795" t="s">
        <v>24</v>
      </c>
      <c r="W2795">
        <f t="shared" si="86"/>
        <v>0</v>
      </c>
      <c r="X2795">
        <v>1</v>
      </c>
      <c r="Y2795">
        <f t="shared" si="87"/>
        <v>80</v>
      </c>
    </row>
    <row r="2796" spans="1:25" x14ac:dyDescent="0.2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 s="4" t="str">
        <f>+VLOOKUP(S2796,vlookup!$A$1:$B$4,2,TRUE)</f>
        <v>$43-$68</v>
      </c>
      <c r="U2796">
        <v>1522.65</v>
      </c>
      <c r="V2796" t="s">
        <v>24</v>
      </c>
      <c r="W2796">
        <f t="shared" si="86"/>
        <v>0</v>
      </c>
      <c r="X2796">
        <v>1</v>
      </c>
      <c r="Y2796">
        <f t="shared" si="87"/>
        <v>56</v>
      </c>
    </row>
    <row r="2797" spans="1:25" x14ac:dyDescent="0.2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 s="4" t="str">
        <f>+VLOOKUP(S2797,vlookup!$A$1:$B$4,2,TRUE)</f>
        <v>$68+</v>
      </c>
      <c r="U2797">
        <v>622.9</v>
      </c>
      <c r="V2797" t="s">
        <v>23</v>
      </c>
      <c r="W2797">
        <f t="shared" si="86"/>
        <v>1</v>
      </c>
      <c r="X2797">
        <v>1</v>
      </c>
      <c r="Y2797">
        <f t="shared" si="87"/>
        <v>75</v>
      </c>
    </row>
    <row r="2798" spans="1:25" x14ac:dyDescent="0.2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 s="4" t="str">
        <f>+VLOOKUP(S2798,vlookup!$A$1:$B$4,2,TRUE)</f>
        <v>$68+</v>
      </c>
      <c r="U2798">
        <v>4959.6000000000004</v>
      </c>
      <c r="V2798" t="s">
        <v>24</v>
      </c>
      <c r="W2798">
        <f t="shared" si="86"/>
        <v>0</v>
      </c>
      <c r="X2798">
        <v>1</v>
      </c>
      <c r="Y2798">
        <f t="shared" si="87"/>
        <v>90</v>
      </c>
    </row>
    <row r="2799" spans="1:25" x14ac:dyDescent="0.2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 s="4" t="str">
        <f>+VLOOKUP(S2799,vlookup!$A$1:$B$4,2,TRUE)</f>
        <v>$68+</v>
      </c>
      <c r="U2799">
        <v>329.95</v>
      </c>
      <c r="V2799" t="s">
        <v>23</v>
      </c>
      <c r="W2799">
        <f t="shared" si="86"/>
        <v>1</v>
      </c>
      <c r="X2799">
        <v>1</v>
      </c>
      <c r="Y2799">
        <f t="shared" si="87"/>
        <v>101</v>
      </c>
    </row>
    <row r="2800" spans="1:25" x14ac:dyDescent="0.2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 s="4" t="str">
        <f>+VLOOKUP(S2800,vlookup!$A$1:$B$4,2,TRUE)</f>
        <v>$68+</v>
      </c>
      <c r="U2800">
        <v>1048.8499999999999</v>
      </c>
      <c r="V2800" t="s">
        <v>23</v>
      </c>
      <c r="W2800">
        <f t="shared" si="86"/>
        <v>1</v>
      </c>
      <c r="X2800">
        <v>1</v>
      </c>
      <c r="Y2800">
        <f t="shared" si="87"/>
        <v>95</v>
      </c>
    </row>
    <row r="2801" spans="1:25" x14ac:dyDescent="0.2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 s="4" t="str">
        <f>+VLOOKUP(S2801,vlookup!$A$1:$B$4,2,TRUE)</f>
        <v>$0-$28</v>
      </c>
      <c r="U2801">
        <v>1001.5</v>
      </c>
      <c r="V2801" t="s">
        <v>24</v>
      </c>
      <c r="W2801">
        <f t="shared" si="86"/>
        <v>0</v>
      </c>
      <c r="X2801">
        <v>1</v>
      </c>
      <c r="Y2801">
        <f t="shared" si="87"/>
        <v>19</v>
      </c>
    </row>
    <row r="2802" spans="1:25" x14ac:dyDescent="0.2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 s="4" t="str">
        <f>+VLOOKUP(S2802,vlookup!$A$1:$B$4,2,TRUE)</f>
        <v>$0-$28</v>
      </c>
      <c r="U2802">
        <v>442.6</v>
      </c>
      <c r="V2802" t="s">
        <v>24</v>
      </c>
      <c r="W2802">
        <f t="shared" si="86"/>
        <v>0</v>
      </c>
      <c r="X2802">
        <v>1</v>
      </c>
      <c r="Y2802">
        <f t="shared" si="87"/>
        <v>20</v>
      </c>
    </row>
    <row r="2803" spans="1:25" x14ac:dyDescent="0.2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 s="4" t="str">
        <f>+VLOOKUP(S2803,vlookup!$A$1:$B$4,2,TRUE)</f>
        <v>$68+</v>
      </c>
      <c r="U2803">
        <v>6703.5</v>
      </c>
      <c r="V2803" t="s">
        <v>24</v>
      </c>
      <c r="W2803">
        <f t="shared" si="86"/>
        <v>0</v>
      </c>
      <c r="X2803">
        <v>1</v>
      </c>
      <c r="Y2803">
        <f t="shared" si="87"/>
        <v>106</v>
      </c>
    </row>
    <row r="2804" spans="1:25" x14ac:dyDescent="0.2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 s="4" t="str">
        <f>+VLOOKUP(S2804,vlookup!$A$1:$B$4,2,TRUE)</f>
        <v>$68+</v>
      </c>
      <c r="U2804">
        <v>3351.55</v>
      </c>
      <c r="V2804" t="s">
        <v>23</v>
      </c>
      <c r="W2804">
        <f t="shared" si="86"/>
        <v>1</v>
      </c>
      <c r="X2804">
        <v>1</v>
      </c>
      <c r="Y2804">
        <f t="shared" si="87"/>
        <v>105</v>
      </c>
    </row>
    <row r="2805" spans="1:25" x14ac:dyDescent="0.2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 s="4" t="str">
        <f>+VLOOKUP(S2805,vlookup!$A$1:$B$4,2,TRUE)</f>
        <v>$0-$28</v>
      </c>
      <c r="U2805">
        <v>779.25</v>
      </c>
      <c r="V2805" t="s">
        <v>24</v>
      </c>
      <c r="W2805">
        <f t="shared" si="86"/>
        <v>0</v>
      </c>
      <c r="X2805">
        <v>1</v>
      </c>
      <c r="Y2805">
        <f t="shared" si="87"/>
        <v>20</v>
      </c>
    </row>
    <row r="2806" spans="1:25" x14ac:dyDescent="0.2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 s="4" t="str">
        <f>+VLOOKUP(S2806,vlookup!$A$1:$B$4,2,TRUE)</f>
        <v>$0-$28</v>
      </c>
      <c r="U2806">
        <v>259.8</v>
      </c>
      <c r="V2806" t="s">
        <v>23</v>
      </c>
      <c r="W2806">
        <f t="shared" si="86"/>
        <v>1</v>
      </c>
      <c r="X2806">
        <v>1</v>
      </c>
      <c r="Y2806">
        <f t="shared" si="87"/>
        <v>24</v>
      </c>
    </row>
    <row r="2807" spans="1:25" x14ac:dyDescent="0.2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 s="4" t="str">
        <f>+VLOOKUP(S2807,vlookup!$A$1:$B$4,2,TRUE)</f>
        <v>$43-$68</v>
      </c>
      <c r="U2807">
        <v>3483.45</v>
      </c>
      <c r="V2807" t="s">
        <v>24</v>
      </c>
      <c r="W2807">
        <f t="shared" si="86"/>
        <v>0</v>
      </c>
      <c r="X2807">
        <v>1</v>
      </c>
      <c r="Y2807">
        <f t="shared" si="87"/>
        <v>60</v>
      </c>
    </row>
    <row r="2808" spans="1:25" x14ac:dyDescent="0.2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 s="4" t="str">
        <f>+VLOOKUP(S2808,vlookup!$A$1:$B$4,2,TRUE)</f>
        <v>$68+</v>
      </c>
      <c r="U2808">
        <v>4890.5</v>
      </c>
      <c r="V2808" t="s">
        <v>24</v>
      </c>
      <c r="W2808">
        <f t="shared" si="86"/>
        <v>0</v>
      </c>
      <c r="X2808">
        <v>1</v>
      </c>
      <c r="Y2808">
        <f t="shared" si="87"/>
        <v>86</v>
      </c>
    </row>
    <row r="2809" spans="1:25" x14ac:dyDescent="0.2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 s="4" t="str">
        <f>+VLOOKUP(S2809,vlookup!$A$1:$B$4,2,TRUE)</f>
        <v>$0-$28</v>
      </c>
      <c r="U2809">
        <v>136.75</v>
      </c>
      <c r="V2809" t="s">
        <v>24</v>
      </c>
      <c r="W2809">
        <f t="shared" si="86"/>
        <v>0</v>
      </c>
      <c r="X2809">
        <v>1</v>
      </c>
      <c r="Y2809">
        <f t="shared" si="87"/>
        <v>19</v>
      </c>
    </row>
    <row r="2810" spans="1:25" x14ac:dyDescent="0.2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 s="4" t="str">
        <f>+VLOOKUP(S2810,vlookup!$A$1:$B$4,2,TRUE)</f>
        <v>$68+</v>
      </c>
      <c r="U2810">
        <v>184.15</v>
      </c>
      <c r="V2810" t="s">
        <v>24</v>
      </c>
      <c r="W2810">
        <f t="shared" si="86"/>
        <v>0</v>
      </c>
      <c r="X2810">
        <v>1</v>
      </c>
      <c r="Y2810">
        <f t="shared" si="87"/>
        <v>97</v>
      </c>
    </row>
    <row r="2811" spans="1:25" x14ac:dyDescent="0.2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 s="4" t="str">
        <f>+VLOOKUP(S2811,vlookup!$A$1:$B$4,2,TRUE)</f>
        <v>$28-$43</v>
      </c>
      <c r="U2811">
        <v>1315</v>
      </c>
      <c r="V2811" t="s">
        <v>24</v>
      </c>
      <c r="W2811">
        <f t="shared" si="86"/>
        <v>0</v>
      </c>
      <c r="X2811">
        <v>1</v>
      </c>
      <c r="Y2811">
        <f t="shared" si="87"/>
        <v>37</v>
      </c>
    </row>
    <row r="2812" spans="1:25" x14ac:dyDescent="0.2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 s="4" t="str">
        <f>+VLOOKUP(S2812,vlookup!$A$1:$B$4,2,TRUE)</f>
        <v>$68+</v>
      </c>
      <c r="U2812">
        <v>6767.1</v>
      </c>
      <c r="V2812" t="s">
        <v>24</v>
      </c>
      <c r="W2812">
        <f t="shared" si="86"/>
        <v>0</v>
      </c>
      <c r="X2812">
        <v>1</v>
      </c>
      <c r="Y2812">
        <f t="shared" si="87"/>
        <v>104</v>
      </c>
    </row>
    <row r="2813" spans="1:25" x14ac:dyDescent="0.2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 s="4" t="str">
        <f>+VLOOKUP(S2813,vlookup!$A$1:$B$4,2,TRUE)</f>
        <v>$0-$28</v>
      </c>
      <c r="U2813">
        <v>757.95</v>
      </c>
      <c r="V2813" t="s">
        <v>24</v>
      </c>
      <c r="W2813">
        <f t="shared" si="86"/>
        <v>0</v>
      </c>
      <c r="X2813">
        <v>1</v>
      </c>
      <c r="Y2813">
        <f t="shared" si="87"/>
        <v>20</v>
      </c>
    </row>
    <row r="2814" spans="1:25" x14ac:dyDescent="0.2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 s="4" t="str">
        <f>+VLOOKUP(S2814,vlookup!$A$1:$B$4,2,TRUE)</f>
        <v>$68+</v>
      </c>
      <c r="U2814">
        <v>6890</v>
      </c>
      <c r="V2814" t="s">
        <v>23</v>
      </c>
      <c r="W2814">
        <f t="shared" si="86"/>
        <v>1</v>
      </c>
      <c r="X2814">
        <v>1</v>
      </c>
      <c r="Y2814">
        <f t="shared" si="87"/>
        <v>104</v>
      </c>
    </row>
    <row r="2815" spans="1:25" x14ac:dyDescent="0.2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 s="4" t="str">
        <f>+VLOOKUP(S2815,vlookup!$A$1:$B$4,2,TRUE)</f>
        <v>$0-$28</v>
      </c>
      <c r="U2815">
        <v>1657.4</v>
      </c>
      <c r="V2815" t="s">
        <v>24</v>
      </c>
      <c r="W2815">
        <f t="shared" si="86"/>
        <v>0</v>
      </c>
      <c r="X2815">
        <v>1</v>
      </c>
      <c r="Y2815">
        <f t="shared" si="87"/>
        <v>25</v>
      </c>
    </row>
    <row r="2816" spans="1:25" x14ac:dyDescent="0.2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 s="4" t="str">
        <f>+VLOOKUP(S2816,vlookup!$A$1:$B$4,2,TRUE)</f>
        <v>$43-$68</v>
      </c>
      <c r="U2816">
        <v>3008.55</v>
      </c>
      <c r="V2816" t="s">
        <v>24</v>
      </c>
      <c r="W2816">
        <f t="shared" si="86"/>
        <v>0</v>
      </c>
      <c r="X2816">
        <v>1</v>
      </c>
      <c r="Y2816">
        <f t="shared" si="87"/>
        <v>49</v>
      </c>
    </row>
    <row r="2817" spans="1:25" x14ac:dyDescent="0.2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 s="4" t="str">
        <f>+VLOOKUP(S2817,vlookup!$A$1:$B$4,2,TRUE)</f>
        <v>$68+</v>
      </c>
      <c r="U2817">
        <v>262.05</v>
      </c>
      <c r="V2817" t="s">
        <v>23</v>
      </c>
      <c r="W2817">
        <f t="shared" si="86"/>
        <v>1</v>
      </c>
      <c r="X2817">
        <v>1</v>
      </c>
      <c r="Y2817">
        <f t="shared" si="87"/>
        <v>88</v>
      </c>
    </row>
    <row r="2818" spans="1:25" x14ac:dyDescent="0.2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 s="4" t="str">
        <f>+VLOOKUP(S2818,vlookup!$A$1:$B$4,2,TRUE)</f>
        <v>$68+</v>
      </c>
      <c r="U2818">
        <v>8165.1</v>
      </c>
      <c r="V2818" t="s">
        <v>24</v>
      </c>
      <c r="W2818">
        <f t="shared" si="86"/>
        <v>0</v>
      </c>
      <c r="X2818">
        <v>1</v>
      </c>
      <c r="Y2818">
        <f t="shared" si="87"/>
        <v>110</v>
      </c>
    </row>
    <row r="2819" spans="1:25" x14ac:dyDescent="0.2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 s="4" t="str">
        <f>+VLOOKUP(S2819,vlookup!$A$1:$B$4,2,TRUE)</f>
        <v>$0-$28</v>
      </c>
      <c r="U2819">
        <v>875.55</v>
      </c>
      <c r="V2819" t="s">
        <v>24</v>
      </c>
      <c r="W2819">
        <f t="shared" ref="W2819:W2882" si="88">IF(V2819="YES",1,0)</f>
        <v>0</v>
      </c>
      <c r="X2819">
        <v>1</v>
      </c>
      <c r="Y2819">
        <f t="shared" ref="Y2819:Y2882" si="89">ROUND(S2819,0)</f>
        <v>21</v>
      </c>
    </row>
    <row r="2820" spans="1:25" x14ac:dyDescent="0.2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 s="4" t="str">
        <f>+VLOOKUP(S2820,vlookup!$A$1:$B$4,2,TRUE)</f>
        <v>$68+</v>
      </c>
      <c r="U2820">
        <v>2649.15</v>
      </c>
      <c r="V2820" t="s">
        <v>23</v>
      </c>
      <c r="W2820">
        <f t="shared" si="88"/>
        <v>1</v>
      </c>
      <c r="X2820">
        <v>1</v>
      </c>
      <c r="Y2820">
        <f t="shared" si="89"/>
        <v>95</v>
      </c>
    </row>
    <row r="2821" spans="1:25" x14ac:dyDescent="0.2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 s="4" t="str">
        <f>+VLOOKUP(S2821,vlookup!$A$1:$B$4,2,TRUE)</f>
        <v>$43-$68</v>
      </c>
      <c r="U2821">
        <v>220.65</v>
      </c>
      <c r="V2821" t="s">
        <v>24</v>
      </c>
      <c r="W2821">
        <f t="shared" si="88"/>
        <v>0</v>
      </c>
      <c r="X2821">
        <v>1</v>
      </c>
      <c r="Y2821">
        <f t="shared" si="89"/>
        <v>55</v>
      </c>
    </row>
    <row r="2822" spans="1:25" x14ac:dyDescent="0.2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 s="4" t="str">
        <f>+VLOOKUP(S2822,vlookup!$A$1:$B$4,2,TRUE)</f>
        <v>$0-$28</v>
      </c>
      <c r="U2822">
        <v>1301.9000000000001</v>
      </c>
      <c r="V2822" t="s">
        <v>24</v>
      </c>
      <c r="W2822">
        <f t="shared" si="88"/>
        <v>0</v>
      </c>
      <c r="X2822">
        <v>1</v>
      </c>
      <c r="Y2822">
        <f t="shared" si="89"/>
        <v>24</v>
      </c>
    </row>
    <row r="2823" spans="1:25" x14ac:dyDescent="0.2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 s="4" t="str">
        <f>+VLOOKUP(S2823,vlookup!$A$1:$B$4,2,TRUE)</f>
        <v>$68+</v>
      </c>
      <c r="U2823">
        <v>74.400000000000006</v>
      </c>
      <c r="V2823" t="s">
        <v>23</v>
      </c>
      <c r="W2823">
        <f t="shared" si="88"/>
        <v>1</v>
      </c>
      <c r="X2823">
        <v>1</v>
      </c>
      <c r="Y2823">
        <f t="shared" si="89"/>
        <v>74</v>
      </c>
    </row>
    <row r="2824" spans="1:25" x14ac:dyDescent="0.2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 s="4" t="str">
        <f>+VLOOKUP(S2824,vlookup!$A$1:$B$4,2,TRUE)</f>
        <v>$68+</v>
      </c>
      <c r="U2824">
        <v>3326.2</v>
      </c>
      <c r="V2824" t="s">
        <v>23</v>
      </c>
      <c r="W2824">
        <f t="shared" si="88"/>
        <v>1</v>
      </c>
      <c r="X2824">
        <v>1</v>
      </c>
      <c r="Y2824">
        <f t="shared" si="89"/>
        <v>80</v>
      </c>
    </row>
    <row r="2825" spans="1:25" x14ac:dyDescent="0.2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 s="4" t="str">
        <f>+VLOOKUP(S2825,vlookup!$A$1:$B$4,2,TRUE)</f>
        <v>$0-$28</v>
      </c>
      <c r="U2825">
        <v>790</v>
      </c>
      <c r="V2825" t="s">
        <v>24</v>
      </c>
      <c r="W2825">
        <f t="shared" si="88"/>
        <v>0</v>
      </c>
      <c r="X2825">
        <v>1</v>
      </c>
      <c r="Y2825">
        <f t="shared" si="89"/>
        <v>20</v>
      </c>
    </row>
    <row r="2826" spans="1:25" x14ac:dyDescent="0.2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 s="4" t="str">
        <f>+VLOOKUP(S2826,vlookup!$A$1:$B$4,2,TRUE)</f>
        <v>$0-$28</v>
      </c>
      <c r="U2826">
        <v>1237.6500000000001</v>
      </c>
      <c r="V2826" t="s">
        <v>24</v>
      </c>
      <c r="W2826">
        <f t="shared" si="88"/>
        <v>0</v>
      </c>
      <c r="X2826">
        <v>1</v>
      </c>
      <c r="Y2826">
        <f t="shared" si="89"/>
        <v>19</v>
      </c>
    </row>
    <row r="2827" spans="1:25" x14ac:dyDescent="0.2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 s="4" t="str">
        <f>+VLOOKUP(S2827,vlookup!$A$1:$B$4,2,TRUE)</f>
        <v>$0-$28</v>
      </c>
      <c r="U2827">
        <v>378.6</v>
      </c>
      <c r="V2827" t="s">
        <v>24</v>
      </c>
      <c r="W2827">
        <f t="shared" si="88"/>
        <v>0</v>
      </c>
      <c r="X2827">
        <v>1</v>
      </c>
      <c r="Y2827">
        <f t="shared" si="89"/>
        <v>26</v>
      </c>
    </row>
    <row r="2828" spans="1:25" x14ac:dyDescent="0.2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 s="4" t="str">
        <f>+VLOOKUP(S2828,vlookup!$A$1:$B$4,2,TRUE)</f>
        <v>$43-$68</v>
      </c>
      <c r="U2828">
        <v>592.65</v>
      </c>
      <c r="V2828" t="s">
        <v>24</v>
      </c>
      <c r="W2828">
        <f t="shared" si="88"/>
        <v>0</v>
      </c>
      <c r="X2828">
        <v>1</v>
      </c>
      <c r="Y2828">
        <f t="shared" si="89"/>
        <v>44</v>
      </c>
    </row>
    <row r="2829" spans="1:25" x14ac:dyDescent="0.2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 s="4" t="str">
        <f>+VLOOKUP(S2829,vlookup!$A$1:$B$4,2,TRUE)</f>
        <v>$43-$68</v>
      </c>
      <c r="U2829">
        <v>50.15</v>
      </c>
      <c r="V2829" t="s">
        <v>24</v>
      </c>
      <c r="W2829">
        <f t="shared" si="88"/>
        <v>0</v>
      </c>
      <c r="X2829">
        <v>1</v>
      </c>
      <c r="Y2829">
        <f t="shared" si="89"/>
        <v>50</v>
      </c>
    </row>
    <row r="2830" spans="1:25" x14ac:dyDescent="0.2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 s="4" t="str">
        <f>+VLOOKUP(S2830,vlookup!$A$1:$B$4,2,TRUE)</f>
        <v>$0-$28</v>
      </c>
      <c r="U2830">
        <v>20.45</v>
      </c>
      <c r="V2830" t="s">
        <v>24</v>
      </c>
      <c r="W2830">
        <f t="shared" si="88"/>
        <v>0</v>
      </c>
      <c r="X2830">
        <v>1</v>
      </c>
      <c r="Y2830">
        <f t="shared" si="89"/>
        <v>20</v>
      </c>
    </row>
    <row r="2831" spans="1:25" x14ac:dyDescent="0.2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 s="4" t="str">
        <f>+VLOOKUP(S2831,vlookup!$A$1:$B$4,2,TRUE)</f>
        <v>$68+</v>
      </c>
      <c r="U2831">
        <v>560.85</v>
      </c>
      <c r="V2831" t="s">
        <v>23</v>
      </c>
      <c r="W2831">
        <f t="shared" si="88"/>
        <v>1</v>
      </c>
      <c r="X2831">
        <v>1</v>
      </c>
      <c r="Y2831">
        <f t="shared" si="89"/>
        <v>70</v>
      </c>
    </row>
    <row r="2832" spans="1:25" x14ac:dyDescent="0.2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 s="4" t="str">
        <f>+VLOOKUP(S2832,vlookup!$A$1:$B$4,2,TRUE)</f>
        <v>$43-$68</v>
      </c>
      <c r="U2832">
        <v>3638.25</v>
      </c>
      <c r="V2832" t="s">
        <v>24</v>
      </c>
      <c r="W2832">
        <f t="shared" si="88"/>
        <v>0</v>
      </c>
      <c r="X2832">
        <v>1</v>
      </c>
      <c r="Y2832">
        <f t="shared" si="89"/>
        <v>61</v>
      </c>
    </row>
    <row r="2833" spans="1:25" x14ac:dyDescent="0.2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 s="4" t="str">
        <f>+VLOOKUP(S2833,vlookup!$A$1:$B$4,2,TRUE)</f>
        <v>$68+</v>
      </c>
      <c r="U2833">
        <v>1060.2</v>
      </c>
      <c r="V2833" t="s">
        <v>23</v>
      </c>
      <c r="W2833">
        <f t="shared" si="88"/>
        <v>1</v>
      </c>
      <c r="X2833">
        <v>1</v>
      </c>
      <c r="Y2833">
        <f t="shared" si="89"/>
        <v>98</v>
      </c>
    </row>
    <row r="2834" spans="1:25" x14ac:dyDescent="0.2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 s="4" t="str">
        <f>+VLOOKUP(S2834,vlookup!$A$1:$B$4,2,TRUE)</f>
        <v>$68+</v>
      </c>
      <c r="U2834">
        <v>2921.75</v>
      </c>
      <c r="V2834" t="s">
        <v>24</v>
      </c>
      <c r="W2834">
        <f t="shared" si="88"/>
        <v>0</v>
      </c>
      <c r="X2834">
        <v>1</v>
      </c>
      <c r="Y2834">
        <f t="shared" si="89"/>
        <v>71</v>
      </c>
    </row>
    <row r="2835" spans="1:25" x14ac:dyDescent="0.2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 s="4" t="str">
        <f>+VLOOKUP(S2835,vlookup!$A$1:$B$4,2,TRUE)</f>
        <v>$43-$68</v>
      </c>
      <c r="U2835">
        <v>4017.45</v>
      </c>
      <c r="V2835" t="s">
        <v>24</v>
      </c>
      <c r="W2835">
        <f t="shared" si="88"/>
        <v>0</v>
      </c>
      <c r="X2835">
        <v>1</v>
      </c>
      <c r="Y2835">
        <f t="shared" si="89"/>
        <v>61</v>
      </c>
    </row>
    <row r="2836" spans="1:25" x14ac:dyDescent="0.2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 s="4" t="str">
        <f>+VLOOKUP(S2836,vlookup!$A$1:$B$4,2,TRUE)</f>
        <v>$0-$28</v>
      </c>
      <c r="U2836">
        <v>854.9</v>
      </c>
      <c r="V2836" t="s">
        <v>24</v>
      </c>
      <c r="W2836">
        <f t="shared" si="88"/>
        <v>0</v>
      </c>
      <c r="X2836">
        <v>1</v>
      </c>
      <c r="Y2836">
        <f t="shared" si="89"/>
        <v>20</v>
      </c>
    </row>
    <row r="2837" spans="1:25" x14ac:dyDescent="0.2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 s="4" t="str">
        <f>+VLOOKUP(S2837,vlookup!$A$1:$B$4,2,TRUE)</f>
        <v>$43-$68</v>
      </c>
      <c r="U2837">
        <v>4174.3500000000004</v>
      </c>
      <c r="V2837" t="s">
        <v>24</v>
      </c>
      <c r="W2837">
        <f t="shared" si="88"/>
        <v>0</v>
      </c>
      <c r="X2837">
        <v>1</v>
      </c>
      <c r="Y2837">
        <f t="shared" si="89"/>
        <v>64</v>
      </c>
    </row>
    <row r="2838" spans="1:25" x14ac:dyDescent="0.2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 s="4" t="str">
        <f>+VLOOKUP(S2838,vlookup!$A$1:$B$4,2,TRUE)</f>
        <v>$68+</v>
      </c>
      <c r="U2838">
        <v>4920.55</v>
      </c>
      <c r="V2838" t="s">
        <v>24</v>
      </c>
      <c r="W2838">
        <f t="shared" si="88"/>
        <v>0</v>
      </c>
      <c r="X2838">
        <v>1</v>
      </c>
      <c r="Y2838">
        <f t="shared" si="89"/>
        <v>99</v>
      </c>
    </row>
    <row r="2839" spans="1:25" x14ac:dyDescent="0.2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 s="4" t="str">
        <f>+VLOOKUP(S2839,vlookup!$A$1:$B$4,2,TRUE)</f>
        <v>$0-$28</v>
      </c>
      <c r="U2839">
        <v>20.5</v>
      </c>
      <c r="V2839" t="s">
        <v>23</v>
      </c>
      <c r="W2839">
        <f t="shared" si="88"/>
        <v>1</v>
      </c>
      <c r="X2839">
        <v>1</v>
      </c>
      <c r="Y2839">
        <f t="shared" si="89"/>
        <v>21</v>
      </c>
    </row>
    <row r="2840" spans="1:25" x14ac:dyDescent="0.2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 s="4" t="str">
        <f>+VLOOKUP(S2840,vlookup!$A$1:$B$4,2,TRUE)</f>
        <v>$0-$28</v>
      </c>
      <c r="U2840">
        <v>810.3</v>
      </c>
      <c r="V2840" t="s">
        <v>24</v>
      </c>
      <c r="W2840">
        <f t="shared" si="88"/>
        <v>0</v>
      </c>
      <c r="X2840">
        <v>1</v>
      </c>
      <c r="Y2840">
        <f t="shared" si="89"/>
        <v>20</v>
      </c>
    </row>
    <row r="2841" spans="1:25" x14ac:dyDescent="0.2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 s="4" t="str">
        <f>+VLOOKUP(S2841,vlookup!$A$1:$B$4,2,TRUE)</f>
        <v>$0-$28</v>
      </c>
      <c r="U2841">
        <v>772.4</v>
      </c>
      <c r="V2841" t="s">
        <v>24</v>
      </c>
      <c r="W2841">
        <f t="shared" si="88"/>
        <v>0</v>
      </c>
      <c r="X2841">
        <v>1</v>
      </c>
      <c r="Y2841">
        <f t="shared" si="89"/>
        <v>19</v>
      </c>
    </row>
    <row r="2842" spans="1:25" x14ac:dyDescent="0.2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 s="4" t="str">
        <f>+VLOOKUP(S2842,vlookup!$A$1:$B$4,2,TRUE)</f>
        <v>$68+</v>
      </c>
      <c r="U2842">
        <v>1936.85</v>
      </c>
      <c r="V2842" t="s">
        <v>24</v>
      </c>
      <c r="W2842">
        <f t="shared" si="88"/>
        <v>0</v>
      </c>
      <c r="X2842">
        <v>1</v>
      </c>
      <c r="Y2842">
        <f t="shared" si="89"/>
        <v>84</v>
      </c>
    </row>
    <row r="2843" spans="1:25" x14ac:dyDescent="0.2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 s="4" t="str">
        <f>+VLOOKUP(S2843,vlookup!$A$1:$B$4,2,TRUE)</f>
        <v>$0-$28</v>
      </c>
      <c r="U2843">
        <v>79.8</v>
      </c>
      <c r="V2843" t="s">
        <v>24</v>
      </c>
      <c r="W2843">
        <f t="shared" si="88"/>
        <v>0</v>
      </c>
      <c r="X2843">
        <v>1</v>
      </c>
      <c r="Y2843">
        <f t="shared" si="89"/>
        <v>25</v>
      </c>
    </row>
    <row r="2844" spans="1:25" x14ac:dyDescent="0.2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 s="4" t="str">
        <f>+VLOOKUP(S2844,vlookup!$A$1:$B$4,2,TRUE)</f>
        <v>$43-$68</v>
      </c>
      <c r="U2844">
        <v>202.25</v>
      </c>
      <c r="V2844" t="s">
        <v>24</v>
      </c>
      <c r="W2844">
        <f t="shared" si="88"/>
        <v>0</v>
      </c>
      <c r="X2844">
        <v>1</v>
      </c>
      <c r="Y2844">
        <f t="shared" si="89"/>
        <v>48</v>
      </c>
    </row>
    <row r="2845" spans="1:25" x14ac:dyDescent="0.2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 s="4" t="str">
        <f>+VLOOKUP(S2845,vlookup!$A$1:$B$4,2,TRUE)</f>
        <v>$0-$28</v>
      </c>
      <c r="U2845">
        <v>1070.5</v>
      </c>
      <c r="V2845" t="s">
        <v>24</v>
      </c>
      <c r="W2845">
        <f t="shared" si="88"/>
        <v>0</v>
      </c>
      <c r="X2845">
        <v>1</v>
      </c>
      <c r="Y2845">
        <f t="shared" si="89"/>
        <v>20</v>
      </c>
    </row>
    <row r="2846" spans="1:25" x14ac:dyDescent="0.2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 s="4" t="str">
        <f>+VLOOKUP(S2846,vlookup!$A$1:$B$4,2,TRUE)</f>
        <v>$68+</v>
      </c>
      <c r="U2846">
        <v>347.65</v>
      </c>
      <c r="V2846" t="s">
        <v>23</v>
      </c>
      <c r="W2846">
        <f t="shared" si="88"/>
        <v>1</v>
      </c>
      <c r="X2846">
        <v>1</v>
      </c>
      <c r="Y2846">
        <f t="shared" si="89"/>
        <v>100</v>
      </c>
    </row>
    <row r="2847" spans="1:25" x14ac:dyDescent="0.2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 s="4" t="str">
        <f>+VLOOKUP(S2847,vlookup!$A$1:$B$4,2,TRUE)</f>
        <v>$68+</v>
      </c>
      <c r="U2847">
        <v>999.9</v>
      </c>
      <c r="V2847" t="s">
        <v>24</v>
      </c>
      <c r="W2847">
        <f t="shared" si="88"/>
        <v>0</v>
      </c>
      <c r="X2847">
        <v>1</v>
      </c>
      <c r="Y2847">
        <f t="shared" si="89"/>
        <v>94</v>
      </c>
    </row>
    <row r="2848" spans="1:25" x14ac:dyDescent="0.2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 s="4" t="str">
        <f>+VLOOKUP(S2848,vlookup!$A$1:$B$4,2,TRUE)</f>
        <v>$43-$68</v>
      </c>
      <c r="U2848">
        <v>113.1</v>
      </c>
      <c r="V2848" t="s">
        <v>24</v>
      </c>
      <c r="W2848">
        <f t="shared" si="88"/>
        <v>0</v>
      </c>
      <c r="X2848">
        <v>1</v>
      </c>
      <c r="Y2848">
        <f t="shared" si="89"/>
        <v>62</v>
      </c>
    </row>
    <row r="2849" spans="1:25" x14ac:dyDescent="0.2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 s="4" t="str">
        <f>+VLOOKUP(S2849,vlookup!$A$1:$B$4,2,TRUE)</f>
        <v>$68+</v>
      </c>
      <c r="U2849">
        <v>2015.8</v>
      </c>
      <c r="V2849" t="s">
        <v>24</v>
      </c>
      <c r="W2849">
        <f t="shared" si="88"/>
        <v>0</v>
      </c>
      <c r="X2849">
        <v>1</v>
      </c>
      <c r="Y2849">
        <f t="shared" si="89"/>
        <v>79</v>
      </c>
    </row>
    <row r="2850" spans="1:25" x14ac:dyDescent="0.2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 s="4" t="str">
        <f>+VLOOKUP(S2850,vlookup!$A$1:$B$4,2,TRUE)</f>
        <v>$43-$68</v>
      </c>
      <c r="U2850">
        <v>1454.25</v>
      </c>
      <c r="V2850" t="s">
        <v>24</v>
      </c>
      <c r="W2850">
        <f t="shared" si="88"/>
        <v>0</v>
      </c>
      <c r="X2850">
        <v>1</v>
      </c>
      <c r="Y2850">
        <f t="shared" si="89"/>
        <v>56</v>
      </c>
    </row>
    <row r="2851" spans="1:25" x14ac:dyDescent="0.2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 s="4" t="str">
        <f>+VLOOKUP(S2851,vlookup!$A$1:$B$4,2,TRUE)</f>
        <v>$0-$28</v>
      </c>
      <c r="U2851">
        <v>246.7</v>
      </c>
      <c r="V2851" t="s">
        <v>24</v>
      </c>
      <c r="W2851">
        <f t="shared" si="88"/>
        <v>0</v>
      </c>
      <c r="X2851">
        <v>1</v>
      </c>
      <c r="Y2851">
        <f t="shared" si="89"/>
        <v>20</v>
      </c>
    </row>
    <row r="2852" spans="1:25" x14ac:dyDescent="0.2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 s="4" t="str">
        <f>+VLOOKUP(S2852,vlookup!$A$1:$B$4,2,TRUE)</f>
        <v>$68+</v>
      </c>
      <c r="U2852">
        <v>6017.9</v>
      </c>
      <c r="V2852" t="s">
        <v>24</v>
      </c>
      <c r="W2852">
        <f t="shared" si="88"/>
        <v>0</v>
      </c>
      <c r="X2852">
        <v>1</v>
      </c>
      <c r="Y2852">
        <f t="shared" si="89"/>
        <v>99</v>
      </c>
    </row>
    <row r="2853" spans="1:25" x14ac:dyDescent="0.2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 s="4" t="str">
        <f>+VLOOKUP(S2853,vlookup!$A$1:$B$4,2,TRUE)</f>
        <v>$68+</v>
      </c>
      <c r="U2853">
        <v>5817.45</v>
      </c>
      <c r="V2853" t="s">
        <v>24</v>
      </c>
      <c r="W2853">
        <f t="shared" si="88"/>
        <v>0</v>
      </c>
      <c r="X2853">
        <v>1</v>
      </c>
      <c r="Y2853">
        <f t="shared" si="89"/>
        <v>91</v>
      </c>
    </row>
    <row r="2854" spans="1:25" x14ac:dyDescent="0.2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 s="4" t="str">
        <f>+VLOOKUP(S2854,vlookup!$A$1:$B$4,2,TRUE)</f>
        <v>$68+</v>
      </c>
      <c r="U2854">
        <v>5595.3</v>
      </c>
      <c r="V2854" t="s">
        <v>24</v>
      </c>
      <c r="W2854">
        <f t="shared" si="88"/>
        <v>0</v>
      </c>
      <c r="X2854">
        <v>1</v>
      </c>
      <c r="Y2854">
        <f t="shared" si="89"/>
        <v>86</v>
      </c>
    </row>
    <row r="2855" spans="1:25" x14ac:dyDescent="0.2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 s="4" t="str">
        <f>+VLOOKUP(S2855,vlookup!$A$1:$B$4,2,TRUE)</f>
        <v>$68+</v>
      </c>
      <c r="U2855">
        <v>4765</v>
      </c>
      <c r="V2855" t="s">
        <v>24</v>
      </c>
      <c r="W2855">
        <f t="shared" si="88"/>
        <v>0</v>
      </c>
      <c r="X2855">
        <v>1</v>
      </c>
      <c r="Y2855">
        <f t="shared" si="89"/>
        <v>79</v>
      </c>
    </row>
    <row r="2856" spans="1:25" x14ac:dyDescent="0.2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 s="4" t="str">
        <f>+VLOOKUP(S2856,vlookup!$A$1:$B$4,2,TRUE)</f>
        <v>$68+</v>
      </c>
      <c r="U2856">
        <v>1201.6500000000001</v>
      </c>
      <c r="V2856" t="s">
        <v>24</v>
      </c>
      <c r="W2856">
        <f t="shared" si="88"/>
        <v>0</v>
      </c>
      <c r="X2856">
        <v>1</v>
      </c>
      <c r="Y2856">
        <f t="shared" si="89"/>
        <v>70</v>
      </c>
    </row>
    <row r="2857" spans="1:25" x14ac:dyDescent="0.2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 s="4" t="str">
        <f>+VLOOKUP(S2857,vlookup!$A$1:$B$4,2,TRUE)</f>
        <v>$0-$28</v>
      </c>
      <c r="U2857">
        <v>867.3</v>
      </c>
      <c r="V2857" t="s">
        <v>24</v>
      </c>
      <c r="W2857">
        <f t="shared" si="88"/>
        <v>0</v>
      </c>
      <c r="X2857">
        <v>1</v>
      </c>
      <c r="Y2857">
        <f t="shared" si="89"/>
        <v>19</v>
      </c>
    </row>
    <row r="2858" spans="1:25" x14ac:dyDescent="0.2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 s="4" t="str">
        <f>+VLOOKUP(S2858,vlookup!$A$1:$B$4,2,TRUE)</f>
        <v>$43-$68</v>
      </c>
      <c r="U2858">
        <v>50.15</v>
      </c>
      <c r="V2858" t="s">
        <v>24</v>
      </c>
      <c r="W2858">
        <f t="shared" si="88"/>
        <v>0</v>
      </c>
      <c r="X2858">
        <v>1</v>
      </c>
      <c r="Y2858">
        <f t="shared" si="89"/>
        <v>50</v>
      </c>
    </row>
    <row r="2859" spans="1:25" x14ac:dyDescent="0.2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 s="4" t="str">
        <f>+VLOOKUP(S2859,vlookup!$A$1:$B$4,2,TRUE)</f>
        <v>$43-$68</v>
      </c>
      <c r="U2859">
        <v>3007.25</v>
      </c>
      <c r="V2859" t="s">
        <v>24</v>
      </c>
      <c r="W2859">
        <f t="shared" si="88"/>
        <v>0</v>
      </c>
      <c r="X2859">
        <v>1</v>
      </c>
      <c r="Y2859">
        <f t="shared" si="89"/>
        <v>64</v>
      </c>
    </row>
    <row r="2860" spans="1:25" x14ac:dyDescent="0.2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 s="4" t="str">
        <f>+VLOOKUP(S2860,vlookup!$A$1:$B$4,2,TRUE)</f>
        <v>$0-$28</v>
      </c>
      <c r="U2860">
        <v>252.75</v>
      </c>
      <c r="V2860" t="s">
        <v>24</v>
      </c>
      <c r="W2860">
        <f t="shared" si="88"/>
        <v>0</v>
      </c>
      <c r="X2860">
        <v>1</v>
      </c>
      <c r="Y2860">
        <f t="shared" si="89"/>
        <v>21</v>
      </c>
    </row>
    <row r="2861" spans="1:25" x14ac:dyDescent="0.2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 s="4" t="str">
        <f>+VLOOKUP(S2861,vlookup!$A$1:$B$4,2,TRUE)</f>
        <v>$68+</v>
      </c>
      <c r="U2861">
        <v>6306.5</v>
      </c>
      <c r="V2861" t="s">
        <v>24</v>
      </c>
      <c r="W2861">
        <f t="shared" si="88"/>
        <v>0</v>
      </c>
      <c r="X2861">
        <v>1</v>
      </c>
      <c r="Y2861">
        <f t="shared" si="89"/>
        <v>89</v>
      </c>
    </row>
    <row r="2862" spans="1:25" x14ac:dyDescent="0.2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 s="4" t="str">
        <f>+VLOOKUP(S2862,vlookup!$A$1:$B$4,2,TRUE)</f>
        <v>$68+</v>
      </c>
      <c r="U2862">
        <v>6841.05</v>
      </c>
      <c r="V2862" t="s">
        <v>24</v>
      </c>
      <c r="W2862">
        <f t="shared" si="88"/>
        <v>0</v>
      </c>
      <c r="X2862">
        <v>1</v>
      </c>
      <c r="Y2862">
        <f t="shared" si="89"/>
        <v>101</v>
      </c>
    </row>
    <row r="2863" spans="1:25" x14ac:dyDescent="0.2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 s="4" t="str">
        <f>+VLOOKUP(S2863,vlookup!$A$1:$B$4,2,TRUE)</f>
        <v>$68+</v>
      </c>
      <c r="U2863">
        <v>81.95</v>
      </c>
      <c r="V2863" t="s">
        <v>23</v>
      </c>
      <c r="W2863">
        <f t="shared" si="88"/>
        <v>1</v>
      </c>
      <c r="X2863">
        <v>1</v>
      </c>
      <c r="Y2863">
        <f t="shared" si="89"/>
        <v>82</v>
      </c>
    </row>
    <row r="2864" spans="1:25" x14ac:dyDescent="0.2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 s="4" t="str">
        <f>+VLOOKUP(S2864,vlookup!$A$1:$B$4,2,TRUE)</f>
        <v>$68+</v>
      </c>
      <c r="U2864">
        <v>451.1</v>
      </c>
      <c r="V2864" t="s">
        <v>23</v>
      </c>
      <c r="W2864">
        <f t="shared" si="88"/>
        <v>1</v>
      </c>
      <c r="X2864">
        <v>1</v>
      </c>
      <c r="Y2864">
        <f t="shared" si="89"/>
        <v>69</v>
      </c>
    </row>
    <row r="2865" spans="1:25" x14ac:dyDescent="0.2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 s="4" t="str">
        <f>+VLOOKUP(S2865,vlookup!$A$1:$B$4,2,TRUE)</f>
        <v>$43-$68</v>
      </c>
      <c r="U2865">
        <v>44.6</v>
      </c>
      <c r="V2865" t="s">
        <v>24</v>
      </c>
      <c r="W2865">
        <f t="shared" si="88"/>
        <v>0</v>
      </c>
      <c r="X2865">
        <v>1</v>
      </c>
      <c r="Y2865">
        <f t="shared" si="89"/>
        <v>45</v>
      </c>
    </row>
    <row r="2866" spans="1:25" x14ac:dyDescent="0.2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 s="4" t="str">
        <f>+VLOOKUP(S2866,vlookup!$A$1:$B$4,2,TRUE)</f>
        <v>$43-$68</v>
      </c>
      <c r="U2866">
        <v>226.2</v>
      </c>
      <c r="V2866" t="s">
        <v>24</v>
      </c>
      <c r="W2866">
        <f t="shared" si="88"/>
        <v>0</v>
      </c>
      <c r="X2866">
        <v>1</v>
      </c>
      <c r="Y2866">
        <f t="shared" si="89"/>
        <v>64</v>
      </c>
    </row>
    <row r="2867" spans="1:25" x14ac:dyDescent="0.2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 s="4" t="str">
        <f>+VLOOKUP(S2867,vlookup!$A$1:$B$4,2,TRUE)</f>
        <v>$68+</v>
      </c>
      <c r="U2867">
        <v>7082.5</v>
      </c>
      <c r="V2867" t="s">
        <v>24</v>
      </c>
      <c r="W2867">
        <f t="shared" si="88"/>
        <v>0</v>
      </c>
      <c r="X2867">
        <v>1</v>
      </c>
      <c r="Y2867">
        <f t="shared" si="89"/>
        <v>109</v>
      </c>
    </row>
    <row r="2868" spans="1:25" x14ac:dyDescent="0.2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 s="4" t="str">
        <f>+VLOOKUP(S2868,vlookup!$A$1:$B$4,2,TRUE)</f>
        <v>$68+</v>
      </c>
      <c r="U2868">
        <v>1017.35</v>
      </c>
      <c r="V2868" t="s">
        <v>24</v>
      </c>
      <c r="W2868">
        <f t="shared" si="88"/>
        <v>0</v>
      </c>
      <c r="X2868">
        <v>1</v>
      </c>
      <c r="Y2868">
        <f t="shared" si="89"/>
        <v>85</v>
      </c>
    </row>
    <row r="2869" spans="1:25" x14ac:dyDescent="0.2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 s="4" t="str">
        <f>+VLOOKUP(S2869,vlookup!$A$1:$B$4,2,TRUE)</f>
        <v>$0-$28</v>
      </c>
      <c r="U2869">
        <v>527.35</v>
      </c>
      <c r="V2869" t="s">
        <v>24</v>
      </c>
      <c r="W2869">
        <f t="shared" si="88"/>
        <v>0</v>
      </c>
      <c r="X2869">
        <v>1</v>
      </c>
      <c r="Y2869">
        <f t="shared" si="89"/>
        <v>20</v>
      </c>
    </row>
    <row r="2870" spans="1:25" x14ac:dyDescent="0.2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 s="4" t="str">
        <f>+VLOOKUP(S2870,vlookup!$A$1:$B$4,2,TRUE)</f>
        <v>$68+</v>
      </c>
      <c r="U2870">
        <v>2146.5</v>
      </c>
      <c r="V2870" t="s">
        <v>24</v>
      </c>
      <c r="W2870">
        <f t="shared" si="88"/>
        <v>0</v>
      </c>
      <c r="X2870">
        <v>1</v>
      </c>
      <c r="Y2870">
        <f t="shared" si="89"/>
        <v>86</v>
      </c>
    </row>
    <row r="2871" spans="1:25" x14ac:dyDescent="0.2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 s="4" t="str">
        <f>+VLOOKUP(S2871,vlookup!$A$1:$B$4,2,TRUE)</f>
        <v>$68+</v>
      </c>
      <c r="U2871">
        <v>455.3</v>
      </c>
      <c r="V2871" t="s">
        <v>23</v>
      </c>
      <c r="W2871">
        <f t="shared" si="88"/>
        <v>1</v>
      </c>
      <c r="X2871">
        <v>1</v>
      </c>
      <c r="Y2871">
        <f t="shared" si="89"/>
        <v>91</v>
      </c>
    </row>
    <row r="2872" spans="1:25" x14ac:dyDescent="0.2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 s="4" t="str">
        <f>+VLOOKUP(S2872,vlookup!$A$1:$B$4,2,TRUE)</f>
        <v>$68+</v>
      </c>
      <c r="U2872">
        <v>5969.85</v>
      </c>
      <c r="V2872" t="s">
        <v>24</v>
      </c>
      <c r="W2872">
        <f t="shared" si="88"/>
        <v>0</v>
      </c>
      <c r="X2872">
        <v>1</v>
      </c>
      <c r="Y2872">
        <f t="shared" si="89"/>
        <v>108</v>
      </c>
    </row>
    <row r="2873" spans="1:25" x14ac:dyDescent="0.2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 s="4" t="str">
        <f>+VLOOKUP(S2873,vlookup!$A$1:$B$4,2,TRUE)</f>
        <v>$68+</v>
      </c>
      <c r="U2873">
        <v>1235.55</v>
      </c>
      <c r="V2873" t="s">
        <v>23</v>
      </c>
      <c r="W2873">
        <f t="shared" si="88"/>
        <v>1</v>
      </c>
      <c r="X2873">
        <v>1</v>
      </c>
      <c r="Y2873">
        <f t="shared" si="89"/>
        <v>86</v>
      </c>
    </row>
    <row r="2874" spans="1:25" x14ac:dyDescent="0.2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 s="4" t="str">
        <f>+VLOOKUP(S2874,vlookup!$A$1:$B$4,2,TRUE)</f>
        <v>$0-$28</v>
      </c>
      <c r="U2874">
        <v>1014.25</v>
      </c>
      <c r="V2874" t="s">
        <v>24</v>
      </c>
      <c r="W2874">
        <f t="shared" si="88"/>
        <v>0</v>
      </c>
      <c r="X2874">
        <v>1</v>
      </c>
      <c r="Y2874">
        <f t="shared" si="89"/>
        <v>23</v>
      </c>
    </row>
    <row r="2875" spans="1:25" x14ac:dyDescent="0.2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 s="4" t="str">
        <f>+VLOOKUP(S2875,vlookup!$A$1:$B$4,2,TRUE)</f>
        <v>$68+</v>
      </c>
      <c r="U2875">
        <v>2362.1</v>
      </c>
      <c r="V2875" t="s">
        <v>23</v>
      </c>
      <c r="W2875">
        <f t="shared" si="88"/>
        <v>1</v>
      </c>
      <c r="X2875">
        <v>1</v>
      </c>
      <c r="Y2875">
        <f t="shared" si="89"/>
        <v>95</v>
      </c>
    </row>
    <row r="2876" spans="1:25" x14ac:dyDescent="0.2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 s="4" t="str">
        <f>+VLOOKUP(S2876,vlookup!$A$1:$B$4,2,TRUE)</f>
        <v>$0-$28</v>
      </c>
      <c r="U2876">
        <v>1225.6500000000001</v>
      </c>
      <c r="V2876" t="s">
        <v>24</v>
      </c>
      <c r="W2876">
        <f t="shared" si="88"/>
        <v>0</v>
      </c>
      <c r="X2876">
        <v>1</v>
      </c>
      <c r="Y2876">
        <f t="shared" si="89"/>
        <v>19</v>
      </c>
    </row>
    <row r="2877" spans="1:25" x14ac:dyDescent="0.2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 s="4" t="str">
        <f>+VLOOKUP(S2877,vlookup!$A$1:$B$4,2,TRUE)</f>
        <v>$68+</v>
      </c>
      <c r="U2877">
        <v>1873.7</v>
      </c>
      <c r="V2877" t="s">
        <v>23</v>
      </c>
      <c r="W2877">
        <f t="shared" si="88"/>
        <v>1</v>
      </c>
      <c r="X2877">
        <v>1</v>
      </c>
      <c r="Y2877">
        <f t="shared" si="89"/>
        <v>85</v>
      </c>
    </row>
    <row r="2878" spans="1:25" x14ac:dyDescent="0.2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 s="4" t="str">
        <f>+VLOOKUP(S2878,vlookup!$A$1:$B$4,2,TRUE)</f>
        <v>$0-$28</v>
      </c>
      <c r="U2878">
        <v>386.5</v>
      </c>
      <c r="V2878" t="s">
        <v>24</v>
      </c>
      <c r="W2878">
        <f t="shared" si="88"/>
        <v>0</v>
      </c>
      <c r="X2878">
        <v>1</v>
      </c>
      <c r="Y2878">
        <f t="shared" si="89"/>
        <v>20</v>
      </c>
    </row>
    <row r="2879" spans="1:25" x14ac:dyDescent="0.2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 s="4" t="str">
        <f>+VLOOKUP(S2879,vlookup!$A$1:$B$4,2,TRUE)</f>
        <v>$68+</v>
      </c>
      <c r="U2879">
        <v>6010.05</v>
      </c>
      <c r="V2879" t="s">
        <v>23</v>
      </c>
      <c r="W2879">
        <f t="shared" si="88"/>
        <v>1</v>
      </c>
      <c r="X2879">
        <v>1</v>
      </c>
      <c r="Y2879">
        <f t="shared" si="89"/>
        <v>99</v>
      </c>
    </row>
    <row r="2880" spans="1:25" x14ac:dyDescent="0.2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 s="4" t="str">
        <f>+VLOOKUP(S2880,vlookup!$A$1:$B$4,2,TRUE)</f>
        <v>$68+</v>
      </c>
      <c r="U2880">
        <v>1850.65</v>
      </c>
      <c r="V2880" t="s">
        <v>24</v>
      </c>
      <c r="W2880">
        <f t="shared" si="88"/>
        <v>0</v>
      </c>
      <c r="X2880">
        <v>1</v>
      </c>
      <c r="Y2880">
        <f t="shared" si="89"/>
        <v>87</v>
      </c>
    </row>
    <row r="2881" spans="1:25" x14ac:dyDescent="0.2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 s="4" t="str">
        <f>+VLOOKUP(S2881,vlookup!$A$1:$B$4,2,TRUE)</f>
        <v>$68+</v>
      </c>
      <c r="U2881">
        <v>7101.5</v>
      </c>
      <c r="V2881" t="s">
        <v>23</v>
      </c>
      <c r="W2881">
        <f t="shared" si="88"/>
        <v>1</v>
      </c>
      <c r="X2881">
        <v>1</v>
      </c>
      <c r="Y2881">
        <f t="shared" si="89"/>
        <v>103</v>
      </c>
    </row>
    <row r="2882" spans="1:25" x14ac:dyDescent="0.2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 s="4" t="str">
        <f>+VLOOKUP(S2882,vlookup!$A$1:$B$4,2,TRUE)</f>
        <v>$68+</v>
      </c>
      <c r="U2882">
        <v>1043.4000000000001</v>
      </c>
      <c r="V2882" t="s">
        <v>24</v>
      </c>
      <c r="W2882">
        <f t="shared" si="88"/>
        <v>0</v>
      </c>
      <c r="X2882">
        <v>1</v>
      </c>
      <c r="Y2882">
        <f t="shared" si="89"/>
        <v>80</v>
      </c>
    </row>
    <row r="2883" spans="1:25" x14ac:dyDescent="0.2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 s="4" t="str">
        <f>+VLOOKUP(S2883,vlookup!$A$1:$B$4,2,TRUE)</f>
        <v>$43-$68</v>
      </c>
      <c r="U2883">
        <v>1910.75</v>
      </c>
      <c r="V2883" t="s">
        <v>24</v>
      </c>
      <c r="W2883">
        <f t="shared" ref="W2883:W2946" si="90">IF(V2883="YES",1,0)</f>
        <v>0</v>
      </c>
      <c r="X2883">
        <v>1</v>
      </c>
      <c r="Y2883">
        <f t="shared" ref="Y2883:Y2946" si="91">ROUND(S2883,0)</f>
        <v>64</v>
      </c>
    </row>
    <row r="2884" spans="1:25" x14ac:dyDescent="0.2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 s="4" t="str">
        <f>+VLOOKUP(S2884,vlookup!$A$1:$B$4,2,TRUE)</f>
        <v>$43-$68</v>
      </c>
      <c r="U2884">
        <v>716.1</v>
      </c>
      <c r="V2884" t="s">
        <v>24</v>
      </c>
      <c r="W2884">
        <f t="shared" si="90"/>
        <v>0</v>
      </c>
      <c r="X2884">
        <v>1</v>
      </c>
      <c r="Y2884">
        <f t="shared" si="91"/>
        <v>65</v>
      </c>
    </row>
    <row r="2885" spans="1:25" x14ac:dyDescent="0.2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 s="4" t="str">
        <f>+VLOOKUP(S2885,vlookup!$A$1:$B$4,2,TRUE)</f>
        <v>$0-$28</v>
      </c>
      <c r="U2885">
        <v>1686.15</v>
      </c>
      <c r="V2885" t="s">
        <v>24</v>
      </c>
      <c r="W2885">
        <f t="shared" si="90"/>
        <v>0</v>
      </c>
      <c r="X2885">
        <v>1</v>
      </c>
      <c r="Y2885">
        <f t="shared" si="91"/>
        <v>26</v>
      </c>
    </row>
    <row r="2886" spans="1:25" x14ac:dyDescent="0.2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 s="4" t="str">
        <f>+VLOOKUP(S2886,vlookup!$A$1:$B$4,2,TRUE)</f>
        <v>$68+</v>
      </c>
      <c r="U2886">
        <v>6716.45</v>
      </c>
      <c r="V2886" t="s">
        <v>24</v>
      </c>
      <c r="W2886">
        <f t="shared" si="90"/>
        <v>0</v>
      </c>
      <c r="X2886">
        <v>1</v>
      </c>
      <c r="Y2886">
        <f t="shared" si="91"/>
        <v>90</v>
      </c>
    </row>
    <row r="2887" spans="1:25" x14ac:dyDescent="0.2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 s="4" t="str">
        <f>+VLOOKUP(S2887,vlookup!$A$1:$B$4,2,TRUE)</f>
        <v>$68+</v>
      </c>
      <c r="U2887">
        <v>7839.85</v>
      </c>
      <c r="V2887" t="s">
        <v>24</v>
      </c>
      <c r="W2887">
        <f t="shared" si="90"/>
        <v>0</v>
      </c>
      <c r="X2887">
        <v>1</v>
      </c>
      <c r="Y2887">
        <f t="shared" si="91"/>
        <v>116</v>
      </c>
    </row>
    <row r="2888" spans="1:25" x14ac:dyDescent="0.2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 s="4" t="str">
        <f>+VLOOKUP(S2888,vlookup!$A$1:$B$4,2,TRUE)</f>
        <v>$68+</v>
      </c>
      <c r="U2888">
        <v>6236.75</v>
      </c>
      <c r="V2888" t="s">
        <v>24</v>
      </c>
      <c r="W2888">
        <f t="shared" si="90"/>
        <v>0</v>
      </c>
      <c r="X2888">
        <v>1</v>
      </c>
      <c r="Y2888">
        <f t="shared" si="91"/>
        <v>105</v>
      </c>
    </row>
    <row r="2889" spans="1:25" x14ac:dyDescent="0.2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 s="4" t="str">
        <f>+VLOOKUP(S2889,vlookup!$A$1:$B$4,2,TRUE)</f>
        <v>$43-$68</v>
      </c>
      <c r="U2889">
        <v>45.05</v>
      </c>
      <c r="V2889" t="s">
        <v>23</v>
      </c>
      <c r="W2889">
        <f t="shared" si="90"/>
        <v>1</v>
      </c>
      <c r="X2889">
        <v>1</v>
      </c>
      <c r="Y2889">
        <f t="shared" si="91"/>
        <v>45</v>
      </c>
    </row>
    <row r="2890" spans="1:25" x14ac:dyDescent="0.2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 s="4" t="str">
        <f>+VLOOKUP(S2890,vlookup!$A$1:$B$4,2,TRUE)</f>
        <v>$68+</v>
      </c>
      <c r="U2890">
        <v>71</v>
      </c>
      <c r="V2890" t="s">
        <v>23</v>
      </c>
      <c r="W2890">
        <f t="shared" si="90"/>
        <v>1</v>
      </c>
      <c r="X2890">
        <v>1</v>
      </c>
      <c r="Y2890">
        <f t="shared" si="91"/>
        <v>71</v>
      </c>
    </row>
    <row r="2891" spans="1:25" x14ac:dyDescent="0.2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 s="4" t="str">
        <f>+VLOOKUP(S2891,vlookup!$A$1:$B$4,2,TRUE)</f>
        <v>$43-$68</v>
      </c>
      <c r="U2891">
        <v>2919.85</v>
      </c>
      <c r="V2891" t="s">
        <v>24</v>
      </c>
      <c r="W2891">
        <f t="shared" si="90"/>
        <v>0</v>
      </c>
      <c r="X2891">
        <v>1</v>
      </c>
      <c r="Y2891">
        <f t="shared" si="91"/>
        <v>50</v>
      </c>
    </row>
    <row r="2892" spans="1:25" x14ac:dyDescent="0.2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 s="4" t="str">
        <f>+VLOOKUP(S2892,vlookup!$A$1:$B$4,2,TRUE)</f>
        <v>$68+</v>
      </c>
      <c r="U2892">
        <v>3309.25</v>
      </c>
      <c r="V2892" t="s">
        <v>23</v>
      </c>
      <c r="W2892">
        <f t="shared" si="90"/>
        <v>1</v>
      </c>
      <c r="X2892">
        <v>1</v>
      </c>
      <c r="Y2892">
        <f t="shared" si="91"/>
        <v>71</v>
      </c>
    </row>
    <row r="2893" spans="1:25" x14ac:dyDescent="0.2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 s="4" t="str">
        <f>+VLOOKUP(S2893,vlookup!$A$1:$B$4,2,TRUE)</f>
        <v>$68+</v>
      </c>
      <c r="U2893">
        <v>79.7</v>
      </c>
      <c r="V2893" t="s">
        <v>23</v>
      </c>
      <c r="W2893">
        <f t="shared" si="90"/>
        <v>1</v>
      </c>
      <c r="X2893">
        <v>1</v>
      </c>
      <c r="Y2893">
        <f t="shared" si="91"/>
        <v>80</v>
      </c>
    </row>
    <row r="2894" spans="1:25" x14ac:dyDescent="0.2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 s="4" t="str">
        <f>+VLOOKUP(S2894,vlookup!$A$1:$B$4,2,TRUE)</f>
        <v>$0-$28</v>
      </c>
      <c r="U2894">
        <v>20.45</v>
      </c>
      <c r="V2894" t="s">
        <v>24</v>
      </c>
      <c r="W2894">
        <f t="shared" si="90"/>
        <v>0</v>
      </c>
      <c r="X2894">
        <v>1</v>
      </c>
      <c r="Y2894">
        <f t="shared" si="91"/>
        <v>20</v>
      </c>
    </row>
    <row r="2895" spans="1:25" x14ac:dyDescent="0.2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 s="4" t="str">
        <f>+VLOOKUP(S2895,vlookup!$A$1:$B$4,2,TRUE)</f>
        <v>$43-$68</v>
      </c>
      <c r="U2895">
        <v>1254.7</v>
      </c>
      <c r="V2895" t="s">
        <v>23</v>
      </c>
      <c r="W2895">
        <f t="shared" si="90"/>
        <v>1</v>
      </c>
      <c r="X2895">
        <v>1</v>
      </c>
      <c r="Y2895">
        <f t="shared" si="91"/>
        <v>59</v>
      </c>
    </row>
    <row r="2896" spans="1:25" x14ac:dyDescent="0.2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 s="4" t="str">
        <f>+VLOOKUP(S2896,vlookup!$A$1:$B$4,2,TRUE)</f>
        <v>$43-$68</v>
      </c>
      <c r="U2896">
        <v>2896.4</v>
      </c>
      <c r="V2896" t="s">
        <v>23</v>
      </c>
      <c r="W2896">
        <f t="shared" si="90"/>
        <v>1</v>
      </c>
      <c r="X2896">
        <v>1</v>
      </c>
      <c r="Y2896">
        <f t="shared" si="91"/>
        <v>60</v>
      </c>
    </row>
    <row r="2897" spans="1:25" x14ac:dyDescent="0.2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 s="4" t="str">
        <f>+VLOOKUP(S2897,vlookup!$A$1:$B$4,2,TRUE)</f>
        <v>$0-$28</v>
      </c>
      <c r="U2897">
        <v>717.5</v>
      </c>
      <c r="V2897" t="s">
        <v>24</v>
      </c>
      <c r="W2897">
        <f t="shared" si="90"/>
        <v>0</v>
      </c>
      <c r="X2897">
        <v>1</v>
      </c>
      <c r="Y2897">
        <f t="shared" si="91"/>
        <v>20</v>
      </c>
    </row>
    <row r="2898" spans="1:25" x14ac:dyDescent="0.2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 s="4" t="str">
        <f>+VLOOKUP(S2898,vlookup!$A$1:$B$4,2,TRUE)</f>
        <v>$0-$28</v>
      </c>
      <c r="U2898">
        <v>253.8</v>
      </c>
      <c r="V2898" t="s">
        <v>24</v>
      </c>
      <c r="W2898">
        <f t="shared" si="90"/>
        <v>0</v>
      </c>
      <c r="X2898">
        <v>1</v>
      </c>
      <c r="Y2898">
        <f t="shared" si="91"/>
        <v>20</v>
      </c>
    </row>
    <row r="2899" spans="1:25" x14ac:dyDescent="0.2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 s="4" t="str">
        <f>+VLOOKUP(S2899,vlookup!$A$1:$B$4,2,TRUE)</f>
        <v>$0-$28</v>
      </c>
      <c r="U2899">
        <v>1110.05</v>
      </c>
      <c r="V2899" t="s">
        <v>24</v>
      </c>
      <c r="W2899">
        <f t="shared" si="90"/>
        <v>0</v>
      </c>
      <c r="X2899">
        <v>1</v>
      </c>
      <c r="Y2899">
        <f t="shared" si="91"/>
        <v>26</v>
      </c>
    </row>
    <row r="2900" spans="1:25" x14ac:dyDescent="0.2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 s="4" t="str">
        <f>+VLOOKUP(S2900,vlookup!$A$1:$B$4,2,TRUE)</f>
        <v>$43-$68</v>
      </c>
      <c r="U2900">
        <v>348.8</v>
      </c>
      <c r="V2900" t="s">
        <v>24</v>
      </c>
      <c r="W2900">
        <f t="shared" si="90"/>
        <v>0</v>
      </c>
      <c r="X2900">
        <v>1</v>
      </c>
      <c r="Y2900">
        <f t="shared" si="91"/>
        <v>63</v>
      </c>
    </row>
    <row r="2901" spans="1:25" x14ac:dyDescent="0.2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 s="4" t="str">
        <f>+VLOOKUP(S2901,vlookup!$A$1:$B$4,2,TRUE)</f>
        <v>$43-$68</v>
      </c>
      <c r="U2901">
        <v>3888.65</v>
      </c>
      <c r="V2901" t="s">
        <v>24</v>
      </c>
      <c r="W2901">
        <f t="shared" si="90"/>
        <v>0</v>
      </c>
      <c r="X2901">
        <v>1</v>
      </c>
      <c r="Y2901">
        <f t="shared" si="91"/>
        <v>54</v>
      </c>
    </row>
    <row r="2902" spans="1:25" x14ac:dyDescent="0.2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 s="4" t="str">
        <f>+VLOOKUP(S2902,vlookup!$A$1:$B$4,2,TRUE)</f>
        <v>$68+</v>
      </c>
      <c r="U2902">
        <v>69.25</v>
      </c>
      <c r="V2902" t="s">
        <v>23</v>
      </c>
      <c r="W2902">
        <f t="shared" si="90"/>
        <v>1</v>
      </c>
      <c r="X2902">
        <v>1</v>
      </c>
      <c r="Y2902">
        <f t="shared" si="91"/>
        <v>69</v>
      </c>
    </row>
    <row r="2903" spans="1:25" x14ac:dyDescent="0.2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 s="4" t="str">
        <f>+VLOOKUP(S2903,vlookup!$A$1:$B$4,2,TRUE)</f>
        <v>$68+</v>
      </c>
      <c r="U2903">
        <v>6843.15</v>
      </c>
      <c r="V2903" t="s">
        <v>24</v>
      </c>
      <c r="W2903">
        <f t="shared" si="90"/>
        <v>0</v>
      </c>
      <c r="X2903">
        <v>1</v>
      </c>
      <c r="Y2903">
        <f t="shared" si="91"/>
        <v>95</v>
      </c>
    </row>
    <row r="2904" spans="1:25" x14ac:dyDescent="0.2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 s="4" t="str">
        <f>+VLOOKUP(S2904,vlookup!$A$1:$B$4,2,TRUE)</f>
        <v>$68+</v>
      </c>
      <c r="U2904">
        <v>450.9</v>
      </c>
      <c r="V2904" t="s">
        <v>24</v>
      </c>
      <c r="W2904">
        <f t="shared" si="90"/>
        <v>0</v>
      </c>
      <c r="X2904">
        <v>1</v>
      </c>
      <c r="Y2904">
        <f t="shared" si="91"/>
        <v>74</v>
      </c>
    </row>
    <row r="2905" spans="1:25" x14ac:dyDescent="0.2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 s="4" t="str">
        <f>+VLOOKUP(S2905,vlookup!$A$1:$B$4,2,TRUE)</f>
        <v>$28-$43</v>
      </c>
      <c r="U2905">
        <v>432.25</v>
      </c>
      <c r="V2905" t="s">
        <v>24</v>
      </c>
      <c r="W2905">
        <f t="shared" si="90"/>
        <v>0</v>
      </c>
      <c r="X2905">
        <v>1</v>
      </c>
      <c r="Y2905">
        <f t="shared" si="91"/>
        <v>36</v>
      </c>
    </row>
    <row r="2906" spans="1:25" x14ac:dyDescent="0.2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 s="4" t="str">
        <f>+VLOOKUP(S2906,vlookup!$A$1:$B$4,2,TRUE)</f>
        <v>$68+</v>
      </c>
      <c r="U2906">
        <v>1767.35</v>
      </c>
      <c r="V2906" t="s">
        <v>23</v>
      </c>
      <c r="W2906">
        <f t="shared" si="90"/>
        <v>1</v>
      </c>
      <c r="X2906">
        <v>1</v>
      </c>
      <c r="Y2906">
        <f t="shared" si="91"/>
        <v>71</v>
      </c>
    </row>
    <row r="2907" spans="1:25" x14ac:dyDescent="0.2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 s="4" t="str">
        <f>+VLOOKUP(S2907,vlookup!$A$1:$B$4,2,TRUE)</f>
        <v>$68+</v>
      </c>
      <c r="U2907">
        <v>1742.45</v>
      </c>
      <c r="V2907" t="s">
        <v>24</v>
      </c>
      <c r="W2907">
        <f t="shared" si="90"/>
        <v>0</v>
      </c>
      <c r="X2907">
        <v>1</v>
      </c>
      <c r="Y2907">
        <f t="shared" si="91"/>
        <v>79</v>
      </c>
    </row>
    <row r="2908" spans="1:25" x14ac:dyDescent="0.2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 s="4" t="str">
        <f>+VLOOKUP(S2908,vlookup!$A$1:$B$4,2,TRUE)</f>
        <v>$43-$68</v>
      </c>
      <c r="U2908">
        <v>297.35000000000002</v>
      </c>
      <c r="V2908" t="s">
        <v>24</v>
      </c>
      <c r="W2908">
        <f t="shared" si="90"/>
        <v>0</v>
      </c>
      <c r="X2908">
        <v>1</v>
      </c>
      <c r="Y2908">
        <f t="shared" si="91"/>
        <v>49</v>
      </c>
    </row>
    <row r="2909" spans="1:25" x14ac:dyDescent="0.2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 s="4" t="str">
        <f>+VLOOKUP(S2909,vlookup!$A$1:$B$4,2,TRUE)</f>
        <v>$68+</v>
      </c>
      <c r="U2909">
        <v>1820.45</v>
      </c>
      <c r="V2909" t="s">
        <v>23</v>
      </c>
      <c r="W2909">
        <f t="shared" si="90"/>
        <v>1</v>
      </c>
      <c r="X2909">
        <v>1</v>
      </c>
      <c r="Y2909">
        <f t="shared" si="91"/>
        <v>89</v>
      </c>
    </row>
    <row r="2910" spans="1:25" x14ac:dyDescent="0.2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 s="4" t="str">
        <f>+VLOOKUP(S2910,vlookup!$A$1:$B$4,2,TRUE)</f>
        <v>$68+</v>
      </c>
      <c r="U2910">
        <v>1742.95</v>
      </c>
      <c r="V2910" t="s">
        <v>23</v>
      </c>
      <c r="W2910">
        <f t="shared" si="90"/>
        <v>1</v>
      </c>
      <c r="X2910">
        <v>1</v>
      </c>
      <c r="Y2910">
        <f t="shared" si="91"/>
        <v>99</v>
      </c>
    </row>
    <row r="2911" spans="1:25" x14ac:dyDescent="0.2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 s="4" t="str">
        <f>+VLOOKUP(S2911,vlookup!$A$1:$B$4,2,TRUE)</f>
        <v>$43-$68</v>
      </c>
      <c r="U2911">
        <v>2444.25</v>
      </c>
      <c r="V2911" t="s">
        <v>24</v>
      </c>
      <c r="W2911">
        <f t="shared" si="90"/>
        <v>0</v>
      </c>
      <c r="X2911">
        <v>1</v>
      </c>
      <c r="Y2911">
        <f t="shared" si="91"/>
        <v>55</v>
      </c>
    </row>
    <row r="2912" spans="1:25" x14ac:dyDescent="0.2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 s="4" t="str">
        <f>+VLOOKUP(S2912,vlookup!$A$1:$B$4,2,TRUE)</f>
        <v>$0-$28</v>
      </c>
      <c r="U2912">
        <v>949.8</v>
      </c>
      <c r="V2912" t="s">
        <v>24</v>
      </c>
      <c r="W2912">
        <f t="shared" si="90"/>
        <v>0</v>
      </c>
      <c r="X2912">
        <v>1</v>
      </c>
      <c r="Y2912">
        <f t="shared" si="91"/>
        <v>25</v>
      </c>
    </row>
    <row r="2913" spans="1:25" x14ac:dyDescent="0.2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 s="4" t="str">
        <f>+VLOOKUP(S2913,vlookup!$A$1:$B$4,2,TRUE)</f>
        <v>$68+</v>
      </c>
      <c r="U2913">
        <v>73.5</v>
      </c>
      <c r="V2913" t="s">
        <v>23</v>
      </c>
      <c r="W2913">
        <f t="shared" si="90"/>
        <v>1</v>
      </c>
      <c r="X2913">
        <v>1</v>
      </c>
      <c r="Y2913">
        <f t="shared" si="91"/>
        <v>74</v>
      </c>
    </row>
    <row r="2914" spans="1:25" x14ac:dyDescent="0.2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 s="4" t="str">
        <f>+VLOOKUP(S2914,vlookup!$A$1:$B$4,2,TRUE)</f>
        <v>$68+</v>
      </c>
      <c r="U2914">
        <v>2970.8</v>
      </c>
      <c r="V2914" t="s">
        <v>24</v>
      </c>
      <c r="W2914">
        <f t="shared" si="90"/>
        <v>0</v>
      </c>
      <c r="X2914">
        <v>1</v>
      </c>
      <c r="Y2914">
        <f t="shared" si="91"/>
        <v>94</v>
      </c>
    </row>
    <row r="2915" spans="1:25" x14ac:dyDescent="0.2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 s="4" t="str">
        <f>+VLOOKUP(S2915,vlookup!$A$1:$B$4,2,TRUE)</f>
        <v>$43-$68</v>
      </c>
      <c r="U2915">
        <v>3334.95</v>
      </c>
      <c r="V2915" t="s">
        <v>24</v>
      </c>
      <c r="W2915">
        <f t="shared" si="90"/>
        <v>0</v>
      </c>
      <c r="X2915">
        <v>1</v>
      </c>
      <c r="Y2915">
        <f t="shared" si="91"/>
        <v>64</v>
      </c>
    </row>
    <row r="2916" spans="1:25" x14ac:dyDescent="0.2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 s="4" t="str">
        <f>+VLOOKUP(S2916,vlookup!$A$1:$B$4,2,TRUE)</f>
        <v>$43-$68</v>
      </c>
      <c r="U2916">
        <v>2010.95</v>
      </c>
      <c r="V2916" t="s">
        <v>24</v>
      </c>
      <c r="W2916">
        <f t="shared" si="90"/>
        <v>0</v>
      </c>
      <c r="X2916">
        <v>1</v>
      </c>
      <c r="Y2916">
        <f t="shared" si="91"/>
        <v>65</v>
      </c>
    </row>
    <row r="2917" spans="1:25" x14ac:dyDescent="0.2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 s="4" t="str">
        <f>+VLOOKUP(S2917,vlookup!$A$1:$B$4,2,TRUE)</f>
        <v>$43-$68</v>
      </c>
      <c r="U2917">
        <v>4684.3</v>
      </c>
      <c r="V2917" t="s">
        <v>24</v>
      </c>
      <c r="W2917">
        <f t="shared" si="90"/>
        <v>0</v>
      </c>
      <c r="X2917">
        <v>1</v>
      </c>
      <c r="Y2917">
        <f t="shared" si="91"/>
        <v>64</v>
      </c>
    </row>
    <row r="2918" spans="1:25" x14ac:dyDescent="0.2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 s="4" t="str">
        <f>+VLOOKUP(S2918,vlookup!$A$1:$B$4,2,TRUE)</f>
        <v>$43-$68</v>
      </c>
      <c r="U2918">
        <v>2181.5500000000002</v>
      </c>
      <c r="V2918" t="s">
        <v>24</v>
      </c>
      <c r="W2918">
        <f t="shared" si="90"/>
        <v>0</v>
      </c>
      <c r="X2918">
        <v>1</v>
      </c>
      <c r="Y2918">
        <f t="shared" si="91"/>
        <v>44</v>
      </c>
    </row>
    <row r="2919" spans="1:25" x14ac:dyDescent="0.2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 s="4" t="str">
        <f>+VLOOKUP(S2919,vlookup!$A$1:$B$4,2,TRUE)</f>
        <v>$0-$28</v>
      </c>
      <c r="U2919">
        <v>1303.25</v>
      </c>
      <c r="V2919" t="s">
        <v>24</v>
      </c>
      <c r="W2919">
        <f t="shared" si="90"/>
        <v>0</v>
      </c>
      <c r="X2919">
        <v>1</v>
      </c>
      <c r="Y2919">
        <f t="shared" si="91"/>
        <v>20</v>
      </c>
    </row>
    <row r="2920" spans="1:25" x14ac:dyDescent="0.2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 s="4" t="str">
        <f>+VLOOKUP(S2920,vlookup!$A$1:$B$4,2,TRUE)</f>
        <v>$43-$68</v>
      </c>
      <c r="U2920">
        <v>371.4</v>
      </c>
      <c r="V2920" t="s">
        <v>24</v>
      </c>
      <c r="W2920">
        <f t="shared" si="90"/>
        <v>0</v>
      </c>
      <c r="X2920">
        <v>1</v>
      </c>
      <c r="Y2920">
        <f t="shared" si="91"/>
        <v>43</v>
      </c>
    </row>
    <row r="2921" spans="1:25" x14ac:dyDescent="0.2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 s="4" t="str">
        <f>+VLOOKUP(S2921,vlookup!$A$1:$B$4,2,TRUE)</f>
        <v>$43-$68</v>
      </c>
      <c r="U2921">
        <v>2409.9</v>
      </c>
      <c r="V2921" t="s">
        <v>24</v>
      </c>
      <c r="W2921">
        <f t="shared" si="90"/>
        <v>0</v>
      </c>
      <c r="X2921">
        <v>1</v>
      </c>
      <c r="Y2921">
        <f t="shared" si="91"/>
        <v>50</v>
      </c>
    </row>
    <row r="2922" spans="1:25" x14ac:dyDescent="0.2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 s="4" t="str">
        <f>+VLOOKUP(S2922,vlookup!$A$1:$B$4,2,TRUE)</f>
        <v>$68+</v>
      </c>
      <c r="U2922">
        <v>6155.4</v>
      </c>
      <c r="V2922" t="s">
        <v>24</v>
      </c>
      <c r="W2922">
        <f t="shared" si="90"/>
        <v>0</v>
      </c>
      <c r="X2922">
        <v>1</v>
      </c>
      <c r="Y2922">
        <f t="shared" si="91"/>
        <v>85</v>
      </c>
    </row>
    <row r="2923" spans="1:25" x14ac:dyDescent="0.2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 s="4" t="str">
        <f>+VLOOKUP(S2923,vlookup!$A$1:$B$4,2,TRUE)</f>
        <v>$68+</v>
      </c>
      <c r="U2923">
        <v>829.1</v>
      </c>
      <c r="V2923" t="s">
        <v>23</v>
      </c>
      <c r="W2923">
        <f t="shared" si="90"/>
        <v>1</v>
      </c>
      <c r="X2923">
        <v>1</v>
      </c>
      <c r="Y2923">
        <f t="shared" si="91"/>
        <v>96</v>
      </c>
    </row>
    <row r="2924" spans="1:25" x14ac:dyDescent="0.2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 s="4" t="str">
        <f>+VLOOKUP(S2924,vlookup!$A$1:$B$4,2,TRUE)</f>
        <v>$68+</v>
      </c>
      <c r="U2924">
        <v>2602.9</v>
      </c>
      <c r="V2924" t="s">
        <v>23</v>
      </c>
      <c r="W2924">
        <f t="shared" si="90"/>
        <v>1</v>
      </c>
      <c r="X2924">
        <v>1</v>
      </c>
      <c r="Y2924">
        <f t="shared" si="91"/>
        <v>92</v>
      </c>
    </row>
    <row r="2925" spans="1:25" x14ac:dyDescent="0.2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 s="4" t="str">
        <f>+VLOOKUP(S2925,vlookup!$A$1:$B$4,2,TRUE)</f>
        <v>$68+</v>
      </c>
      <c r="U2925">
        <v>4667</v>
      </c>
      <c r="V2925" t="s">
        <v>24</v>
      </c>
      <c r="W2925">
        <f t="shared" si="90"/>
        <v>0</v>
      </c>
      <c r="X2925">
        <v>1</v>
      </c>
      <c r="Y2925">
        <f t="shared" si="91"/>
        <v>90</v>
      </c>
    </row>
    <row r="2926" spans="1:25" x14ac:dyDescent="0.2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 s="4" t="str">
        <f>+VLOOKUP(S2926,vlookup!$A$1:$B$4,2,TRUE)</f>
        <v>$68+</v>
      </c>
      <c r="U2926">
        <v>824.75</v>
      </c>
      <c r="V2926" t="s">
        <v>23</v>
      </c>
      <c r="W2926">
        <f t="shared" si="90"/>
        <v>1</v>
      </c>
      <c r="X2926">
        <v>1</v>
      </c>
      <c r="Y2926">
        <f t="shared" si="91"/>
        <v>75</v>
      </c>
    </row>
    <row r="2927" spans="1:25" x14ac:dyDescent="0.2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 s="4" t="str">
        <f>+VLOOKUP(S2927,vlookup!$A$1:$B$4,2,TRUE)</f>
        <v>$68+</v>
      </c>
      <c r="U2927">
        <v>5153.5</v>
      </c>
      <c r="V2927" t="s">
        <v>24</v>
      </c>
      <c r="W2927">
        <f t="shared" si="90"/>
        <v>0</v>
      </c>
      <c r="X2927">
        <v>1</v>
      </c>
      <c r="Y2927">
        <f t="shared" si="91"/>
        <v>103</v>
      </c>
    </row>
    <row r="2928" spans="1:25" x14ac:dyDescent="0.2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 s="4" t="str">
        <f>+VLOOKUP(S2928,vlookup!$A$1:$B$4,2,TRUE)</f>
        <v>$68+</v>
      </c>
      <c r="U2928">
        <v>8182.85</v>
      </c>
      <c r="V2928" t="s">
        <v>24</v>
      </c>
      <c r="W2928">
        <f t="shared" si="90"/>
        <v>0</v>
      </c>
      <c r="X2928">
        <v>1</v>
      </c>
      <c r="Y2928">
        <f t="shared" si="91"/>
        <v>116</v>
      </c>
    </row>
    <row r="2929" spans="1:25" x14ac:dyDescent="0.2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 s="4" t="str">
        <f>+VLOOKUP(S2929,vlookup!$A$1:$B$4,2,TRUE)</f>
        <v>$68+</v>
      </c>
      <c r="U2929">
        <v>69.900000000000006</v>
      </c>
      <c r="V2929" t="s">
        <v>24</v>
      </c>
      <c r="W2929">
        <f t="shared" si="90"/>
        <v>0</v>
      </c>
      <c r="X2929">
        <v>1</v>
      </c>
      <c r="Y2929">
        <f t="shared" si="91"/>
        <v>70</v>
      </c>
    </row>
    <row r="2930" spans="1:25" x14ac:dyDescent="0.2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 s="4" t="str">
        <f>+VLOOKUP(S2930,vlookup!$A$1:$B$4,2,TRUE)</f>
        <v>$68+</v>
      </c>
      <c r="U2930">
        <v>6683.4</v>
      </c>
      <c r="V2930" t="s">
        <v>24</v>
      </c>
      <c r="W2930">
        <f t="shared" si="90"/>
        <v>0</v>
      </c>
      <c r="X2930">
        <v>1</v>
      </c>
      <c r="Y2930">
        <f t="shared" si="91"/>
        <v>95</v>
      </c>
    </row>
    <row r="2931" spans="1:25" x14ac:dyDescent="0.2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 s="4" t="str">
        <f>+VLOOKUP(S2931,vlookup!$A$1:$B$4,2,TRUE)</f>
        <v>$28-$43</v>
      </c>
      <c r="U2931">
        <v>1564.05</v>
      </c>
      <c r="V2931" t="s">
        <v>24</v>
      </c>
      <c r="W2931">
        <f t="shared" si="90"/>
        <v>0</v>
      </c>
      <c r="X2931">
        <v>1</v>
      </c>
      <c r="Y2931">
        <f t="shared" si="91"/>
        <v>40</v>
      </c>
    </row>
    <row r="2932" spans="1:25" x14ac:dyDescent="0.2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 s="4" t="str">
        <f>+VLOOKUP(S2932,vlookup!$A$1:$B$4,2,TRUE)</f>
        <v>$0-$28</v>
      </c>
      <c r="U2932">
        <v>755.6</v>
      </c>
      <c r="V2932" t="s">
        <v>24</v>
      </c>
      <c r="W2932">
        <f t="shared" si="90"/>
        <v>0</v>
      </c>
      <c r="X2932">
        <v>1</v>
      </c>
      <c r="Y2932">
        <f t="shared" si="91"/>
        <v>26</v>
      </c>
    </row>
    <row r="2933" spans="1:25" x14ac:dyDescent="0.2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 s="4" t="str">
        <f>+VLOOKUP(S2933,vlookup!$A$1:$B$4,2,TRUE)</f>
        <v>$68+</v>
      </c>
      <c r="U2933">
        <v>3465.05</v>
      </c>
      <c r="V2933" t="s">
        <v>24</v>
      </c>
      <c r="W2933">
        <f t="shared" si="90"/>
        <v>0</v>
      </c>
      <c r="X2933">
        <v>1</v>
      </c>
      <c r="Y2933">
        <f t="shared" si="91"/>
        <v>105</v>
      </c>
    </row>
    <row r="2934" spans="1:25" x14ac:dyDescent="0.2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 s="4" t="str">
        <f>+VLOOKUP(S2934,vlookup!$A$1:$B$4,2,TRUE)</f>
        <v>$68+</v>
      </c>
      <c r="U2934">
        <v>6292.7</v>
      </c>
      <c r="V2934" t="s">
        <v>24</v>
      </c>
      <c r="W2934">
        <f t="shared" si="90"/>
        <v>0</v>
      </c>
      <c r="X2934">
        <v>1</v>
      </c>
      <c r="Y2934">
        <f t="shared" si="91"/>
        <v>114</v>
      </c>
    </row>
    <row r="2935" spans="1:25" x14ac:dyDescent="0.2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 s="4" t="str">
        <f>+VLOOKUP(S2935,vlookup!$A$1:$B$4,2,TRUE)</f>
        <v>$0-$28</v>
      </c>
      <c r="U2935">
        <v>1664.3</v>
      </c>
      <c r="V2935" t="s">
        <v>24</v>
      </c>
      <c r="W2935">
        <f t="shared" si="90"/>
        <v>0</v>
      </c>
      <c r="X2935">
        <v>1</v>
      </c>
      <c r="Y2935">
        <f t="shared" si="91"/>
        <v>24</v>
      </c>
    </row>
    <row r="2936" spans="1:25" x14ac:dyDescent="0.2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 s="4" t="str">
        <f>+VLOOKUP(S2936,vlookup!$A$1:$B$4,2,TRUE)</f>
        <v>$0-$28</v>
      </c>
      <c r="U2936">
        <v>198.1</v>
      </c>
      <c r="V2936" t="s">
        <v>24</v>
      </c>
      <c r="W2936">
        <f t="shared" si="90"/>
        <v>0</v>
      </c>
      <c r="X2936">
        <v>1</v>
      </c>
      <c r="Y2936">
        <f t="shared" si="91"/>
        <v>19</v>
      </c>
    </row>
    <row r="2937" spans="1:25" x14ac:dyDescent="0.2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 s="4" t="str">
        <f>+VLOOKUP(S2937,vlookup!$A$1:$B$4,2,TRUE)</f>
        <v>$68+</v>
      </c>
      <c r="U2937">
        <v>6045.9</v>
      </c>
      <c r="V2937" t="s">
        <v>24</v>
      </c>
      <c r="W2937">
        <f t="shared" si="90"/>
        <v>0</v>
      </c>
      <c r="X2937">
        <v>1</v>
      </c>
      <c r="Y2937">
        <f t="shared" si="91"/>
        <v>86</v>
      </c>
    </row>
    <row r="2938" spans="1:25" x14ac:dyDescent="0.2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 s="4" t="str">
        <f>+VLOOKUP(S2938,vlookup!$A$1:$B$4,2,TRUE)</f>
        <v>$68+</v>
      </c>
      <c r="U2938">
        <v>4108.1499999999996</v>
      </c>
      <c r="V2938" t="s">
        <v>24</v>
      </c>
      <c r="W2938">
        <f t="shared" si="90"/>
        <v>0</v>
      </c>
      <c r="X2938">
        <v>1</v>
      </c>
      <c r="Y2938">
        <f t="shared" si="91"/>
        <v>103</v>
      </c>
    </row>
    <row r="2939" spans="1:25" x14ac:dyDescent="0.2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 s="4" t="str">
        <f>+VLOOKUP(S2939,vlookup!$A$1:$B$4,2,TRUE)</f>
        <v>$68+</v>
      </c>
      <c r="U2939">
        <v>5980.75</v>
      </c>
      <c r="V2939" t="s">
        <v>24</v>
      </c>
      <c r="W2939">
        <f t="shared" si="90"/>
        <v>0</v>
      </c>
      <c r="X2939">
        <v>1</v>
      </c>
      <c r="Y2939">
        <f t="shared" si="91"/>
        <v>93</v>
      </c>
    </row>
    <row r="2940" spans="1:25" x14ac:dyDescent="0.2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 s="4" t="str">
        <f>+VLOOKUP(S2940,vlookup!$A$1:$B$4,2,TRUE)</f>
        <v>$68+</v>
      </c>
      <c r="U2940">
        <v>5043.2</v>
      </c>
      <c r="V2940" t="s">
        <v>24</v>
      </c>
      <c r="W2940">
        <f t="shared" si="90"/>
        <v>0</v>
      </c>
      <c r="X2940">
        <v>1</v>
      </c>
      <c r="Y2940">
        <f t="shared" si="91"/>
        <v>98</v>
      </c>
    </row>
    <row r="2941" spans="1:25" x14ac:dyDescent="0.2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 s="4" t="str">
        <f>+VLOOKUP(S2941,vlookup!$A$1:$B$4,2,TRUE)</f>
        <v>$68+</v>
      </c>
      <c r="U2941">
        <v>1029.75</v>
      </c>
      <c r="V2941" t="s">
        <v>23</v>
      </c>
      <c r="W2941">
        <f t="shared" si="90"/>
        <v>1</v>
      </c>
      <c r="X2941">
        <v>1</v>
      </c>
      <c r="Y2941">
        <f t="shared" si="91"/>
        <v>84</v>
      </c>
    </row>
    <row r="2942" spans="1:25" x14ac:dyDescent="0.2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 s="4" t="str">
        <f>+VLOOKUP(S2942,vlookup!$A$1:$B$4,2,TRUE)</f>
        <v>$43-$68</v>
      </c>
      <c r="U2942">
        <v>2854.55</v>
      </c>
      <c r="V2942" t="s">
        <v>23</v>
      </c>
      <c r="W2942">
        <f t="shared" si="90"/>
        <v>1</v>
      </c>
      <c r="X2942">
        <v>1</v>
      </c>
      <c r="Y2942">
        <f t="shared" si="91"/>
        <v>54</v>
      </c>
    </row>
    <row r="2943" spans="1:25" x14ac:dyDescent="0.2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 s="4" t="str">
        <f>+VLOOKUP(S2943,vlookup!$A$1:$B$4,2,TRUE)</f>
        <v>$68+</v>
      </c>
      <c r="U2943">
        <v>7114.25</v>
      </c>
      <c r="V2943" t="s">
        <v>24</v>
      </c>
      <c r="W2943">
        <f t="shared" si="90"/>
        <v>0</v>
      </c>
      <c r="X2943">
        <v>1</v>
      </c>
      <c r="Y2943">
        <f t="shared" si="91"/>
        <v>98</v>
      </c>
    </row>
    <row r="2944" spans="1:25" x14ac:dyDescent="0.2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 s="4" t="str">
        <f>+VLOOKUP(S2944,vlookup!$A$1:$B$4,2,TRUE)</f>
        <v>$0-$28</v>
      </c>
      <c r="U2944">
        <v>907.05</v>
      </c>
      <c r="V2944" t="s">
        <v>24</v>
      </c>
      <c r="W2944">
        <f t="shared" si="90"/>
        <v>0</v>
      </c>
      <c r="X2944">
        <v>1</v>
      </c>
      <c r="Y2944">
        <f t="shared" si="91"/>
        <v>20</v>
      </c>
    </row>
    <row r="2945" spans="1:25" x14ac:dyDescent="0.2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 s="4" t="str">
        <f>+VLOOKUP(S2945,vlookup!$A$1:$B$4,2,TRUE)</f>
        <v>$0-$28</v>
      </c>
      <c r="U2945">
        <v>973.95</v>
      </c>
      <c r="V2945" t="s">
        <v>24</v>
      </c>
      <c r="W2945">
        <f t="shared" si="90"/>
        <v>0</v>
      </c>
      <c r="X2945">
        <v>1</v>
      </c>
      <c r="Y2945">
        <f t="shared" si="91"/>
        <v>25</v>
      </c>
    </row>
    <row r="2946" spans="1:25" x14ac:dyDescent="0.2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 s="4" t="str">
        <f>+VLOOKUP(S2946,vlookup!$A$1:$B$4,2,TRUE)</f>
        <v>$43-$68</v>
      </c>
      <c r="U2946">
        <v>605.75</v>
      </c>
      <c r="V2946" t="s">
        <v>24</v>
      </c>
      <c r="W2946">
        <f t="shared" si="90"/>
        <v>0</v>
      </c>
      <c r="X2946">
        <v>1</v>
      </c>
      <c r="Y2946">
        <f t="shared" si="91"/>
        <v>51</v>
      </c>
    </row>
    <row r="2947" spans="1:25" x14ac:dyDescent="0.2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 s="4" t="str">
        <f>+VLOOKUP(S2947,vlookup!$A$1:$B$4,2,TRUE)</f>
        <v>$68+</v>
      </c>
      <c r="U2947">
        <v>661.55</v>
      </c>
      <c r="V2947" t="s">
        <v>24</v>
      </c>
      <c r="W2947">
        <f t="shared" ref="W2947:W3010" si="92">IF(V2947="YES",1,0)</f>
        <v>0</v>
      </c>
      <c r="X2947">
        <v>1</v>
      </c>
      <c r="Y2947">
        <f t="shared" ref="Y2947:Y3010" si="93">ROUND(S2947,0)</f>
        <v>76</v>
      </c>
    </row>
    <row r="2948" spans="1:25" x14ac:dyDescent="0.2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 s="4" t="str">
        <f>+VLOOKUP(S2948,vlookup!$A$1:$B$4,2,TRUE)</f>
        <v>$68+</v>
      </c>
      <c r="U2948">
        <v>4116.8999999999996</v>
      </c>
      <c r="V2948" t="s">
        <v>24</v>
      </c>
      <c r="W2948">
        <f t="shared" si="92"/>
        <v>0</v>
      </c>
      <c r="X2948">
        <v>1</v>
      </c>
      <c r="Y2948">
        <f t="shared" si="93"/>
        <v>81</v>
      </c>
    </row>
    <row r="2949" spans="1:25" x14ac:dyDescent="0.2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 s="4" t="str">
        <f>+VLOOKUP(S2949,vlookup!$A$1:$B$4,2,TRUE)</f>
        <v>$68+</v>
      </c>
      <c r="U2949">
        <v>4494.6499999999996</v>
      </c>
      <c r="V2949" t="s">
        <v>24</v>
      </c>
      <c r="W2949">
        <f t="shared" si="92"/>
        <v>0</v>
      </c>
      <c r="X2949">
        <v>1</v>
      </c>
      <c r="Y2949">
        <f t="shared" si="93"/>
        <v>90</v>
      </c>
    </row>
    <row r="2950" spans="1:25" x14ac:dyDescent="0.2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 s="4" t="str">
        <f>+VLOOKUP(S2950,vlookup!$A$1:$B$4,2,TRUE)</f>
        <v>$68+</v>
      </c>
      <c r="U2950">
        <v>4259.3</v>
      </c>
      <c r="V2950" t="s">
        <v>23</v>
      </c>
      <c r="W2950">
        <f t="shared" si="92"/>
        <v>1</v>
      </c>
      <c r="X2950">
        <v>1</v>
      </c>
      <c r="Y2950">
        <f t="shared" si="93"/>
        <v>100</v>
      </c>
    </row>
    <row r="2951" spans="1:25" x14ac:dyDescent="0.2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 s="4" t="str">
        <f>+VLOOKUP(S2951,vlookup!$A$1:$B$4,2,TRUE)</f>
        <v>$43-$68</v>
      </c>
      <c r="U2951">
        <v>3282.75</v>
      </c>
      <c r="V2951" t="s">
        <v>24</v>
      </c>
      <c r="W2951">
        <f t="shared" si="92"/>
        <v>0</v>
      </c>
      <c r="X2951">
        <v>1</v>
      </c>
      <c r="Y2951">
        <f t="shared" si="93"/>
        <v>60</v>
      </c>
    </row>
    <row r="2952" spans="1:25" x14ac:dyDescent="0.2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 s="4" t="str">
        <f>+VLOOKUP(S2952,vlookup!$A$1:$B$4,2,TRUE)</f>
        <v>$0-$28</v>
      </c>
      <c r="U2952">
        <v>55.7</v>
      </c>
      <c r="V2952" t="s">
        <v>24</v>
      </c>
      <c r="W2952">
        <f t="shared" si="92"/>
        <v>0</v>
      </c>
      <c r="X2952">
        <v>1</v>
      </c>
      <c r="Y2952">
        <f t="shared" si="93"/>
        <v>20</v>
      </c>
    </row>
    <row r="2953" spans="1:25" x14ac:dyDescent="0.2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 s="4" t="str">
        <f>+VLOOKUP(S2953,vlookup!$A$1:$B$4,2,TRUE)</f>
        <v>$43-$68</v>
      </c>
      <c r="U2953">
        <v>1274.45</v>
      </c>
      <c r="V2953" t="s">
        <v>24</v>
      </c>
      <c r="W2953">
        <f t="shared" si="92"/>
        <v>0</v>
      </c>
      <c r="X2953">
        <v>1</v>
      </c>
      <c r="Y2953">
        <f t="shared" si="93"/>
        <v>64</v>
      </c>
    </row>
    <row r="2954" spans="1:25" x14ac:dyDescent="0.2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 s="4" t="str">
        <f>+VLOOKUP(S2954,vlookup!$A$1:$B$4,2,TRUE)</f>
        <v>$0-$28</v>
      </c>
      <c r="U2954">
        <v>493.95</v>
      </c>
      <c r="V2954" t="s">
        <v>24</v>
      </c>
      <c r="W2954">
        <f t="shared" si="92"/>
        <v>0</v>
      </c>
      <c r="X2954">
        <v>1</v>
      </c>
      <c r="Y2954">
        <f t="shared" si="93"/>
        <v>20</v>
      </c>
    </row>
    <row r="2955" spans="1:25" x14ac:dyDescent="0.2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 s="4" t="str">
        <f>+VLOOKUP(S2955,vlookup!$A$1:$B$4,2,TRUE)</f>
        <v>$68+</v>
      </c>
      <c r="U2955">
        <v>2239.65</v>
      </c>
      <c r="V2955" t="s">
        <v>23</v>
      </c>
      <c r="W2955">
        <f t="shared" si="92"/>
        <v>1</v>
      </c>
      <c r="X2955">
        <v>1</v>
      </c>
      <c r="Y2955">
        <f t="shared" si="93"/>
        <v>106</v>
      </c>
    </row>
    <row r="2956" spans="1:25" x14ac:dyDescent="0.2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 s="4" t="str">
        <f>+VLOOKUP(S2956,vlookup!$A$1:$B$4,2,TRUE)</f>
        <v>$68+</v>
      </c>
      <c r="U2956">
        <v>480.75</v>
      </c>
      <c r="V2956" t="s">
        <v>23</v>
      </c>
      <c r="W2956">
        <f t="shared" si="92"/>
        <v>1</v>
      </c>
      <c r="X2956">
        <v>1</v>
      </c>
      <c r="Y2956">
        <f t="shared" si="93"/>
        <v>75</v>
      </c>
    </row>
    <row r="2957" spans="1:25" x14ac:dyDescent="0.2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 s="4" t="str">
        <f>+VLOOKUP(S2957,vlookup!$A$1:$B$4,2,TRUE)</f>
        <v>$68+</v>
      </c>
      <c r="U2957">
        <v>635.6</v>
      </c>
      <c r="V2957" t="s">
        <v>23</v>
      </c>
      <c r="W2957">
        <f t="shared" si="92"/>
        <v>1</v>
      </c>
      <c r="X2957">
        <v>1</v>
      </c>
      <c r="Y2957">
        <f t="shared" si="93"/>
        <v>94</v>
      </c>
    </row>
    <row r="2958" spans="1:25" x14ac:dyDescent="0.2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 s="4" t="str">
        <f>+VLOOKUP(S2958,vlookup!$A$1:$B$4,2,TRUE)</f>
        <v>$68+</v>
      </c>
      <c r="U2958">
        <v>5038.1499999999996</v>
      </c>
      <c r="V2958" t="s">
        <v>24</v>
      </c>
      <c r="W2958">
        <f t="shared" si="92"/>
        <v>0</v>
      </c>
      <c r="X2958">
        <v>1</v>
      </c>
      <c r="Y2958">
        <f t="shared" si="93"/>
        <v>99</v>
      </c>
    </row>
    <row r="2959" spans="1:25" x14ac:dyDescent="0.2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 s="4" t="str">
        <f>+VLOOKUP(S2959,vlookup!$A$1:$B$4,2,TRUE)</f>
        <v>$68+</v>
      </c>
      <c r="U2959">
        <v>324.2</v>
      </c>
      <c r="V2959" t="s">
        <v>24</v>
      </c>
      <c r="W2959">
        <f t="shared" si="92"/>
        <v>0</v>
      </c>
      <c r="X2959">
        <v>1</v>
      </c>
      <c r="Y2959">
        <f t="shared" si="93"/>
        <v>80</v>
      </c>
    </row>
    <row r="2960" spans="1:25" x14ac:dyDescent="0.2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 s="4" t="str">
        <f>+VLOOKUP(S2960,vlookup!$A$1:$B$4,2,TRUE)</f>
        <v>$0-$28</v>
      </c>
      <c r="U2960">
        <v>19.55</v>
      </c>
      <c r="V2960" t="s">
        <v>24</v>
      </c>
      <c r="W2960">
        <f t="shared" si="92"/>
        <v>0</v>
      </c>
      <c r="X2960">
        <v>1</v>
      </c>
      <c r="Y2960">
        <f t="shared" si="93"/>
        <v>20</v>
      </c>
    </row>
    <row r="2961" spans="1:25" x14ac:dyDescent="0.2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 s="4" t="str">
        <f>+VLOOKUP(S2961,vlookup!$A$1:$B$4,2,TRUE)</f>
        <v>$68+</v>
      </c>
      <c r="U2961">
        <v>2793.55</v>
      </c>
      <c r="V2961" t="s">
        <v>24</v>
      </c>
      <c r="W2961">
        <f t="shared" si="92"/>
        <v>0</v>
      </c>
      <c r="X2961">
        <v>1</v>
      </c>
      <c r="Y2961">
        <f t="shared" si="93"/>
        <v>101</v>
      </c>
    </row>
    <row r="2962" spans="1:25" x14ac:dyDescent="0.2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 s="4" t="str">
        <f>+VLOOKUP(S2962,vlookup!$A$1:$B$4,2,TRUE)</f>
        <v>$68+</v>
      </c>
      <c r="U2962">
        <v>2095</v>
      </c>
      <c r="V2962" t="s">
        <v>23</v>
      </c>
      <c r="W2962">
        <f t="shared" si="92"/>
        <v>1</v>
      </c>
      <c r="X2962">
        <v>1</v>
      </c>
      <c r="Y2962">
        <f t="shared" si="93"/>
        <v>101</v>
      </c>
    </row>
    <row r="2963" spans="1:25" x14ac:dyDescent="0.2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 s="4" t="str">
        <f>+VLOOKUP(S2963,vlookup!$A$1:$B$4,2,TRUE)</f>
        <v>$43-$68</v>
      </c>
      <c r="U2963">
        <v>648.65</v>
      </c>
      <c r="V2963" t="s">
        <v>24</v>
      </c>
      <c r="W2963">
        <f t="shared" si="92"/>
        <v>0</v>
      </c>
      <c r="X2963">
        <v>1</v>
      </c>
      <c r="Y2963">
        <f t="shared" si="93"/>
        <v>54</v>
      </c>
    </row>
    <row r="2964" spans="1:25" x14ac:dyDescent="0.2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 s="4" t="str">
        <f>+VLOOKUP(S2964,vlookup!$A$1:$B$4,2,TRUE)</f>
        <v>$28-$43</v>
      </c>
      <c r="U2964">
        <v>95.05</v>
      </c>
      <c r="V2964" t="s">
        <v>23</v>
      </c>
      <c r="W2964">
        <f t="shared" si="92"/>
        <v>1</v>
      </c>
      <c r="X2964">
        <v>1</v>
      </c>
      <c r="Y2964">
        <f t="shared" si="93"/>
        <v>31</v>
      </c>
    </row>
    <row r="2965" spans="1:25" x14ac:dyDescent="0.2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 s="4" t="str">
        <f>+VLOOKUP(S2965,vlookup!$A$1:$B$4,2,TRUE)</f>
        <v>$0-$28</v>
      </c>
      <c r="U2965">
        <v>917.15</v>
      </c>
      <c r="V2965" t="s">
        <v>24</v>
      </c>
      <c r="W2965">
        <f t="shared" si="92"/>
        <v>0</v>
      </c>
      <c r="X2965">
        <v>1</v>
      </c>
      <c r="Y2965">
        <f t="shared" si="93"/>
        <v>26</v>
      </c>
    </row>
    <row r="2966" spans="1:25" x14ac:dyDescent="0.2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 s="4" t="str">
        <f>+VLOOKUP(S2966,vlookup!$A$1:$B$4,2,TRUE)</f>
        <v>$43-$68</v>
      </c>
      <c r="U2966">
        <v>1346.9</v>
      </c>
      <c r="V2966" t="s">
        <v>24</v>
      </c>
      <c r="W2966">
        <f t="shared" si="92"/>
        <v>0</v>
      </c>
      <c r="X2966">
        <v>1</v>
      </c>
      <c r="Y2966">
        <f t="shared" si="93"/>
        <v>58</v>
      </c>
    </row>
    <row r="2967" spans="1:25" x14ac:dyDescent="0.2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 s="4" t="str">
        <f>+VLOOKUP(S2967,vlookup!$A$1:$B$4,2,TRUE)</f>
        <v>$68+</v>
      </c>
      <c r="U2967">
        <v>4242.3500000000004</v>
      </c>
      <c r="V2967" t="s">
        <v>23</v>
      </c>
      <c r="W2967">
        <f t="shared" si="92"/>
        <v>1</v>
      </c>
      <c r="X2967">
        <v>1</v>
      </c>
      <c r="Y2967">
        <f t="shared" si="93"/>
        <v>80</v>
      </c>
    </row>
    <row r="2968" spans="1:25" x14ac:dyDescent="0.2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 s="4" t="str">
        <f>+VLOOKUP(S2968,vlookup!$A$1:$B$4,2,TRUE)</f>
        <v>$43-$68</v>
      </c>
      <c r="U2968">
        <v>672.7</v>
      </c>
      <c r="V2968" t="s">
        <v>24</v>
      </c>
      <c r="W2968">
        <f t="shared" si="92"/>
        <v>0</v>
      </c>
      <c r="X2968">
        <v>1</v>
      </c>
      <c r="Y2968">
        <f t="shared" si="93"/>
        <v>46</v>
      </c>
    </row>
    <row r="2969" spans="1:25" x14ac:dyDescent="0.2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 s="4" t="str">
        <f>+VLOOKUP(S2969,vlookup!$A$1:$B$4,2,TRUE)</f>
        <v>$68+</v>
      </c>
      <c r="U2969">
        <v>6561.25</v>
      </c>
      <c r="V2969" t="s">
        <v>24</v>
      </c>
      <c r="W2969">
        <f t="shared" si="92"/>
        <v>0</v>
      </c>
      <c r="X2969">
        <v>1</v>
      </c>
      <c r="Y2969">
        <f t="shared" si="93"/>
        <v>114</v>
      </c>
    </row>
    <row r="2970" spans="1:25" x14ac:dyDescent="0.2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 s="4" t="str">
        <f>+VLOOKUP(S2970,vlookup!$A$1:$B$4,2,TRUE)</f>
        <v>$68+</v>
      </c>
      <c r="U2970">
        <v>268.45</v>
      </c>
      <c r="V2970" t="s">
        <v>24</v>
      </c>
      <c r="W2970">
        <f t="shared" si="92"/>
        <v>0</v>
      </c>
      <c r="X2970">
        <v>1</v>
      </c>
      <c r="Y2970">
        <f t="shared" si="93"/>
        <v>90</v>
      </c>
    </row>
    <row r="2971" spans="1:25" x14ac:dyDescent="0.2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 s="4" t="str">
        <f>+VLOOKUP(S2971,vlookup!$A$1:$B$4,2,TRUE)</f>
        <v>$68+</v>
      </c>
      <c r="U2971">
        <v>7337.55</v>
      </c>
      <c r="V2971" t="s">
        <v>24</v>
      </c>
      <c r="W2971">
        <f t="shared" si="92"/>
        <v>0</v>
      </c>
      <c r="X2971">
        <v>1</v>
      </c>
      <c r="Y2971">
        <f t="shared" si="93"/>
        <v>109</v>
      </c>
    </row>
    <row r="2972" spans="1:25" x14ac:dyDescent="0.2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 s="4" t="str">
        <f>+VLOOKUP(S2972,vlookup!$A$1:$B$4,2,TRUE)</f>
        <v>$68+</v>
      </c>
      <c r="U2972">
        <v>331.9</v>
      </c>
      <c r="V2972" t="s">
        <v>23</v>
      </c>
      <c r="W2972">
        <f t="shared" si="92"/>
        <v>1</v>
      </c>
      <c r="X2972">
        <v>1</v>
      </c>
      <c r="Y2972">
        <f t="shared" si="93"/>
        <v>70</v>
      </c>
    </row>
    <row r="2973" spans="1:25" x14ac:dyDescent="0.2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 s="4" t="str">
        <f>+VLOOKUP(S2973,vlookup!$A$1:$B$4,2,TRUE)</f>
        <v>$68+</v>
      </c>
      <c r="U2973">
        <v>5194.05</v>
      </c>
      <c r="V2973" t="s">
        <v>24</v>
      </c>
      <c r="W2973">
        <f t="shared" si="92"/>
        <v>0</v>
      </c>
      <c r="X2973">
        <v>1</v>
      </c>
      <c r="Y2973">
        <f t="shared" si="93"/>
        <v>90</v>
      </c>
    </row>
    <row r="2974" spans="1:25" x14ac:dyDescent="0.2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 s="4" t="str">
        <f>+VLOOKUP(S2974,vlookup!$A$1:$B$4,2,TRUE)</f>
        <v>$43-$68</v>
      </c>
      <c r="U2974">
        <v>4478.8500000000004</v>
      </c>
      <c r="V2974" t="s">
        <v>24</v>
      </c>
      <c r="W2974">
        <f t="shared" si="92"/>
        <v>0</v>
      </c>
      <c r="X2974">
        <v>1</v>
      </c>
      <c r="Y2974">
        <f t="shared" si="93"/>
        <v>65</v>
      </c>
    </row>
    <row r="2975" spans="1:25" x14ac:dyDescent="0.2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 s="4" t="str">
        <f>+VLOOKUP(S2975,vlookup!$A$1:$B$4,2,TRUE)</f>
        <v>$68+</v>
      </c>
      <c r="U2975">
        <v>6283.3</v>
      </c>
      <c r="V2975" t="s">
        <v>23</v>
      </c>
      <c r="W2975">
        <f t="shared" si="92"/>
        <v>1</v>
      </c>
      <c r="X2975">
        <v>1</v>
      </c>
      <c r="Y2975">
        <f t="shared" si="93"/>
        <v>100</v>
      </c>
    </row>
    <row r="2976" spans="1:25" x14ac:dyDescent="0.2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 s="4" t="str">
        <f>+VLOOKUP(S2976,vlookup!$A$1:$B$4,2,TRUE)</f>
        <v>$68+</v>
      </c>
      <c r="U2976">
        <v>2659.4</v>
      </c>
      <c r="V2976" t="s">
        <v>23</v>
      </c>
      <c r="W2976">
        <f t="shared" si="92"/>
        <v>1</v>
      </c>
      <c r="X2976">
        <v>1</v>
      </c>
      <c r="Y2976">
        <f t="shared" si="93"/>
        <v>95</v>
      </c>
    </row>
    <row r="2977" spans="1:25" x14ac:dyDescent="0.2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 s="4" t="str">
        <f>+VLOOKUP(S2977,vlookup!$A$1:$B$4,2,TRUE)</f>
        <v>$43-$68</v>
      </c>
      <c r="U2977">
        <v>196.9</v>
      </c>
      <c r="V2977" t="s">
        <v>24</v>
      </c>
      <c r="W2977">
        <f t="shared" si="92"/>
        <v>0</v>
      </c>
      <c r="X2977">
        <v>1</v>
      </c>
      <c r="Y2977">
        <f t="shared" si="93"/>
        <v>61</v>
      </c>
    </row>
    <row r="2978" spans="1:25" x14ac:dyDescent="0.2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 s="4" t="str">
        <f>+VLOOKUP(S2978,vlookup!$A$1:$B$4,2,TRUE)</f>
        <v>$0-$28</v>
      </c>
      <c r="U2978">
        <v>439.2</v>
      </c>
      <c r="V2978" t="s">
        <v>24</v>
      </c>
      <c r="W2978">
        <f t="shared" si="92"/>
        <v>0</v>
      </c>
      <c r="X2978">
        <v>1</v>
      </c>
      <c r="Y2978">
        <f t="shared" si="93"/>
        <v>24</v>
      </c>
    </row>
    <row r="2979" spans="1:25" x14ac:dyDescent="0.2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 s="4" t="str">
        <f>+VLOOKUP(S2979,vlookup!$A$1:$B$4,2,TRUE)</f>
        <v>$0-$28</v>
      </c>
      <c r="U2979">
        <v>19.5</v>
      </c>
      <c r="V2979" t="s">
        <v>24</v>
      </c>
      <c r="W2979">
        <f t="shared" si="92"/>
        <v>0</v>
      </c>
      <c r="X2979">
        <v>1</v>
      </c>
      <c r="Y2979">
        <f t="shared" si="93"/>
        <v>20</v>
      </c>
    </row>
    <row r="2980" spans="1:25" x14ac:dyDescent="0.2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 s="4" t="str">
        <f>+VLOOKUP(S2980,vlookup!$A$1:$B$4,2,TRUE)</f>
        <v>$68+</v>
      </c>
      <c r="U2980">
        <v>2107.15</v>
      </c>
      <c r="V2980" t="s">
        <v>24</v>
      </c>
      <c r="W2980">
        <f t="shared" si="92"/>
        <v>0</v>
      </c>
      <c r="X2980">
        <v>1</v>
      </c>
      <c r="Y2980">
        <f t="shared" si="93"/>
        <v>86</v>
      </c>
    </row>
    <row r="2981" spans="1:25" x14ac:dyDescent="0.2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 s="4" t="str">
        <f>+VLOOKUP(S2981,vlookup!$A$1:$B$4,2,TRUE)</f>
        <v>$43-$68</v>
      </c>
      <c r="U2981">
        <v>3035.8</v>
      </c>
      <c r="V2981" t="s">
        <v>24</v>
      </c>
      <c r="W2981">
        <f t="shared" si="92"/>
        <v>0</v>
      </c>
      <c r="X2981">
        <v>1</v>
      </c>
      <c r="Y2981">
        <f t="shared" si="93"/>
        <v>54</v>
      </c>
    </row>
    <row r="2982" spans="1:25" x14ac:dyDescent="0.2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 s="4" t="str">
        <f>+VLOOKUP(S2982,vlookup!$A$1:$B$4,2,TRUE)</f>
        <v>$0-$28</v>
      </c>
      <c r="U2982">
        <v>1866.45</v>
      </c>
      <c r="V2982" t="s">
        <v>24</v>
      </c>
      <c r="W2982">
        <f t="shared" si="92"/>
        <v>0</v>
      </c>
      <c r="X2982">
        <v>1</v>
      </c>
      <c r="Y2982">
        <f t="shared" si="93"/>
        <v>25</v>
      </c>
    </row>
    <row r="2983" spans="1:25" x14ac:dyDescent="0.2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 s="4" t="str">
        <f>+VLOOKUP(S2983,vlookup!$A$1:$B$4,2,TRUE)</f>
        <v>$0-$28</v>
      </c>
      <c r="U2983">
        <v>1430.95</v>
      </c>
      <c r="V2983" t="s">
        <v>24</v>
      </c>
      <c r="W2983">
        <f t="shared" si="92"/>
        <v>0</v>
      </c>
      <c r="X2983">
        <v>1</v>
      </c>
      <c r="Y2983">
        <f t="shared" si="93"/>
        <v>21</v>
      </c>
    </row>
    <row r="2984" spans="1:25" x14ac:dyDescent="0.2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 s="4" t="str">
        <f>+VLOOKUP(S2984,vlookup!$A$1:$B$4,2,TRUE)</f>
        <v>$0-$28</v>
      </c>
      <c r="U2984">
        <v>1071.5999999999999</v>
      </c>
      <c r="V2984" t="s">
        <v>24</v>
      </c>
      <c r="W2984">
        <f t="shared" si="92"/>
        <v>0</v>
      </c>
      <c r="X2984">
        <v>1</v>
      </c>
      <c r="Y2984">
        <f t="shared" si="93"/>
        <v>21</v>
      </c>
    </row>
    <row r="2985" spans="1:25" x14ac:dyDescent="0.2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 s="4" t="str">
        <f>+VLOOKUP(S2985,vlookup!$A$1:$B$4,2,TRUE)</f>
        <v>$68+</v>
      </c>
      <c r="U2985">
        <v>6457.15</v>
      </c>
      <c r="V2985" t="s">
        <v>24</v>
      </c>
      <c r="W2985">
        <f t="shared" si="92"/>
        <v>0</v>
      </c>
      <c r="X2985">
        <v>1</v>
      </c>
      <c r="Y2985">
        <f t="shared" si="93"/>
        <v>90</v>
      </c>
    </row>
    <row r="2986" spans="1:25" x14ac:dyDescent="0.2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 s="4" t="str">
        <f>+VLOOKUP(S2986,vlookup!$A$1:$B$4,2,TRUE)</f>
        <v>$0-$28</v>
      </c>
      <c r="U2986">
        <v>684.05</v>
      </c>
      <c r="V2986" t="s">
        <v>24</v>
      </c>
      <c r="W2986">
        <f t="shared" si="92"/>
        <v>0</v>
      </c>
      <c r="X2986">
        <v>1</v>
      </c>
      <c r="Y2986">
        <f t="shared" si="93"/>
        <v>26</v>
      </c>
    </row>
    <row r="2987" spans="1:25" x14ac:dyDescent="0.2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 s="4" t="str">
        <f>+VLOOKUP(S2987,vlookup!$A$1:$B$4,2,TRUE)</f>
        <v>$68+</v>
      </c>
      <c r="U2987">
        <v>3914.05</v>
      </c>
      <c r="V2987" t="s">
        <v>24</v>
      </c>
      <c r="W2987">
        <f t="shared" si="92"/>
        <v>0</v>
      </c>
      <c r="X2987">
        <v>1</v>
      </c>
      <c r="Y2987">
        <f t="shared" si="93"/>
        <v>113</v>
      </c>
    </row>
    <row r="2988" spans="1:25" x14ac:dyDescent="0.2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 s="4" t="str">
        <f>+VLOOKUP(S2988,vlookup!$A$1:$B$4,2,TRUE)</f>
        <v>$68+</v>
      </c>
      <c r="U2988">
        <v>3842.6</v>
      </c>
      <c r="V2988" t="s">
        <v>24</v>
      </c>
      <c r="W2988">
        <f t="shared" si="92"/>
        <v>0</v>
      </c>
      <c r="X2988">
        <v>1</v>
      </c>
      <c r="Y2988">
        <f t="shared" si="93"/>
        <v>69</v>
      </c>
    </row>
    <row r="2989" spans="1:25" x14ac:dyDescent="0.2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 s="4" t="str">
        <f>+VLOOKUP(S2989,vlookup!$A$1:$B$4,2,TRUE)</f>
        <v>$0-$28</v>
      </c>
      <c r="U2989">
        <v>670.35</v>
      </c>
      <c r="V2989" t="s">
        <v>24</v>
      </c>
      <c r="W2989">
        <f t="shared" si="92"/>
        <v>0</v>
      </c>
      <c r="X2989">
        <v>1</v>
      </c>
      <c r="Y2989">
        <f t="shared" si="93"/>
        <v>20</v>
      </c>
    </row>
    <row r="2990" spans="1:25" x14ac:dyDescent="0.2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 s="4" t="str">
        <f>+VLOOKUP(S2990,vlookup!$A$1:$B$4,2,TRUE)</f>
        <v>$68+</v>
      </c>
      <c r="U2990">
        <v>7880.25</v>
      </c>
      <c r="V2990" t="s">
        <v>24</v>
      </c>
      <c r="W2990">
        <f t="shared" si="92"/>
        <v>0</v>
      </c>
      <c r="X2990">
        <v>1</v>
      </c>
      <c r="Y2990">
        <f t="shared" si="93"/>
        <v>110</v>
      </c>
    </row>
    <row r="2991" spans="1:25" x14ac:dyDescent="0.2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 s="4" t="str">
        <f>+VLOOKUP(S2991,vlookup!$A$1:$B$4,2,TRUE)</f>
        <v>$0-$28</v>
      </c>
      <c r="U2991">
        <v>19.2</v>
      </c>
      <c r="V2991" t="s">
        <v>24</v>
      </c>
      <c r="W2991">
        <f t="shared" si="92"/>
        <v>0</v>
      </c>
      <c r="X2991">
        <v>1</v>
      </c>
      <c r="Y2991">
        <f t="shared" si="93"/>
        <v>19</v>
      </c>
    </row>
    <row r="2992" spans="1:25" x14ac:dyDescent="0.2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 s="4" t="str">
        <f>+VLOOKUP(S2992,vlookup!$A$1:$B$4,2,TRUE)</f>
        <v>$28-$43</v>
      </c>
      <c r="U2992">
        <v>298.45</v>
      </c>
      <c r="V2992" t="s">
        <v>23</v>
      </c>
      <c r="W2992">
        <f t="shared" si="92"/>
        <v>1</v>
      </c>
      <c r="X2992">
        <v>1</v>
      </c>
      <c r="Y2992">
        <f t="shared" si="93"/>
        <v>34</v>
      </c>
    </row>
    <row r="2993" spans="1:25" x14ac:dyDescent="0.2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 s="4" t="str">
        <f>+VLOOKUP(S2993,vlookup!$A$1:$B$4,2,TRUE)</f>
        <v>$68+</v>
      </c>
      <c r="U2993">
        <v>3371.75</v>
      </c>
      <c r="V2993" t="s">
        <v>24</v>
      </c>
      <c r="W2993">
        <f t="shared" si="92"/>
        <v>0</v>
      </c>
      <c r="X2993">
        <v>1</v>
      </c>
      <c r="Y2993">
        <f t="shared" si="93"/>
        <v>90</v>
      </c>
    </row>
    <row r="2994" spans="1:25" x14ac:dyDescent="0.2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 s="4" t="str">
        <f>+VLOOKUP(S2994,vlookup!$A$1:$B$4,2,TRUE)</f>
        <v>$28-$43</v>
      </c>
      <c r="U2994">
        <v>442.45</v>
      </c>
      <c r="V2994" t="s">
        <v>24</v>
      </c>
      <c r="W2994">
        <f t="shared" si="92"/>
        <v>0</v>
      </c>
      <c r="X2994">
        <v>1</v>
      </c>
      <c r="Y2994">
        <f t="shared" si="93"/>
        <v>34</v>
      </c>
    </row>
    <row r="2995" spans="1:25" x14ac:dyDescent="0.2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 s="4" t="str">
        <f>+VLOOKUP(S2995,vlookup!$A$1:$B$4,2,TRUE)</f>
        <v>$0-$28</v>
      </c>
      <c r="U2995">
        <v>20.399999999999999</v>
      </c>
      <c r="V2995" t="s">
        <v>24</v>
      </c>
      <c r="W2995">
        <f t="shared" si="92"/>
        <v>0</v>
      </c>
      <c r="X2995">
        <v>1</v>
      </c>
      <c r="Y2995">
        <f t="shared" si="93"/>
        <v>20</v>
      </c>
    </row>
    <row r="2996" spans="1:25" x14ac:dyDescent="0.2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 s="4" t="str">
        <f>+VLOOKUP(S2996,vlookup!$A$1:$B$4,2,TRUE)</f>
        <v>$28-$43</v>
      </c>
      <c r="U2996">
        <v>2345.5500000000002</v>
      </c>
      <c r="V2996" t="s">
        <v>24</v>
      </c>
      <c r="W2996">
        <f t="shared" si="92"/>
        <v>0</v>
      </c>
      <c r="X2996">
        <v>1</v>
      </c>
      <c r="Y2996">
        <f t="shared" si="93"/>
        <v>39</v>
      </c>
    </row>
    <row r="2997" spans="1:25" x14ac:dyDescent="0.2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 s="4" t="str">
        <f>+VLOOKUP(S2997,vlookup!$A$1:$B$4,2,TRUE)</f>
        <v>$0-$28</v>
      </c>
      <c r="U2997">
        <v>25.25</v>
      </c>
      <c r="V2997" t="s">
        <v>24</v>
      </c>
      <c r="W2997">
        <f t="shared" si="92"/>
        <v>0</v>
      </c>
      <c r="X2997">
        <v>1</v>
      </c>
      <c r="Y2997">
        <f t="shared" si="93"/>
        <v>25</v>
      </c>
    </row>
    <row r="2998" spans="1:25" x14ac:dyDescent="0.2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 s="4" t="str">
        <f>+VLOOKUP(S2998,vlookup!$A$1:$B$4,2,TRUE)</f>
        <v>$43-$68</v>
      </c>
      <c r="U2998">
        <v>1156.3499999999999</v>
      </c>
      <c r="V2998" t="s">
        <v>24</v>
      </c>
      <c r="W2998">
        <f t="shared" si="92"/>
        <v>0</v>
      </c>
      <c r="X2998">
        <v>1</v>
      </c>
      <c r="Y2998">
        <f t="shared" si="93"/>
        <v>61</v>
      </c>
    </row>
    <row r="2999" spans="1:25" x14ac:dyDescent="0.2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 s="4" t="str">
        <f>+VLOOKUP(S2999,vlookup!$A$1:$B$4,2,TRUE)</f>
        <v>$68+</v>
      </c>
      <c r="U2999">
        <v>6143.15</v>
      </c>
      <c r="V2999" t="s">
        <v>23</v>
      </c>
      <c r="W2999">
        <f t="shared" si="92"/>
        <v>1</v>
      </c>
      <c r="X2999">
        <v>1</v>
      </c>
      <c r="Y2999">
        <f t="shared" si="93"/>
        <v>90</v>
      </c>
    </row>
    <row r="3000" spans="1:25" x14ac:dyDescent="0.2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 s="4" t="str">
        <f>+VLOOKUP(S3000,vlookup!$A$1:$B$4,2,TRUE)</f>
        <v>$68+</v>
      </c>
      <c r="U3000">
        <v>144.80000000000001</v>
      </c>
      <c r="V3000" t="s">
        <v>24</v>
      </c>
      <c r="W3000">
        <f t="shared" si="92"/>
        <v>0</v>
      </c>
      <c r="X3000">
        <v>1</v>
      </c>
      <c r="Y3000">
        <f t="shared" si="93"/>
        <v>75</v>
      </c>
    </row>
    <row r="3001" spans="1:25" x14ac:dyDescent="0.2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 s="4" t="str">
        <f>+VLOOKUP(S3001,vlookup!$A$1:$B$4,2,TRUE)</f>
        <v>$0-$28</v>
      </c>
      <c r="U3001">
        <v>414.95</v>
      </c>
      <c r="V3001" t="s">
        <v>24</v>
      </c>
      <c r="W3001">
        <f t="shared" si="92"/>
        <v>0</v>
      </c>
      <c r="X3001">
        <v>1</v>
      </c>
      <c r="Y3001">
        <f t="shared" si="93"/>
        <v>21</v>
      </c>
    </row>
    <row r="3002" spans="1:25" x14ac:dyDescent="0.2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 s="4" t="str">
        <f>+VLOOKUP(S3002,vlookup!$A$1:$B$4,2,TRUE)</f>
        <v>$68+</v>
      </c>
      <c r="U3002">
        <v>1059.55</v>
      </c>
      <c r="V3002" t="s">
        <v>23</v>
      </c>
      <c r="W3002">
        <f t="shared" si="92"/>
        <v>1</v>
      </c>
      <c r="X3002">
        <v>1</v>
      </c>
      <c r="Y3002">
        <f t="shared" si="93"/>
        <v>84</v>
      </c>
    </row>
    <row r="3003" spans="1:25" x14ac:dyDescent="0.2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 s="4" t="str">
        <f>+VLOOKUP(S3003,vlookup!$A$1:$B$4,2,TRUE)</f>
        <v>$0-$28</v>
      </c>
      <c r="U3003">
        <v>181.8</v>
      </c>
      <c r="V3003" t="s">
        <v>24</v>
      </c>
      <c r="W3003">
        <f t="shared" si="92"/>
        <v>0</v>
      </c>
      <c r="X3003">
        <v>1</v>
      </c>
      <c r="Y3003">
        <f t="shared" si="93"/>
        <v>20</v>
      </c>
    </row>
    <row r="3004" spans="1:25" x14ac:dyDescent="0.2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 s="4" t="str">
        <f>+VLOOKUP(S3004,vlookup!$A$1:$B$4,2,TRUE)</f>
        <v>$68+</v>
      </c>
      <c r="U3004">
        <v>2212.5500000000002</v>
      </c>
      <c r="V3004" t="s">
        <v>24</v>
      </c>
      <c r="W3004">
        <f t="shared" si="92"/>
        <v>0</v>
      </c>
      <c r="X3004">
        <v>1</v>
      </c>
      <c r="Y3004">
        <f t="shared" si="93"/>
        <v>82</v>
      </c>
    </row>
    <row r="3005" spans="1:25" x14ac:dyDescent="0.2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 s="4" t="str">
        <f>+VLOOKUP(S3005,vlookup!$A$1:$B$4,2,TRUE)</f>
        <v>$68+</v>
      </c>
      <c r="U3005">
        <v>2180.5500000000002</v>
      </c>
      <c r="V3005" t="s">
        <v>23</v>
      </c>
      <c r="W3005">
        <f t="shared" si="92"/>
        <v>1</v>
      </c>
      <c r="X3005">
        <v>1</v>
      </c>
      <c r="Y3005">
        <f t="shared" si="93"/>
        <v>80</v>
      </c>
    </row>
    <row r="3006" spans="1:25" x14ac:dyDescent="0.2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 s="4" t="str">
        <f>+VLOOKUP(S3006,vlookup!$A$1:$B$4,2,TRUE)</f>
        <v>$68+</v>
      </c>
      <c r="U3006">
        <v>89.15</v>
      </c>
      <c r="V3006" t="s">
        <v>23</v>
      </c>
      <c r="W3006">
        <f t="shared" si="92"/>
        <v>1</v>
      </c>
      <c r="X3006">
        <v>1</v>
      </c>
      <c r="Y3006">
        <f t="shared" si="93"/>
        <v>89</v>
      </c>
    </row>
    <row r="3007" spans="1:25" x14ac:dyDescent="0.2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 s="4" t="str">
        <f>+VLOOKUP(S3007,vlookup!$A$1:$B$4,2,TRUE)</f>
        <v>$0-$28</v>
      </c>
      <c r="U3007">
        <v>459.95</v>
      </c>
      <c r="V3007" t="s">
        <v>24</v>
      </c>
      <c r="W3007">
        <f t="shared" si="92"/>
        <v>0</v>
      </c>
      <c r="X3007">
        <v>1</v>
      </c>
      <c r="Y3007">
        <f t="shared" si="93"/>
        <v>20</v>
      </c>
    </row>
    <row r="3008" spans="1:25" x14ac:dyDescent="0.2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 s="4" t="str">
        <f>+VLOOKUP(S3008,vlookup!$A$1:$B$4,2,TRUE)</f>
        <v>$68+</v>
      </c>
      <c r="U3008">
        <v>1036.75</v>
      </c>
      <c r="V3008" t="s">
        <v>23</v>
      </c>
      <c r="W3008">
        <f t="shared" si="92"/>
        <v>1</v>
      </c>
      <c r="X3008">
        <v>1</v>
      </c>
      <c r="Y3008">
        <f t="shared" si="93"/>
        <v>75</v>
      </c>
    </row>
    <row r="3009" spans="1:25" x14ac:dyDescent="0.2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 s="4" t="str">
        <f>+VLOOKUP(S3009,vlookup!$A$1:$B$4,2,TRUE)</f>
        <v>$68+</v>
      </c>
      <c r="U3009">
        <v>2276.9499999999998</v>
      </c>
      <c r="V3009" t="s">
        <v>23</v>
      </c>
      <c r="W3009">
        <f t="shared" si="92"/>
        <v>1</v>
      </c>
      <c r="X3009">
        <v>1</v>
      </c>
      <c r="Y3009">
        <f t="shared" si="93"/>
        <v>74</v>
      </c>
    </row>
    <row r="3010" spans="1:25" x14ac:dyDescent="0.2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 s="4" t="str">
        <f>+VLOOKUP(S3010,vlookup!$A$1:$B$4,2,TRUE)</f>
        <v>$0-$28</v>
      </c>
      <c r="U3010">
        <v>211.95</v>
      </c>
      <c r="V3010" t="s">
        <v>24</v>
      </c>
      <c r="W3010">
        <f t="shared" si="92"/>
        <v>0</v>
      </c>
      <c r="X3010">
        <v>1</v>
      </c>
      <c r="Y3010">
        <f t="shared" si="93"/>
        <v>20</v>
      </c>
    </row>
    <row r="3011" spans="1:25" x14ac:dyDescent="0.2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 s="4" t="str">
        <f>+VLOOKUP(S3011,vlookup!$A$1:$B$4,2,TRUE)</f>
        <v>$0-$28</v>
      </c>
      <c r="U3011">
        <v>25</v>
      </c>
      <c r="V3011" t="s">
        <v>24</v>
      </c>
      <c r="W3011">
        <f t="shared" ref="W3011:W3074" si="94">IF(V3011="YES",1,0)</f>
        <v>0</v>
      </c>
      <c r="X3011">
        <v>1</v>
      </c>
      <c r="Y3011">
        <f t="shared" ref="Y3011:Y3074" si="95">ROUND(S3011,0)</f>
        <v>25</v>
      </c>
    </row>
    <row r="3012" spans="1:25" x14ac:dyDescent="0.2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 s="4" t="str">
        <f>+VLOOKUP(S3012,vlookup!$A$1:$B$4,2,TRUE)</f>
        <v>$68+</v>
      </c>
      <c r="U3012">
        <v>3162.65</v>
      </c>
      <c r="V3012" t="s">
        <v>24</v>
      </c>
      <c r="W3012">
        <f t="shared" si="94"/>
        <v>0</v>
      </c>
      <c r="X3012">
        <v>1</v>
      </c>
      <c r="Y3012">
        <f t="shared" si="95"/>
        <v>80</v>
      </c>
    </row>
    <row r="3013" spans="1:25" x14ac:dyDescent="0.2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 s="4" t="str">
        <f>+VLOOKUP(S3013,vlookup!$A$1:$B$4,2,TRUE)</f>
        <v>$0-$28</v>
      </c>
      <c r="U3013">
        <v>210.65</v>
      </c>
      <c r="V3013" t="s">
        <v>24</v>
      </c>
      <c r="W3013">
        <f t="shared" si="94"/>
        <v>0</v>
      </c>
      <c r="X3013">
        <v>1</v>
      </c>
      <c r="Y3013">
        <f t="shared" si="95"/>
        <v>20</v>
      </c>
    </row>
    <row r="3014" spans="1:25" x14ac:dyDescent="0.2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 s="4" t="str">
        <f>+VLOOKUP(S3014,vlookup!$A$1:$B$4,2,TRUE)</f>
        <v>$43-$68</v>
      </c>
      <c r="U3014">
        <v>3566.7</v>
      </c>
      <c r="V3014" t="s">
        <v>24</v>
      </c>
      <c r="W3014">
        <f t="shared" si="94"/>
        <v>0</v>
      </c>
      <c r="X3014">
        <v>1</v>
      </c>
      <c r="Y3014">
        <f t="shared" si="95"/>
        <v>66</v>
      </c>
    </row>
    <row r="3015" spans="1:25" x14ac:dyDescent="0.2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 s="4" t="str">
        <f>+VLOOKUP(S3015,vlookup!$A$1:$B$4,2,TRUE)</f>
        <v>$68+</v>
      </c>
      <c r="U3015">
        <v>2080.1</v>
      </c>
      <c r="V3015" t="s">
        <v>24</v>
      </c>
      <c r="W3015">
        <f t="shared" si="94"/>
        <v>0</v>
      </c>
      <c r="X3015">
        <v>1</v>
      </c>
      <c r="Y3015">
        <f t="shared" si="95"/>
        <v>71</v>
      </c>
    </row>
    <row r="3016" spans="1:25" x14ac:dyDescent="0.2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 s="4" t="str">
        <f>+VLOOKUP(S3016,vlookup!$A$1:$B$4,2,TRUE)</f>
        <v>$68+</v>
      </c>
      <c r="U3016">
        <v>4040.2</v>
      </c>
      <c r="V3016" t="s">
        <v>24</v>
      </c>
      <c r="W3016">
        <f t="shared" si="94"/>
        <v>0</v>
      </c>
      <c r="X3016">
        <v>1</v>
      </c>
      <c r="Y3016">
        <f t="shared" si="95"/>
        <v>89</v>
      </c>
    </row>
    <row r="3017" spans="1:25" x14ac:dyDescent="0.2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 s="4" t="str">
        <f>+VLOOKUP(S3017,vlookup!$A$1:$B$4,2,TRUE)</f>
        <v>$68+</v>
      </c>
      <c r="U3017">
        <v>5186</v>
      </c>
      <c r="V3017" t="s">
        <v>24</v>
      </c>
      <c r="W3017">
        <f t="shared" si="94"/>
        <v>0</v>
      </c>
      <c r="X3017">
        <v>1</v>
      </c>
      <c r="Y3017">
        <f t="shared" si="95"/>
        <v>87</v>
      </c>
    </row>
    <row r="3018" spans="1:25" x14ac:dyDescent="0.2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 s="4" t="str">
        <f>+VLOOKUP(S3018,vlookup!$A$1:$B$4,2,TRUE)</f>
        <v>$43-$68</v>
      </c>
      <c r="U3018">
        <v>196.15</v>
      </c>
      <c r="V3018" t="s">
        <v>23</v>
      </c>
      <c r="W3018">
        <f t="shared" si="94"/>
        <v>1</v>
      </c>
      <c r="X3018">
        <v>1</v>
      </c>
      <c r="Y3018">
        <f t="shared" si="95"/>
        <v>55</v>
      </c>
    </row>
    <row r="3019" spans="1:25" x14ac:dyDescent="0.2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 s="4" t="str">
        <f>+VLOOKUP(S3019,vlookup!$A$1:$B$4,2,TRUE)</f>
        <v>$43-$68</v>
      </c>
      <c r="U3019">
        <v>1087.45</v>
      </c>
      <c r="V3019" t="s">
        <v>24</v>
      </c>
      <c r="W3019">
        <f t="shared" si="94"/>
        <v>0</v>
      </c>
      <c r="X3019">
        <v>1</v>
      </c>
      <c r="Y3019">
        <f t="shared" si="95"/>
        <v>62</v>
      </c>
    </row>
    <row r="3020" spans="1:25" x14ac:dyDescent="0.2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 s="4" t="str">
        <f>+VLOOKUP(S3020,vlookup!$A$1:$B$4,2,TRUE)</f>
        <v>$0-$28</v>
      </c>
      <c r="U3020">
        <v>1672.15</v>
      </c>
      <c r="V3020" t="s">
        <v>24</v>
      </c>
      <c r="W3020">
        <f t="shared" si="94"/>
        <v>0</v>
      </c>
      <c r="X3020">
        <v>1</v>
      </c>
      <c r="Y3020">
        <f t="shared" si="95"/>
        <v>25</v>
      </c>
    </row>
    <row r="3021" spans="1:25" x14ac:dyDescent="0.2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 s="4" t="str">
        <f>+VLOOKUP(S3021,vlookup!$A$1:$B$4,2,TRUE)</f>
        <v>$43-$68</v>
      </c>
      <c r="U3021">
        <v>1206.05</v>
      </c>
      <c r="V3021" t="s">
        <v>23</v>
      </c>
      <c r="W3021">
        <f t="shared" si="94"/>
        <v>1</v>
      </c>
      <c r="X3021">
        <v>1</v>
      </c>
      <c r="Y3021">
        <f t="shared" si="95"/>
        <v>55</v>
      </c>
    </row>
    <row r="3022" spans="1:25" x14ac:dyDescent="0.2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 s="4" t="str">
        <f>+VLOOKUP(S3022,vlookup!$A$1:$B$4,2,TRUE)</f>
        <v>$28-$43</v>
      </c>
      <c r="U3022">
        <v>1113.95</v>
      </c>
      <c r="V3022" t="s">
        <v>24</v>
      </c>
      <c r="W3022">
        <f t="shared" si="94"/>
        <v>0</v>
      </c>
      <c r="X3022">
        <v>1</v>
      </c>
      <c r="Y3022">
        <f t="shared" si="95"/>
        <v>34</v>
      </c>
    </row>
    <row r="3023" spans="1:25" x14ac:dyDescent="0.2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 s="4" t="str">
        <f>+VLOOKUP(S3023,vlookup!$A$1:$B$4,2,TRUE)</f>
        <v>$0-$28</v>
      </c>
      <c r="U3023">
        <v>107.05</v>
      </c>
      <c r="V3023" t="s">
        <v>24</v>
      </c>
      <c r="W3023">
        <f t="shared" si="94"/>
        <v>0</v>
      </c>
      <c r="X3023">
        <v>1</v>
      </c>
      <c r="Y3023">
        <f t="shared" si="95"/>
        <v>20</v>
      </c>
    </row>
    <row r="3024" spans="1:25" x14ac:dyDescent="0.2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 s="4" t="str">
        <f>+VLOOKUP(S3024,vlookup!$A$1:$B$4,2,TRUE)</f>
        <v>$0-$28</v>
      </c>
      <c r="U3024">
        <v>38.15</v>
      </c>
      <c r="V3024" t="s">
        <v>24</v>
      </c>
      <c r="W3024">
        <f t="shared" si="94"/>
        <v>0</v>
      </c>
      <c r="X3024">
        <v>1</v>
      </c>
      <c r="Y3024">
        <f t="shared" si="95"/>
        <v>20</v>
      </c>
    </row>
    <row r="3025" spans="1:25" x14ac:dyDescent="0.2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 s="4" t="str">
        <f>+VLOOKUP(S3025,vlookup!$A$1:$B$4,2,TRUE)</f>
        <v>$68+</v>
      </c>
      <c r="U3025">
        <v>6339.3</v>
      </c>
      <c r="V3025" t="s">
        <v>24</v>
      </c>
      <c r="W3025">
        <f t="shared" si="94"/>
        <v>0</v>
      </c>
      <c r="X3025">
        <v>1</v>
      </c>
      <c r="Y3025">
        <f t="shared" si="95"/>
        <v>90</v>
      </c>
    </row>
    <row r="3026" spans="1:25" x14ac:dyDescent="0.2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 s="4" t="str">
        <f>+VLOOKUP(S3026,vlookup!$A$1:$B$4,2,TRUE)</f>
        <v>$0-$28</v>
      </c>
      <c r="U3026">
        <v>184.1</v>
      </c>
      <c r="V3026" t="s">
        <v>24</v>
      </c>
      <c r="W3026">
        <f t="shared" si="94"/>
        <v>0</v>
      </c>
      <c r="X3026">
        <v>1</v>
      </c>
      <c r="Y3026">
        <f t="shared" si="95"/>
        <v>20</v>
      </c>
    </row>
    <row r="3027" spans="1:25" x14ac:dyDescent="0.2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 s="4" t="str">
        <f>+VLOOKUP(S3027,vlookup!$A$1:$B$4,2,TRUE)</f>
        <v>$0-$28</v>
      </c>
      <c r="U3027">
        <v>1688.9</v>
      </c>
      <c r="V3027" t="s">
        <v>24</v>
      </c>
      <c r="W3027">
        <f t="shared" si="94"/>
        <v>0</v>
      </c>
      <c r="X3027">
        <v>1</v>
      </c>
      <c r="Y3027">
        <f t="shared" si="95"/>
        <v>26</v>
      </c>
    </row>
    <row r="3028" spans="1:25" x14ac:dyDescent="0.2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 s="4" t="str">
        <f>+VLOOKUP(S3028,vlookup!$A$1:$B$4,2,TRUE)</f>
        <v>$68+</v>
      </c>
      <c r="U3028">
        <v>1378.25</v>
      </c>
      <c r="V3028" t="s">
        <v>23</v>
      </c>
      <c r="W3028">
        <f t="shared" si="94"/>
        <v>1</v>
      </c>
      <c r="X3028">
        <v>1</v>
      </c>
      <c r="Y3028">
        <f t="shared" si="95"/>
        <v>85</v>
      </c>
    </row>
    <row r="3029" spans="1:25" x14ac:dyDescent="0.2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 s="4" t="str">
        <f>+VLOOKUP(S3029,vlookup!$A$1:$B$4,2,TRUE)</f>
        <v>$0-$28</v>
      </c>
      <c r="U3029">
        <v>137.6</v>
      </c>
      <c r="V3029" t="s">
        <v>24</v>
      </c>
      <c r="W3029">
        <f t="shared" si="94"/>
        <v>0</v>
      </c>
      <c r="X3029">
        <v>1</v>
      </c>
      <c r="Y3029">
        <f t="shared" si="95"/>
        <v>21</v>
      </c>
    </row>
    <row r="3030" spans="1:25" x14ac:dyDescent="0.2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 s="4" t="str">
        <f>+VLOOKUP(S3030,vlookup!$A$1:$B$4,2,TRUE)</f>
        <v>$43-$68</v>
      </c>
      <c r="U3030">
        <v>219</v>
      </c>
      <c r="V3030" t="s">
        <v>23</v>
      </c>
      <c r="W3030">
        <f t="shared" si="94"/>
        <v>1</v>
      </c>
      <c r="X3030">
        <v>1</v>
      </c>
      <c r="Y3030">
        <f t="shared" si="95"/>
        <v>43</v>
      </c>
    </row>
    <row r="3031" spans="1:25" x14ac:dyDescent="0.2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 s="4" t="str">
        <f>+VLOOKUP(S3031,vlookup!$A$1:$B$4,2,TRUE)</f>
        <v>$43-$68</v>
      </c>
      <c r="U3031">
        <v>1067.1500000000001</v>
      </c>
      <c r="V3031" t="s">
        <v>23</v>
      </c>
      <c r="W3031">
        <f t="shared" si="94"/>
        <v>1</v>
      </c>
      <c r="X3031">
        <v>1</v>
      </c>
      <c r="Y3031">
        <f t="shared" si="95"/>
        <v>48</v>
      </c>
    </row>
    <row r="3032" spans="1:25" x14ac:dyDescent="0.2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 s="4" t="str">
        <f>+VLOOKUP(S3032,vlookup!$A$1:$B$4,2,TRUE)</f>
        <v>$68+</v>
      </c>
      <c r="U3032">
        <v>79.55</v>
      </c>
      <c r="V3032" t="s">
        <v>23</v>
      </c>
      <c r="W3032">
        <f t="shared" si="94"/>
        <v>1</v>
      </c>
      <c r="X3032">
        <v>1</v>
      </c>
      <c r="Y3032">
        <f t="shared" si="95"/>
        <v>80</v>
      </c>
    </row>
    <row r="3033" spans="1:25" x14ac:dyDescent="0.2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 s="4" t="str">
        <f>+VLOOKUP(S3033,vlookup!$A$1:$B$4,2,TRUE)</f>
        <v>$68+</v>
      </c>
      <c r="U3033">
        <v>3444.85</v>
      </c>
      <c r="V3033" t="s">
        <v>23</v>
      </c>
      <c r="W3033">
        <f t="shared" si="94"/>
        <v>1</v>
      </c>
      <c r="X3033">
        <v>1</v>
      </c>
      <c r="Y3033">
        <f t="shared" si="95"/>
        <v>71</v>
      </c>
    </row>
    <row r="3034" spans="1:25" x14ac:dyDescent="0.2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 s="4" t="str">
        <f>+VLOOKUP(S3034,vlookup!$A$1:$B$4,2,TRUE)</f>
        <v>$0-$28</v>
      </c>
      <c r="U3034">
        <v>369.05</v>
      </c>
      <c r="V3034" t="s">
        <v>24</v>
      </c>
      <c r="W3034">
        <f t="shared" si="94"/>
        <v>0</v>
      </c>
      <c r="X3034">
        <v>1</v>
      </c>
      <c r="Y3034">
        <f t="shared" si="95"/>
        <v>19</v>
      </c>
    </row>
    <row r="3035" spans="1:25" x14ac:dyDescent="0.2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 s="4" t="str">
        <f>+VLOOKUP(S3035,vlookup!$A$1:$B$4,2,TRUE)</f>
        <v>$68+</v>
      </c>
      <c r="U3035">
        <v>7553.6</v>
      </c>
      <c r="V3035" t="s">
        <v>24</v>
      </c>
      <c r="W3035">
        <f t="shared" si="94"/>
        <v>0</v>
      </c>
      <c r="X3035">
        <v>1</v>
      </c>
      <c r="Y3035">
        <f t="shared" si="95"/>
        <v>111</v>
      </c>
    </row>
    <row r="3036" spans="1:25" x14ac:dyDescent="0.2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 s="4" t="str">
        <f>+VLOOKUP(S3036,vlookup!$A$1:$B$4,2,TRUE)</f>
        <v>$68+</v>
      </c>
      <c r="U3036">
        <v>84.5</v>
      </c>
      <c r="V3036" t="s">
        <v>23</v>
      </c>
      <c r="W3036">
        <f t="shared" si="94"/>
        <v>1</v>
      </c>
      <c r="X3036">
        <v>1</v>
      </c>
      <c r="Y3036">
        <f t="shared" si="95"/>
        <v>85</v>
      </c>
    </row>
    <row r="3037" spans="1:25" x14ac:dyDescent="0.2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 s="4" t="str">
        <f>+VLOOKUP(S3037,vlookup!$A$1:$B$4,2,TRUE)</f>
        <v>$68+</v>
      </c>
      <c r="U3037">
        <v>1813.1</v>
      </c>
      <c r="V3037" t="s">
        <v>24</v>
      </c>
      <c r="W3037">
        <f t="shared" si="94"/>
        <v>0</v>
      </c>
      <c r="X3037">
        <v>1</v>
      </c>
      <c r="Y3037">
        <f t="shared" si="95"/>
        <v>69</v>
      </c>
    </row>
    <row r="3038" spans="1:25" x14ac:dyDescent="0.2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 s="4" t="str">
        <f>+VLOOKUP(S3038,vlookup!$A$1:$B$4,2,TRUE)</f>
        <v>$43-$68</v>
      </c>
      <c r="U3038">
        <v>3321.35</v>
      </c>
      <c r="V3038" t="s">
        <v>24</v>
      </c>
      <c r="W3038">
        <f t="shared" si="94"/>
        <v>0</v>
      </c>
      <c r="X3038">
        <v>1</v>
      </c>
      <c r="Y3038">
        <f t="shared" si="95"/>
        <v>49</v>
      </c>
    </row>
    <row r="3039" spans="1:25" x14ac:dyDescent="0.2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 s="4" t="str">
        <f>+VLOOKUP(S3039,vlookup!$A$1:$B$4,2,TRUE)</f>
        <v>$0-$28</v>
      </c>
      <c r="U3039">
        <v>707.5</v>
      </c>
      <c r="V3039" t="s">
        <v>24</v>
      </c>
      <c r="W3039">
        <f t="shared" si="94"/>
        <v>0</v>
      </c>
      <c r="X3039">
        <v>1</v>
      </c>
      <c r="Y3039">
        <f t="shared" si="95"/>
        <v>20</v>
      </c>
    </row>
    <row r="3040" spans="1:25" x14ac:dyDescent="0.2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 s="4" t="str">
        <f>+VLOOKUP(S3040,vlookup!$A$1:$B$4,2,TRUE)</f>
        <v>$68+</v>
      </c>
      <c r="U3040">
        <v>7112.15</v>
      </c>
      <c r="V3040" t="s">
        <v>24</v>
      </c>
      <c r="W3040">
        <f t="shared" si="94"/>
        <v>0</v>
      </c>
      <c r="X3040">
        <v>1</v>
      </c>
      <c r="Y3040">
        <f t="shared" si="95"/>
        <v>106</v>
      </c>
    </row>
    <row r="3041" spans="1:25" x14ac:dyDescent="0.2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 s="4" t="str">
        <f>+VLOOKUP(S3041,vlookup!$A$1:$B$4,2,TRUE)</f>
        <v>$43-$68</v>
      </c>
      <c r="U3041">
        <v>4641.1000000000004</v>
      </c>
      <c r="V3041" t="s">
        <v>24</v>
      </c>
      <c r="W3041">
        <f t="shared" si="94"/>
        <v>0</v>
      </c>
      <c r="X3041">
        <v>1</v>
      </c>
      <c r="Y3041">
        <f t="shared" si="95"/>
        <v>64</v>
      </c>
    </row>
    <row r="3042" spans="1:25" x14ac:dyDescent="0.2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 s="4" t="str">
        <f>+VLOOKUP(S3042,vlookup!$A$1:$B$4,2,TRUE)</f>
        <v>$68+</v>
      </c>
      <c r="U3042">
        <v>7690.9</v>
      </c>
      <c r="V3042" t="s">
        <v>23</v>
      </c>
      <c r="W3042">
        <f t="shared" si="94"/>
        <v>1</v>
      </c>
      <c r="X3042">
        <v>1</v>
      </c>
      <c r="Y3042">
        <f t="shared" si="95"/>
        <v>109</v>
      </c>
    </row>
    <row r="3043" spans="1:25" x14ac:dyDescent="0.2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 s="4" t="str">
        <f>+VLOOKUP(S3043,vlookup!$A$1:$B$4,2,TRUE)</f>
        <v>$43-$68</v>
      </c>
      <c r="U3043">
        <v>49.9</v>
      </c>
      <c r="V3043" t="s">
        <v>24</v>
      </c>
      <c r="W3043">
        <f t="shared" si="94"/>
        <v>0</v>
      </c>
      <c r="X3043">
        <v>1</v>
      </c>
      <c r="Y3043">
        <f t="shared" si="95"/>
        <v>50</v>
      </c>
    </row>
    <row r="3044" spans="1:25" x14ac:dyDescent="0.2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 s="4" t="str">
        <f>+VLOOKUP(S3044,vlookup!$A$1:$B$4,2,TRUE)</f>
        <v>$28-$43</v>
      </c>
      <c r="U3044">
        <v>1380.1</v>
      </c>
      <c r="V3044" t="s">
        <v>23</v>
      </c>
      <c r="W3044">
        <f t="shared" si="94"/>
        <v>1</v>
      </c>
      <c r="X3044">
        <v>1</v>
      </c>
      <c r="Y3044">
        <f t="shared" si="95"/>
        <v>30</v>
      </c>
    </row>
    <row r="3045" spans="1:25" x14ac:dyDescent="0.2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 s="4" t="str">
        <f>+VLOOKUP(S3045,vlookup!$A$1:$B$4,2,TRUE)</f>
        <v>$28-$43</v>
      </c>
      <c r="U3045">
        <v>78.650000000000006</v>
      </c>
      <c r="V3045" t="s">
        <v>23</v>
      </c>
      <c r="W3045">
        <f t="shared" si="94"/>
        <v>1</v>
      </c>
      <c r="X3045">
        <v>1</v>
      </c>
      <c r="Y3045">
        <f t="shared" si="95"/>
        <v>30</v>
      </c>
    </row>
    <row r="3046" spans="1:25" x14ac:dyDescent="0.2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 s="4" t="str">
        <f>+VLOOKUP(S3046,vlookup!$A$1:$B$4,2,TRUE)</f>
        <v>$43-$68</v>
      </c>
      <c r="U3046">
        <v>45.4</v>
      </c>
      <c r="V3046" t="s">
        <v>23</v>
      </c>
      <c r="W3046">
        <f t="shared" si="94"/>
        <v>1</v>
      </c>
      <c r="X3046">
        <v>1</v>
      </c>
      <c r="Y3046">
        <f t="shared" si="95"/>
        <v>45</v>
      </c>
    </row>
    <row r="3047" spans="1:25" x14ac:dyDescent="0.2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 s="4" t="str">
        <f>+VLOOKUP(S3047,vlookup!$A$1:$B$4,2,TRUE)</f>
        <v>$43-$68</v>
      </c>
      <c r="U3047">
        <v>3094.65</v>
      </c>
      <c r="V3047" t="s">
        <v>24</v>
      </c>
      <c r="W3047">
        <f t="shared" si="94"/>
        <v>0</v>
      </c>
      <c r="X3047">
        <v>1</v>
      </c>
      <c r="Y3047">
        <f t="shared" si="95"/>
        <v>66</v>
      </c>
    </row>
    <row r="3048" spans="1:25" x14ac:dyDescent="0.2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 s="4" t="str">
        <f>+VLOOKUP(S3048,vlookup!$A$1:$B$4,2,TRUE)</f>
        <v>$68+</v>
      </c>
      <c r="U3048">
        <v>6518.35</v>
      </c>
      <c r="V3048" t="s">
        <v>24</v>
      </c>
      <c r="W3048">
        <f t="shared" si="94"/>
        <v>0</v>
      </c>
      <c r="X3048">
        <v>1</v>
      </c>
      <c r="Y3048">
        <f t="shared" si="95"/>
        <v>103</v>
      </c>
    </row>
    <row r="3049" spans="1:25" x14ac:dyDescent="0.2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 s="4" t="str">
        <f>+VLOOKUP(S3049,vlookup!$A$1:$B$4,2,TRUE)</f>
        <v>$68+</v>
      </c>
      <c r="U3049">
        <v>2585.9499999999998</v>
      </c>
      <c r="V3049" t="s">
        <v>23</v>
      </c>
      <c r="W3049">
        <f t="shared" si="94"/>
        <v>1</v>
      </c>
      <c r="X3049">
        <v>1</v>
      </c>
      <c r="Y3049">
        <f t="shared" si="95"/>
        <v>84</v>
      </c>
    </row>
    <row r="3050" spans="1:25" x14ac:dyDescent="0.2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 s="4" t="str">
        <f>+VLOOKUP(S3050,vlookup!$A$1:$B$4,2,TRUE)</f>
        <v>$43-$68</v>
      </c>
      <c r="U3050">
        <v>82.7</v>
      </c>
      <c r="V3050" t="s">
        <v>24</v>
      </c>
      <c r="W3050">
        <f t="shared" si="94"/>
        <v>0</v>
      </c>
      <c r="X3050">
        <v>1</v>
      </c>
      <c r="Y3050">
        <f t="shared" si="95"/>
        <v>44</v>
      </c>
    </row>
    <row r="3051" spans="1:25" x14ac:dyDescent="0.2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 s="4" t="str">
        <f>+VLOOKUP(S3051,vlookup!$A$1:$B$4,2,TRUE)</f>
        <v>$0-$28</v>
      </c>
      <c r="U3051">
        <v>58.85</v>
      </c>
      <c r="V3051" t="s">
        <v>23</v>
      </c>
      <c r="W3051">
        <f t="shared" si="94"/>
        <v>1</v>
      </c>
      <c r="X3051">
        <v>1</v>
      </c>
      <c r="Y3051">
        <f t="shared" si="95"/>
        <v>20</v>
      </c>
    </row>
    <row r="3052" spans="1:25" x14ac:dyDescent="0.2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 s="4" t="str">
        <f>+VLOOKUP(S3052,vlookup!$A$1:$B$4,2,TRUE)</f>
        <v>$68+</v>
      </c>
      <c r="U3052">
        <v>425.9</v>
      </c>
      <c r="V3052" t="s">
        <v>23</v>
      </c>
      <c r="W3052">
        <f t="shared" si="94"/>
        <v>1</v>
      </c>
      <c r="X3052">
        <v>1</v>
      </c>
      <c r="Y3052">
        <f t="shared" si="95"/>
        <v>85</v>
      </c>
    </row>
    <row r="3053" spans="1:25" x14ac:dyDescent="0.2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 s="4" t="str">
        <f>+VLOOKUP(S3053,vlookup!$A$1:$B$4,2,TRUE)</f>
        <v>$68+</v>
      </c>
      <c r="U3053">
        <v>6342.7</v>
      </c>
      <c r="V3053" t="s">
        <v>24</v>
      </c>
      <c r="W3053">
        <f t="shared" si="94"/>
        <v>0</v>
      </c>
      <c r="X3053">
        <v>1</v>
      </c>
      <c r="Y3053">
        <f t="shared" si="95"/>
        <v>90</v>
      </c>
    </row>
    <row r="3054" spans="1:25" x14ac:dyDescent="0.2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 s="4" t="str">
        <f>+VLOOKUP(S3054,vlookup!$A$1:$B$4,2,TRUE)</f>
        <v>$43-$68</v>
      </c>
      <c r="U3054">
        <v>2030.75</v>
      </c>
      <c r="V3054" t="s">
        <v>24</v>
      </c>
      <c r="W3054">
        <f t="shared" si="94"/>
        <v>0</v>
      </c>
      <c r="X3054">
        <v>1</v>
      </c>
      <c r="Y3054">
        <f t="shared" si="95"/>
        <v>55</v>
      </c>
    </row>
    <row r="3055" spans="1:25" x14ac:dyDescent="0.2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 s="4" t="str">
        <f>+VLOOKUP(S3055,vlookup!$A$1:$B$4,2,TRUE)</f>
        <v>$68+</v>
      </c>
      <c r="U3055">
        <v>6700.05</v>
      </c>
      <c r="V3055" t="s">
        <v>24</v>
      </c>
      <c r="W3055">
        <f t="shared" si="94"/>
        <v>0</v>
      </c>
      <c r="X3055">
        <v>1</v>
      </c>
      <c r="Y3055">
        <f t="shared" si="95"/>
        <v>104</v>
      </c>
    </row>
    <row r="3056" spans="1:25" x14ac:dyDescent="0.2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 s="4" t="str">
        <f>+VLOOKUP(S3056,vlookup!$A$1:$B$4,2,TRUE)</f>
        <v>$68+</v>
      </c>
      <c r="U3056">
        <v>7244.7</v>
      </c>
      <c r="V3056" t="s">
        <v>24</v>
      </c>
      <c r="W3056">
        <f t="shared" si="94"/>
        <v>0</v>
      </c>
      <c r="X3056">
        <v>1</v>
      </c>
      <c r="Y3056">
        <f t="shared" si="95"/>
        <v>107</v>
      </c>
    </row>
    <row r="3057" spans="1:25" x14ac:dyDescent="0.2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 s="4" t="str">
        <f>+VLOOKUP(S3057,vlookup!$A$1:$B$4,2,TRUE)</f>
        <v>$68+</v>
      </c>
      <c r="U3057">
        <v>3678.3</v>
      </c>
      <c r="V3057" t="s">
        <v>23</v>
      </c>
      <c r="W3057">
        <f t="shared" si="94"/>
        <v>1</v>
      </c>
      <c r="X3057">
        <v>1</v>
      </c>
      <c r="Y3057">
        <f t="shared" si="95"/>
        <v>75</v>
      </c>
    </row>
    <row r="3058" spans="1:25" x14ac:dyDescent="0.2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 s="4" t="str">
        <f>+VLOOKUP(S3058,vlookup!$A$1:$B$4,2,TRUE)</f>
        <v>$68+</v>
      </c>
      <c r="U3058">
        <v>3486.65</v>
      </c>
      <c r="V3058" t="s">
        <v>24</v>
      </c>
      <c r="W3058">
        <f t="shared" si="94"/>
        <v>0</v>
      </c>
      <c r="X3058">
        <v>1</v>
      </c>
      <c r="Y3058">
        <f t="shared" si="95"/>
        <v>71</v>
      </c>
    </row>
    <row r="3059" spans="1:25" x14ac:dyDescent="0.2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 s="4" t="str">
        <f>+VLOOKUP(S3059,vlookup!$A$1:$B$4,2,TRUE)</f>
        <v>$0-$28</v>
      </c>
      <c r="U3059">
        <v>411.15</v>
      </c>
      <c r="V3059" t="s">
        <v>24</v>
      </c>
      <c r="W3059">
        <f t="shared" si="94"/>
        <v>0</v>
      </c>
      <c r="X3059">
        <v>1</v>
      </c>
      <c r="Y3059">
        <f t="shared" si="95"/>
        <v>20</v>
      </c>
    </row>
    <row r="3060" spans="1:25" x14ac:dyDescent="0.2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 s="4" t="str">
        <f>+VLOOKUP(S3060,vlookup!$A$1:$B$4,2,TRUE)</f>
        <v>$43-$68</v>
      </c>
      <c r="U3060">
        <v>937.5</v>
      </c>
      <c r="V3060" t="s">
        <v>23</v>
      </c>
      <c r="W3060">
        <f t="shared" si="94"/>
        <v>1</v>
      </c>
      <c r="X3060">
        <v>1</v>
      </c>
      <c r="Y3060">
        <f t="shared" si="95"/>
        <v>56</v>
      </c>
    </row>
    <row r="3061" spans="1:25" x14ac:dyDescent="0.2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 s="4" t="str">
        <f>+VLOOKUP(S3061,vlookup!$A$1:$B$4,2,TRUE)</f>
        <v>$0-$28</v>
      </c>
      <c r="U3061">
        <v>1559.15</v>
      </c>
      <c r="V3061" t="s">
        <v>24</v>
      </c>
      <c r="W3061">
        <f t="shared" si="94"/>
        <v>0</v>
      </c>
      <c r="X3061">
        <v>1</v>
      </c>
      <c r="Y3061">
        <f t="shared" si="95"/>
        <v>24</v>
      </c>
    </row>
    <row r="3062" spans="1:25" x14ac:dyDescent="0.2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 s="4" t="str">
        <f>+VLOOKUP(S3062,vlookup!$A$1:$B$4,2,TRUE)</f>
        <v>$28-$43</v>
      </c>
      <c r="U3062">
        <v>970.4</v>
      </c>
      <c r="V3062" t="s">
        <v>24</v>
      </c>
      <c r="W3062">
        <f t="shared" si="94"/>
        <v>0</v>
      </c>
      <c r="X3062">
        <v>1</v>
      </c>
      <c r="Y3062">
        <f t="shared" si="95"/>
        <v>38</v>
      </c>
    </row>
    <row r="3063" spans="1:25" x14ac:dyDescent="0.2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 s="4" t="str">
        <f>+VLOOKUP(S3063,vlookup!$A$1:$B$4,2,TRUE)</f>
        <v>$68+</v>
      </c>
      <c r="U3063">
        <v>2483.5</v>
      </c>
      <c r="V3063" t="s">
        <v>23</v>
      </c>
      <c r="W3063">
        <f t="shared" si="94"/>
        <v>1</v>
      </c>
      <c r="X3063">
        <v>1</v>
      </c>
      <c r="Y3063">
        <f t="shared" si="95"/>
        <v>106</v>
      </c>
    </row>
    <row r="3064" spans="1:25" x14ac:dyDescent="0.2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 s="4" t="str">
        <f>+VLOOKUP(S3064,vlookup!$A$1:$B$4,2,TRUE)</f>
        <v>$28-$43</v>
      </c>
      <c r="U3064">
        <v>828.2</v>
      </c>
      <c r="V3064" t="s">
        <v>24</v>
      </c>
      <c r="W3064">
        <f t="shared" si="94"/>
        <v>0</v>
      </c>
      <c r="X3064">
        <v>1</v>
      </c>
      <c r="Y3064">
        <f t="shared" si="95"/>
        <v>34</v>
      </c>
    </row>
    <row r="3065" spans="1:25" x14ac:dyDescent="0.2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 s="4" t="str">
        <f>+VLOOKUP(S3065,vlookup!$A$1:$B$4,2,TRUE)</f>
        <v>$68+</v>
      </c>
      <c r="U3065">
        <v>3810.55</v>
      </c>
      <c r="V3065" t="s">
        <v>24</v>
      </c>
      <c r="W3065">
        <f t="shared" si="94"/>
        <v>0</v>
      </c>
      <c r="X3065">
        <v>1</v>
      </c>
      <c r="Y3065">
        <f t="shared" si="95"/>
        <v>100</v>
      </c>
    </row>
    <row r="3066" spans="1:25" x14ac:dyDescent="0.2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 s="4" t="str">
        <f>+VLOOKUP(S3066,vlookup!$A$1:$B$4,2,TRUE)</f>
        <v>$68+</v>
      </c>
      <c r="U3066">
        <v>1493.2</v>
      </c>
      <c r="V3066" t="s">
        <v>24</v>
      </c>
      <c r="W3066">
        <f t="shared" si="94"/>
        <v>0</v>
      </c>
      <c r="X3066">
        <v>1</v>
      </c>
      <c r="Y3066">
        <f t="shared" si="95"/>
        <v>69</v>
      </c>
    </row>
    <row r="3067" spans="1:25" x14ac:dyDescent="0.2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 s="4" t="str">
        <f>+VLOOKUP(S3067,vlookup!$A$1:$B$4,2,TRUE)</f>
        <v>$43-$68</v>
      </c>
      <c r="U3067">
        <v>45.8</v>
      </c>
      <c r="V3067" t="s">
        <v>24</v>
      </c>
      <c r="W3067">
        <f t="shared" si="94"/>
        <v>0</v>
      </c>
      <c r="X3067">
        <v>1</v>
      </c>
      <c r="Y3067">
        <f t="shared" si="95"/>
        <v>46</v>
      </c>
    </row>
    <row r="3068" spans="1:25" x14ac:dyDescent="0.2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 s="4" t="str">
        <f>+VLOOKUP(S3068,vlookup!$A$1:$B$4,2,TRUE)</f>
        <v>$68+</v>
      </c>
      <c r="U3068">
        <v>777.3</v>
      </c>
      <c r="V3068" t="s">
        <v>24</v>
      </c>
      <c r="W3068">
        <f t="shared" si="94"/>
        <v>0</v>
      </c>
      <c r="X3068">
        <v>1</v>
      </c>
      <c r="Y3068">
        <f t="shared" si="95"/>
        <v>76</v>
      </c>
    </row>
    <row r="3069" spans="1:25" x14ac:dyDescent="0.2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 s="4" t="str">
        <f>+VLOOKUP(S3069,vlookup!$A$1:$B$4,2,TRUE)</f>
        <v>$68+</v>
      </c>
      <c r="U3069">
        <v>556.35</v>
      </c>
      <c r="V3069" t="s">
        <v>23</v>
      </c>
      <c r="W3069">
        <f t="shared" si="94"/>
        <v>1</v>
      </c>
      <c r="X3069">
        <v>1</v>
      </c>
      <c r="Y3069">
        <f t="shared" si="95"/>
        <v>84</v>
      </c>
    </row>
    <row r="3070" spans="1:25" x14ac:dyDescent="0.2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 s="4" t="str">
        <f>+VLOOKUP(S3070,vlookup!$A$1:$B$4,2,TRUE)</f>
        <v>$68+</v>
      </c>
      <c r="U3070">
        <v>4911.05</v>
      </c>
      <c r="V3070" t="s">
        <v>24</v>
      </c>
      <c r="W3070">
        <f t="shared" si="94"/>
        <v>0</v>
      </c>
      <c r="X3070">
        <v>1</v>
      </c>
      <c r="Y3070">
        <f t="shared" si="95"/>
        <v>96</v>
      </c>
    </row>
    <row r="3071" spans="1:25" x14ac:dyDescent="0.2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 s="4" t="str">
        <f>+VLOOKUP(S3071,vlookup!$A$1:$B$4,2,TRUE)</f>
        <v>$0-$28</v>
      </c>
      <c r="U3071">
        <v>187.35</v>
      </c>
      <c r="V3071" t="s">
        <v>24</v>
      </c>
      <c r="W3071">
        <f t="shared" si="94"/>
        <v>0</v>
      </c>
      <c r="X3071">
        <v>1</v>
      </c>
      <c r="Y3071">
        <f t="shared" si="95"/>
        <v>21</v>
      </c>
    </row>
    <row r="3072" spans="1:25" x14ac:dyDescent="0.2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 s="4" t="str">
        <f>+VLOOKUP(S3072,vlookup!$A$1:$B$4,2,TRUE)</f>
        <v>$43-$68</v>
      </c>
      <c r="U3072">
        <v>307.60000000000002</v>
      </c>
      <c r="V3072" t="s">
        <v>24</v>
      </c>
      <c r="W3072">
        <f t="shared" si="94"/>
        <v>0</v>
      </c>
      <c r="X3072">
        <v>1</v>
      </c>
      <c r="Y3072">
        <f t="shared" si="95"/>
        <v>51</v>
      </c>
    </row>
    <row r="3073" spans="1:25" x14ac:dyDescent="0.2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 s="4" t="str">
        <f>+VLOOKUP(S3073,vlookup!$A$1:$B$4,2,TRUE)</f>
        <v>$68+</v>
      </c>
      <c r="U3073">
        <v>4318.3500000000004</v>
      </c>
      <c r="V3073" t="s">
        <v>24</v>
      </c>
      <c r="W3073">
        <f t="shared" si="94"/>
        <v>0</v>
      </c>
      <c r="X3073">
        <v>1</v>
      </c>
      <c r="Y3073">
        <f t="shared" si="95"/>
        <v>91</v>
      </c>
    </row>
    <row r="3074" spans="1:25" x14ac:dyDescent="0.2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 s="4" t="str">
        <f>+VLOOKUP(S3074,vlookup!$A$1:$B$4,2,TRUE)</f>
        <v>$68+</v>
      </c>
      <c r="U3074">
        <v>4820.55</v>
      </c>
      <c r="V3074" t="s">
        <v>24</v>
      </c>
      <c r="W3074">
        <f t="shared" si="94"/>
        <v>0</v>
      </c>
      <c r="X3074">
        <v>1</v>
      </c>
      <c r="Y3074">
        <f t="shared" si="95"/>
        <v>79</v>
      </c>
    </row>
    <row r="3075" spans="1:25" x14ac:dyDescent="0.2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 s="4" t="str">
        <f>+VLOOKUP(S3075,vlookup!$A$1:$B$4,2,TRUE)</f>
        <v>$43-$68</v>
      </c>
      <c r="U3075">
        <v>3038.55</v>
      </c>
      <c r="V3075" t="s">
        <v>24</v>
      </c>
      <c r="W3075">
        <f t="shared" ref="W3075:W3138" si="96">IF(V3075="YES",1,0)</f>
        <v>0</v>
      </c>
      <c r="X3075">
        <v>1</v>
      </c>
      <c r="Y3075">
        <f t="shared" ref="Y3075:Y3138" si="97">ROUND(S3075,0)</f>
        <v>59</v>
      </c>
    </row>
    <row r="3076" spans="1:25" x14ac:dyDescent="0.2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 s="4" t="str">
        <f>+VLOOKUP(S3076,vlookup!$A$1:$B$4,2,TRUE)</f>
        <v>$43-$68</v>
      </c>
      <c r="U3076">
        <v>2136.9</v>
      </c>
      <c r="V3076" t="s">
        <v>24</v>
      </c>
      <c r="W3076">
        <f t="shared" si="96"/>
        <v>0</v>
      </c>
      <c r="X3076">
        <v>1</v>
      </c>
      <c r="Y3076">
        <f t="shared" si="97"/>
        <v>59</v>
      </c>
    </row>
    <row r="3077" spans="1:25" x14ac:dyDescent="0.2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 s="4" t="str">
        <f>+VLOOKUP(S3077,vlookup!$A$1:$B$4,2,TRUE)</f>
        <v>$68+</v>
      </c>
      <c r="U3077">
        <v>7472.15</v>
      </c>
      <c r="V3077" t="s">
        <v>24</v>
      </c>
      <c r="W3077">
        <f t="shared" si="96"/>
        <v>0</v>
      </c>
      <c r="X3077">
        <v>1</v>
      </c>
      <c r="Y3077">
        <f t="shared" si="97"/>
        <v>106</v>
      </c>
    </row>
    <row r="3078" spans="1:25" x14ac:dyDescent="0.2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 s="4" t="str">
        <f>+VLOOKUP(S3078,vlookup!$A$1:$B$4,2,TRUE)</f>
        <v>$43-$68</v>
      </c>
      <c r="U3078">
        <v>389.1</v>
      </c>
      <c r="V3078" t="s">
        <v>23</v>
      </c>
      <c r="W3078">
        <f t="shared" si="96"/>
        <v>1</v>
      </c>
      <c r="X3078">
        <v>1</v>
      </c>
      <c r="Y3078">
        <f t="shared" si="97"/>
        <v>56</v>
      </c>
    </row>
    <row r="3079" spans="1:25" x14ac:dyDescent="0.2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 s="4" t="str">
        <f>+VLOOKUP(S3079,vlookup!$A$1:$B$4,2,TRUE)</f>
        <v>$43-$68</v>
      </c>
      <c r="U3079">
        <v>2296.25</v>
      </c>
      <c r="V3079" t="s">
        <v>24</v>
      </c>
      <c r="W3079">
        <f t="shared" si="96"/>
        <v>0</v>
      </c>
      <c r="X3079">
        <v>1</v>
      </c>
      <c r="Y3079">
        <f t="shared" si="97"/>
        <v>53</v>
      </c>
    </row>
    <row r="3080" spans="1:25" x14ac:dyDescent="0.2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 s="4" t="str">
        <f>+VLOOKUP(S3080,vlookup!$A$1:$B$4,2,TRUE)</f>
        <v>$68+</v>
      </c>
      <c r="U3080">
        <v>187.45</v>
      </c>
      <c r="V3080" t="s">
        <v>23</v>
      </c>
      <c r="W3080">
        <f t="shared" si="96"/>
        <v>1</v>
      </c>
      <c r="X3080">
        <v>1</v>
      </c>
      <c r="Y3080">
        <f t="shared" si="97"/>
        <v>86</v>
      </c>
    </row>
    <row r="3081" spans="1:25" x14ac:dyDescent="0.2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 s="4" t="str">
        <f>+VLOOKUP(S3081,vlookup!$A$1:$B$4,2,TRUE)</f>
        <v>$68+</v>
      </c>
      <c r="U3081">
        <v>261.25</v>
      </c>
      <c r="V3081" t="s">
        <v>23</v>
      </c>
      <c r="W3081">
        <f t="shared" si="96"/>
        <v>1</v>
      </c>
      <c r="X3081">
        <v>1</v>
      </c>
      <c r="Y3081">
        <f t="shared" si="97"/>
        <v>69</v>
      </c>
    </row>
    <row r="3082" spans="1:25" x14ac:dyDescent="0.2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 s="4" t="str">
        <f>+VLOOKUP(S3082,vlookup!$A$1:$B$4,2,TRUE)</f>
        <v>$0-$28</v>
      </c>
      <c r="U3082">
        <v>38.450000000000003</v>
      </c>
      <c r="V3082" t="s">
        <v>24</v>
      </c>
      <c r="W3082">
        <f t="shared" si="96"/>
        <v>0</v>
      </c>
      <c r="X3082">
        <v>1</v>
      </c>
      <c r="Y3082">
        <f t="shared" si="97"/>
        <v>24</v>
      </c>
    </row>
    <row r="3083" spans="1:25" x14ac:dyDescent="0.2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 s="4" t="str">
        <f>+VLOOKUP(S3083,vlookup!$A$1:$B$4,2,TRUE)</f>
        <v>$68+</v>
      </c>
      <c r="U3083">
        <v>299.2</v>
      </c>
      <c r="V3083" t="s">
        <v>23</v>
      </c>
      <c r="W3083">
        <f t="shared" si="96"/>
        <v>1</v>
      </c>
      <c r="X3083">
        <v>1</v>
      </c>
      <c r="Y3083">
        <f t="shared" si="97"/>
        <v>78</v>
      </c>
    </row>
    <row r="3084" spans="1:25" x14ac:dyDescent="0.2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 s="4" t="str">
        <f>+VLOOKUP(S3084,vlookup!$A$1:$B$4,2,TRUE)</f>
        <v>$43-$68</v>
      </c>
      <c r="U3084">
        <v>3043.6</v>
      </c>
      <c r="V3084" t="s">
        <v>24</v>
      </c>
      <c r="W3084">
        <f t="shared" si="96"/>
        <v>0</v>
      </c>
      <c r="X3084">
        <v>1</v>
      </c>
      <c r="Y3084">
        <f t="shared" si="97"/>
        <v>60</v>
      </c>
    </row>
    <row r="3085" spans="1:25" x14ac:dyDescent="0.2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 s="4" t="str">
        <f>+VLOOKUP(S3085,vlookup!$A$1:$B$4,2,TRUE)</f>
        <v>$0-$28</v>
      </c>
      <c r="U3085">
        <v>1506.4</v>
      </c>
      <c r="V3085" t="s">
        <v>24</v>
      </c>
      <c r="W3085">
        <f t="shared" si="96"/>
        <v>0</v>
      </c>
      <c r="X3085">
        <v>1</v>
      </c>
      <c r="Y3085">
        <f t="shared" si="97"/>
        <v>24</v>
      </c>
    </row>
    <row r="3086" spans="1:25" x14ac:dyDescent="0.2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 s="4" t="str">
        <f>+VLOOKUP(S3086,vlookup!$A$1:$B$4,2,TRUE)</f>
        <v>$0-$28</v>
      </c>
      <c r="U3086">
        <v>163.69999999999999</v>
      </c>
      <c r="V3086" t="s">
        <v>24</v>
      </c>
      <c r="W3086">
        <f t="shared" si="96"/>
        <v>0</v>
      </c>
      <c r="X3086">
        <v>1</v>
      </c>
      <c r="Y3086">
        <f t="shared" si="97"/>
        <v>20</v>
      </c>
    </row>
    <row r="3087" spans="1:25" x14ac:dyDescent="0.2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 s="4" t="str">
        <f>+VLOOKUP(S3087,vlookup!$A$1:$B$4,2,TRUE)</f>
        <v>$68+</v>
      </c>
      <c r="U3087">
        <v>323.25</v>
      </c>
      <c r="V3087" t="s">
        <v>23</v>
      </c>
      <c r="W3087">
        <f t="shared" si="96"/>
        <v>1</v>
      </c>
      <c r="X3087">
        <v>1</v>
      </c>
      <c r="Y3087">
        <f t="shared" si="97"/>
        <v>105</v>
      </c>
    </row>
    <row r="3088" spans="1:25" x14ac:dyDescent="0.2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 s="4" t="str">
        <f>+VLOOKUP(S3088,vlookup!$A$1:$B$4,2,TRUE)</f>
        <v>$68+</v>
      </c>
      <c r="U3088">
        <v>1640</v>
      </c>
      <c r="V3088" t="s">
        <v>24</v>
      </c>
      <c r="W3088">
        <f t="shared" si="96"/>
        <v>0</v>
      </c>
      <c r="X3088">
        <v>1</v>
      </c>
      <c r="Y3088">
        <f t="shared" si="97"/>
        <v>96</v>
      </c>
    </row>
    <row r="3089" spans="1:25" x14ac:dyDescent="0.2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 s="4" t="str">
        <f>+VLOOKUP(S3089,vlookup!$A$1:$B$4,2,TRUE)</f>
        <v>$68+</v>
      </c>
      <c r="U3089">
        <v>762.1</v>
      </c>
      <c r="V3089" t="s">
        <v>23</v>
      </c>
      <c r="W3089">
        <f t="shared" si="96"/>
        <v>1</v>
      </c>
      <c r="X3089">
        <v>1</v>
      </c>
      <c r="Y3089">
        <f t="shared" si="97"/>
        <v>87</v>
      </c>
    </row>
    <row r="3090" spans="1:25" x14ac:dyDescent="0.2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 s="4" t="str">
        <f>+VLOOKUP(S3090,vlookup!$A$1:$B$4,2,TRUE)</f>
        <v>$68+</v>
      </c>
      <c r="U3090">
        <v>3846.35</v>
      </c>
      <c r="V3090" t="s">
        <v>24</v>
      </c>
      <c r="W3090">
        <f t="shared" si="96"/>
        <v>0</v>
      </c>
      <c r="X3090">
        <v>1</v>
      </c>
      <c r="Y3090">
        <f t="shared" si="97"/>
        <v>81</v>
      </c>
    </row>
    <row r="3091" spans="1:25" x14ac:dyDescent="0.2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 s="4" t="str">
        <f>+VLOOKUP(S3091,vlookup!$A$1:$B$4,2,TRUE)</f>
        <v>$68+</v>
      </c>
      <c r="U3091">
        <v>5646.6</v>
      </c>
      <c r="V3091" t="s">
        <v>24</v>
      </c>
      <c r="W3091">
        <f t="shared" si="96"/>
        <v>0</v>
      </c>
      <c r="X3091">
        <v>1</v>
      </c>
      <c r="Y3091">
        <f t="shared" si="97"/>
        <v>82</v>
      </c>
    </row>
    <row r="3092" spans="1:25" x14ac:dyDescent="0.2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 s="4" t="str">
        <f>+VLOOKUP(S3092,vlookup!$A$1:$B$4,2,TRUE)</f>
        <v>$43-$68</v>
      </c>
      <c r="U3092">
        <v>53.5</v>
      </c>
      <c r="V3092" t="s">
        <v>23</v>
      </c>
      <c r="W3092">
        <f t="shared" si="96"/>
        <v>1</v>
      </c>
      <c r="X3092">
        <v>1</v>
      </c>
      <c r="Y3092">
        <f t="shared" si="97"/>
        <v>54</v>
      </c>
    </row>
    <row r="3093" spans="1:25" x14ac:dyDescent="0.2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 s="4" t="str">
        <f>+VLOOKUP(S3093,vlookup!$A$1:$B$4,2,TRUE)</f>
        <v>$0-$28</v>
      </c>
      <c r="U3093">
        <v>79.05</v>
      </c>
      <c r="V3093" t="s">
        <v>24</v>
      </c>
      <c r="W3093">
        <f t="shared" si="96"/>
        <v>0</v>
      </c>
      <c r="X3093">
        <v>1</v>
      </c>
      <c r="Y3093">
        <f t="shared" si="97"/>
        <v>21</v>
      </c>
    </row>
    <row r="3094" spans="1:25" x14ac:dyDescent="0.2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 s="4" t="str">
        <f>+VLOOKUP(S3094,vlookup!$A$1:$B$4,2,TRUE)</f>
        <v>$0-$28</v>
      </c>
      <c r="U3094">
        <v>25.1</v>
      </c>
      <c r="V3094" t="s">
        <v>23</v>
      </c>
      <c r="W3094">
        <f t="shared" si="96"/>
        <v>1</v>
      </c>
      <c r="X3094">
        <v>1</v>
      </c>
      <c r="Y3094">
        <f t="shared" si="97"/>
        <v>25</v>
      </c>
    </row>
    <row r="3095" spans="1:25" x14ac:dyDescent="0.2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 s="4" t="str">
        <f>+VLOOKUP(S3095,vlookup!$A$1:$B$4,2,TRUE)</f>
        <v>$43-$68</v>
      </c>
      <c r="U3095">
        <v>1516.6</v>
      </c>
      <c r="V3095" t="s">
        <v>24</v>
      </c>
      <c r="W3095">
        <f t="shared" si="96"/>
        <v>0</v>
      </c>
      <c r="X3095">
        <v>1</v>
      </c>
      <c r="Y3095">
        <f t="shared" si="97"/>
        <v>54</v>
      </c>
    </row>
    <row r="3096" spans="1:25" x14ac:dyDescent="0.2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 s="4" t="str">
        <f>+VLOOKUP(S3096,vlookup!$A$1:$B$4,2,TRUE)</f>
        <v>$43-$68</v>
      </c>
      <c r="U3096">
        <v>2224.5</v>
      </c>
      <c r="V3096" t="s">
        <v>24</v>
      </c>
      <c r="W3096">
        <f t="shared" si="96"/>
        <v>0</v>
      </c>
      <c r="X3096">
        <v>1</v>
      </c>
      <c r="Y3096">
        <f t="shared" si="97"/>
        <v>59</v>
      </c>
    </row>
    <row r="3097" spans="1:25" x14ac:dyDescent="0.2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 s="4" t="str">
        <f>+VLOOKUP(S3097,vlookup!$A$1:$B$4,2,TRUE)</f>
        <v>$68+</v>
      </c>
      <c r="U3097">
        <v>888.75</v>
      </c>
      <c r="V3097" t="s">
        <v>24</v>
      </c>
      <c r="W3097">
        <f t="shared" si="96"/>
        <v>0</v>
      </c>
      <c r="X3097">
        <v>1</v>
      </c>
      <c r="Y3097">
        <f t="shared" si="97"/>
        <v>85</v>
      </c>
    </row>
    <row r="3098" spans="1:25" x14ac:dyDescent="0.2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 s="4" t="str">
        <f>+VLOOKUP(S3098,vlookup!$A$1:$B$4,2,TRUE)</f>
        <v>$43-$68</v>
      </c>
      <c r="U3098">
        <v>4310.3500000000004</v>
      </c>
      <c r="V3098" t="s">
        <v>24</v>
      </c>
      <c r="W3098">
        <f t="shared" si="96"/>
        <v>0</v>
      </c>
      <c r="X3098">
        <v>1</v>
      </c>
      <c r="Y3098">
        <f t="shared" si="97"/>
        <v>61</v>
      </c>
    </row>
    <row r="3099" spans="1:25" x14ac:dyDescent="0.2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 s="4" t="str">
        <f>+VLOOKUP(S3099,vlookup!$A$1:$B$4,2,TRUE)</f>
        <v>$0-$28</v>
      </c>
      <c r="U3099">
        <v>42.9</v>
      </c>
      <c r="V3099" t="s">
        <v>24</v>
      </c>
      <c r="W3099">
        <f t="shared" si="96"/>
        <v>0</v>
      </c>
      <c r="X3099">
        <v>1</v>
      </c>
      <c r="Y3099">
        <f t="shared" si="97"/>
        <v>20</v>
      </c>
    </row>
    <row r="3100" spans="1:25" x14ac:dyDescent="0.2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 s="4" t="str">
        <f>+VLOOKUP(S3100,vlookup!$A$1:$B$4,2,TRUE)</f>
        <v>$68+</v>
      </c>
      <c r="U3100">
        <v>2365.15</v>
      </c>
      <c r="V3100" t="s">
        <v>23</v>
      </c>
      <c r="W3100">
        <f t="shared" si="96"/>
        <v>1</v>
      </c>
      <c r="X3100">
        <v>1</v>
      </c>
      <c r="Y3100">
        <f t="shared" si="97"/>
        <v>80</v>
      </c>
    </row>
    <row r="3101" spans="1:25" x14ac:dyDescent="0.2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 s="4" t="str">
        <f>+VLOOKUP(S3101,vlookup!$A$1:$B$4,2,TRUE)</f>
        <v>$0-$28</v>
      </c>
      <c r="U3101">
        <v>353.65</v>
      </c>
      <c r="V3101" t="s">
        <v>24</v>
      </c>
      <c r="W3101">
        <f t="shared" si="96"/>
        <v>0</v>
      </c>
      <c r="X3101">
        <v>1</v>
      </c>
      <c r="Y3101">
        <f t="shared" si="97"/>
        <v>20</v>
      </c>
    </row>
    <row r="3102" spans="1:25" x14ac:dyDescent="0.2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 s="4" t="str">
        <f>+VLOOKUP(S3102,vlookup!$A$1:$B$4,2,TRUE)</f>
        <v>$68+</v>
      </c>
      <c r="U3102">
        <v>5073.1000000000004</v>
      </c>
      <c r="V3102" t="s">
        <v>24</v>
      </c>
      <c r="W3102">
        <f t="shared" si="96"/>
        <v>0</v>
      </c>
      <c r="X3102">
        <v>1</v>
      </c>
      <c r="Y3102">
        <f t="shared" si="97"/>
        <v>94</v>
      </c>
    </row>
    <row r="3103" spans="1:25" x14ac:dyDescent="0.2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 s="4" t="str">
        <f>+VLOOKUP(S3103,vlookup!$A$1:$B$4,2,TRUE)</f>
        <v>$68+</v>
      </c>
      <c r="U3103">
        <v>4526.8500000000004</v>
      </c>
      <c r="V3103" t="s">
        <v>24</v>
      </c>
      <c r="W3103">
        <f t="shared" si="96"/>
        <v>0</v>
      </c>
      <c r="X3103">
        <v>1</v>
      </c>
      <c r="Y3103">
        <f t="shared" si="97"/>
        <v>80</v>
      </c>
    </row>
    <row r="3104" spans="1:25" x14ac:dyDescent="0.2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 s="4" t="str">
        <f>+VLOOKUP(S3104,vlookup!$A$1:$B$4,2,TRUE)</f>
        <v>$43-$68</v>
      </c>
      <c r="U3104">
        <v>308.25</v>
      </c>
      <c r="V3104" t="s">
        <v>23</v>
      </c>
      <c r="W3104">
        <f t="shared" si="96"/>
        <v>1</v>
      </c>
      <c r="X3104">
        <v>1</v>
      </c>
      <c r="Y3104">
        <f t="shared" si="97"/>
        <v>54</v>
      </c>
    </row>
    <row r="3105" spans="1:25" x14ac:dyDescent="0.2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 s="4" t="str">
        <f>+VLOOKUP(S3105,vlookup!$A$1:$B$4,2,TRUE)</f>
        <v>$0-$28</v>
      </c>
      <c r="U3105">
        <v>19.45</v>
      </c>
      <c r="V3105" t="s">
        <v>23</v>
      </c>
      <c r="W3105">
        <f t="shared" si="96"/>
        <v>1</v>
      </c>
      <c r="X3105">
        <v>1</v>
      </c>
      <c r="Y3105">
        <f t="shared" si="97"/>
        <v>19</v>
      </c>
    </row>
    <row r="3106" spans="1:25" x14ac:dyDescent="0.2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 s="4" t="str">
        <f>+VLOOKUP(S3106,vlookup!$A$1:$B$4,2,TRUE)</f>
        <v>$68+</v>
      </c>
      <c r="U3106">
        <v>678.45</v>
      </c>
      <c r="V3106" t="s">
        <v>24</v>
      </c>
      <c r="W3106">
        <f t="shared" si="96"/>
        <v>0</v>
      </c>
      <c r="X3106">
        <v>1</v>
      </c>
      <c r="Y3106">
        <f t="shared" si="97"/>
        <v>74</v>
      </c>
    </row>
    <row r="3107" spans="1:25" x14ac:dyDescent="0.2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 s="4" t="str">
        <f>+VLOOKUP(S3107,vlookup!$A$1:$B$4,2,TRUE)</f>
        <v>$43-$68</v>
      </c>
      <c r="U3107">
        <v>1237.3</v>
      </c>
      <c r="V3107" t="s">
        <v>24</v>
      </c>
      <c r="W3107">
        <f t="shared" si="96"/>
        <v>0</v>
      </c>
      <c r="X3107">
        <v>1</v>
      </c>
      <c r="Y3107">
        <f t="shared" si="97"/>
        <v>49</v>
      </c>
    </row>
    <row r="3108" spans="1:25" x14ac:dyDescent="0.2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 s="4" t="str">
        <f>+VLOOKUP(S3108,vlookup!$A$1:$B$4,2,TRUE)</f>
        <v>$0-$28</v>
      </c>
      <c r="U3108">
        <v>1023.95</v>
      </c>
      <c r="V3108" t="s">
        <v>24</v>
      </c>
      <c r="W3108">
        <f t="shared" si="96"/>
        <v>0</v>
      </c>
      <c r="X3108">
        <v>1</v>
      </c>
      <c r="Y3108">
        <f t="shared" si="97"/>
        <v>19</v>
      </c>
    </row>
    <row r="3109" spans="1:25" x14ac:dyDescent="0.2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 s="4" t="str">
        <f>+VLOOKUP(S3109,vlookup!$A$1:$B$4,2,TRUE)</f>
        <v>$68+</v>
      </c>
      <c r="U3109">
        <v>8182.75</v>
      </c>
      <c r="V3109" t="s">
        <v>24</v>
      </c>
      <c r="W3109">
        <f t="shared" si="96"/>
        <v>0</v>
      </c>
      <c r="X3109">
        <v>1</v>
      </c>
      <c r="Y3109">
        <f t="shared" si="97"/>
        <v>114</v>
      </c>
    </row>
    <row r="3110" spans="1:25" x14ac:dyDescent="0.2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 s="4" t="str">
        <f>+VLOOKUP(S3110,vlookup!$A$1:$B$4,2,TRUE)</f>
        <v>$68+</v>
      </c>
      <c r="U3110">
        <v>4532.3</v>
      </c>
      <c r="V3110" t="s">
        <v>24</v>
      </c>
      <c r="W3110">
        <f t="shared" si="96"/>
        <v>0</v>
      </c>
      <c r="X3110">
        <v>1</v>
      </c>
      <c r="Y3110">
        <f t="shared" si="97"/>
        <v>106</v>
      </c>
    </row>
    <row r="3111" spans="1:25" x14ac:dyDescent="0.2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 s="4" t="str">
        <f>+VLOOKUP(S3111,vlookup!$A$1:$B$4,2,TRUE)</f>
        <v>$0-$28</v>
      </c>
      <c r="U3111">
        <v>1444.05</v>
      </c>
      <c r="V3111" t="s">
        <v>24</v>
      </c>
      <c r="W3111">
        <f t="shared" si="96"/>
        <v>0</v>
      </c>
      <c r="X3111">
        <v>1</v>
      </c>
      <c r="Y3111">
        <f t="shared" si="97"/>
        <v>26</v>
      </c>
    </row>
    <row r="3112" spans="1:25" x14ac:dyDescent="0.2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 s="4" t="str">
        <f>+VLOOKUP(S3112,vlookup!$A$1:$B$4,2,TRUE)</f>
        <v>$0-$28</v>
      </c>
      <c r="U3112">
        <v>19.100000000000001</v>
      </c>
      <c r="V3112" t="s">
        <v>24</v>
      </c>
      <c r="W3112">
        <f t="shared" si="96"/>
        <v>0</v>
      </c>
      <c r="X3112">
        <v>1</v>
      </c>
      <c r="Y3112">
        <f t="shared" si="97"/>
        <v>19</v>
      </c>
    </row>
    <row r="3113" spans="1:25" x14ac:dyDescent="0.2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 s="4" t="str">
        <f>+VLOOKUP(S3113,vlookup!$A$1:$B$4,2,TRUE)</f>
        <v>$68+</v>
      </c>
      <c r="U3113">
        <v>7372.65</v>
      </c>
      <c r="V3113" t="s">
        <v>23</v>
      </c>
      <c r="W3113">
        <f t="shared" si="96"/>
        <v>1</v>
      </c>
      <c r="X3113">
        <v>1</v>
      </c>
      <c r="Y3113">
        <f t="shared" si="97"/>
        <v>103</v>
      </c>
    </row>
    <row r="3114" spans="1:25" x14ac:dyDescent="0.2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 s="4" t="str">
        <f>+VLOOKUP(S3114,vlookup!$A$1:$B$4,2,TRUE)</f>
        <v>$68+</v>
      </c>
      <c r="U3114">
        <v>7325.1</v>
      </c>
      <c r="V3114" t="s">
        <v>24</v>
      </c>
      <c r="W3114">
        <f t="shared" si="96"/>
        <v>0</v>
      </c>
      <c r="X3114">
        <v>1</v>
      </c>
      <c r="Y3114">
        <f t="shared" si="97"/>
        <v>101</v>
      </c>
    </row>
    <row r="3115" spans="1:25" x14ac:dyDescent="0.2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 s="4" t="str">
        <f>+VLOOKUP(S3115,vlookup!$A$1:$B$4,2,TRUE)</f>
        <v>$68+</v>
      </c>
      <c r="U3115">
        <v>3474.2</v>
      </c>
      <c r="V3115" t="s">
        <v>24</v>
      </c>
      <c r="W3115">
        <f t="shared" si="96"/>
        <v>0</v>
      </c>
      <c r="X3115">
        <v>1</v>
      </c>
      <c r="Y3115">
        <f t="shared" si="97"/>
        <v>95</v>
      </c>
    </row>
    <row r="3116" spans="1:25" x14ac:dyDescent="0.2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 s="4" t="str">
        <f>+VLOOKUP(S3116,vlookup!$A$1:$B$4,2,TRUE)</f>
        <v>$68+</v>
      </c>
      <c r="U3116">
        <v>392.65</v>
      </c>
      <c r="V3116" t="s">
        <v>24</v>
      </c>
      <c r="W3116">
        <f t="shared" si="96"/>
        <v>0</v>
      </c>
      <c r="X3116">
        <v>1</v>
      </c>
      <c r="Y3116">
        <f t="shared" si="97"/>
        <v>75</v>
      </c>
    </row>
    <row r="3117" spans="1:25" x14ac:dyDescent="0.2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 s="4" t="str">
        <f>+VLOOKUP(S3117,vlookup!$A$1:$B$4,2,TRUE)</f>
        <v>$68+</v>
      </c>
      <c r="U3117">
        <v>1058.5999999999999</v>
      </c>
      <c r="V3117" t="s">
        <v>23</v>
      </c>
      <c r="W3117">
        <f t="shared" si="96"/>
        <v>1</v>
      </c>
      <c r="X3117">
        <v>1</v>
      </c>
      <c r="Y3117">
        <f t="shared" si="97"/>
        <v>84</v>
      </c>
    </row>
    <row r="3118" spans="1:25" x14ac:dyDescent="0.2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 s="4" t="str">
        <f>+VLOOKUP(S3118,vlookup!$A$1:$B$4,2,TRUE)</f>
        <v>$68+</v>
      </c>
      <c r="U3118">
        <v>3990.75</v>
      </c>
      <c r="V3118" t="s">
        <v>24</v>
      </c>
      <c r="W3118">
        <f t="shared" si="96"/>
        <v>0</v>
      </c>
      <c r="X3118">
        <v>1</v>
      </c>
      <c r="Y3118">
        <f t="shared" si="97"/>
        <v>89</v>
      </c>
    </row>
    <row r="3119" spans="1:25" x14ac:dyDescent="0.2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 s="4" t="str">
        <f>+VLOOKUP(S3119,vlookup!$A$1:$B$4,2,TRUE)</f>
        <v>$68+</v>
      </c>
      <c r="U3119">
        <v>7475.85</v>
      </c>
      <c r="V3119" t="s">
        <v>24</v>
      </c>
      <c r="W3119">
        <f t="shared" si="96"/>
        <v>0</v>
      </c>
      <c r="X3119">
        <v>1</v>
      </c>
      <c r="Y3119">
        <f t="shared" si="97"/>
        <v>108</v>
      </c>
    </row>
    <row r="3120" spans="1:25" x14ac:dyDescent="0.2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 s="4" t="str">
        <f>+VLOOKUP(S3120,vlookup!$A$1:$B$4,2,TRUE)</f>
        <v>$0-$28</v>
      </c>
      <c r="U3120">
        <v>835.5</v>
      </c>
      <c r="V3120" t="s">
        <v>24</v>
      </c>
      <c r="W3120">
        <f t="shared" si="96"/>
        <v>0</v>
      </c>
      <c r="X3120">
        <v>1</v>
      </c>
      <c r="Y3120">
        <f t="shared" si="97"/>
        <v>20</v>
      </c>
    </row>
    <row r="3121" spans="1:25" x14ac:dyDescent="0.2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 s="4" t="str">
        <f>+VLOOKUP(S3121,vlookup!$A$1:$B$4,2,TRUE)</f>
        <v>$68+</v>
      </c>
      <c r="U3121">
        <v>2628.6</v>
      </c>
      <c r="V3121" t="s">
        <v>23</v>
      </c>
      <c r="W3121">
        <f t="shared" si="96"/>
        <v>1</v>
      </c>
      <c r="X3121">
        <v>1</v>
      </c>
      <c r="Y3121">
        <f t="shared" si="97"/>
        <v>86</v>
      </c>
    </row>
    <row r="3122" spans="1:25" x14ac:dyDescent="0.2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 s="4" t="str">
        <f>+VLOOKUP(S3122,vlookup!$A$1:$B$4,2,TRUE)</f>
        <v>$0-$28</v>
      </c>
      <c r="U3122">
        <v>1718.35</v>
      </c>
      <c r="V3122" t="s">
        <v>24</v>
      </c>
      <c r="W3122">
        <f t="shared" si="96"/>
        <v>0</v>
      </c>
      <c r="X3122">
        <v>1</v>
      </c>
      <c r="Y3122">
        <f t="shared" si="97"/>
        <v>25</v>
      </c>
    </row>
    <row r="3123" spans="1:25" x14ac:dyDescent="0.2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 s="4" t="str">
        <f>+VLOOKUP(S3123,vlookup!$A$1:$B$4,2,TRUE)</f>
        <v>$43-$68</v>
      </c>
      <c r="U3123">
        <v>1023.9</v>
      </c>
      <c r="V3123" t="s">
        <v>23</v>
      </c>
      <c r="W3123">
        <f t="shared" si="96"/>
        <v>1</v>
      </c>
      <c r="X3123">
        <v>1</v>
      </c>
      <c r="Y3123">
        <f t="shared" si="97"/>
        <v>59</v>
      </c>
    </row>
    <row r="3124" spans="1:25" x14ac:dyDescent="0.2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 s="4" t="str">
        <f>+VLOOKUP(S3124,vlookup!$A$1:$B$4,2,TRUE)</f>
        <v>$0-$28</v>
      </c>
      <c r="U3124">
        <v>1193.55</v>
      </c>
      <c r="V3124" t="s">
        <v>24</v>
      </c>
      <c r="W3124">
        <f t="shared" si="96"/>
        <v>0</v>
      </c>
      <c r="X3124">
        <v>1</v>
      </c>
      <c r="Y3124">
        <f t="shared" si="97"/>
        <v>20</v>
      </c>
    </row>
    <row r="3125" spans="1:25" x14ac:dyDescent="0.2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 s="4" t="str">
        <f>+VLOOKUP(S3125,vlookup!$A$1:$B$4,2,TRUE)</f>
        <v>$68+</v>
      </c>
      <c r="U3125">
        <v>1205.5</v>
      </c>
      <c r="V3125" t="s">
        <v>24</v>
      </c>
      <c r="W3125">
        <f t="shared" si="96"/>
        <v>0</v>
      </c>
      <c r="X3125">
        <v>1</v>
      </c>
      <c r="Y3125">
        <f t="shared" si="97"/>
        <v>70</v>
      </c>
    </row>
    <row r="3126" spans="1:25" x14ac:dyDescent="0.2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 s="4" t="str">
        <f>+VLOOKUP(S3126,vlookup!$A$1:$B$4,2,TRUE)</f>
        <v>$68+</v>
      </c>
      <c r="U3126">
        <v>5776.45</v>
      </c>
      <c r="V3126" t="s">
        <v>24</v>
      </c>
      <c r="W3126">
        <f t="shared" si="96"/>
        <v>0</v>
      </c>
      <c r="X3126">
        <v>1</v>
      </c>
      <c r="Y3126">
        <f t="shared" si="97"/>
        <v>83</v>
      </c>
    </row>
    <row r="3127" spans="1:25" x14ac:dyDescent="0.2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 s="4" t="str">
        <f>+VLOOKUP(S3127,vlookup!$A$1:$B$4,2,TRUE)</f>
        <v>$0-$28</v>
      </c>
      <c r="U3127">
        <v>78.900000000000006</v>
      </c>
      <c r="V3127" t="s">
        <v>24</v>
      </c>
      <c r="W3127">
        <f t="shared" si="96"/>
        <v>0</v>
      </c>
      <c r="X3127">
        <v>1</v>
      </c>
      <c r="Y3127">
        <f t="shared" si="97"/>
        <v>19</v>
      </c>
    </row>
    <row r="3128" spans="1:25" x14ac:dyDescent="0.2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 s="4" t="str">
        <f>+VLOOKUP(S3128,vlookup!$A$1:$B$4,2,TRUE)</f>
        <v>$28-$43</v>
      </c>
      <c r="U3128">
        <v>1025.1500000000001</v>
      </c>
      <c r="V3128" t="s">
        <v>24</v>
      </c>
      <c r="W3128">
        <f t="shared" si="96"/>
        <v>0</v>
      </c>
      <c r="X3128">
        <v>1</v>
      </c>
      <c r="Y3128">
        <f t="shared" si="97"/>
        <v>39</v>
      </c>
    </row>
    <row r="3129" spans="1:25" x14ac:dyDescent="0.2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 s="4" t="str">
        <f>+VLOOKUP(S3129,vlookup!$A$1:$B$4,2,TRUE)</f>
        <v>$28-$43</v>
      </c>
      <c r="U3129">
        <v>856.35</v>
      </c>
      <c r="V3129" t="s">
        <v>23</v>
      </c>
      <c r="W3129">
        <f t="shared" si="96"/>
        <v>1</v>
      </c>
      <c r="X3129">
        <v>1</v>
      </c>
      <c r="Y3129">
        <f t="shared" si="97"/>
        <v>31</v>
      </c>
    </row>
    <row r="3130" spans="1:25" x14ac:dyDescent="0.2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 s="4" t="str">
        <f>+VLOOKUP(S3130,vlookup!$A$1:$B$4,2,TRUE)</f>
        <v>$0-$28</v>
      </c>
      <c r="U3130">
        <v>122</v>
      </c>
      <c r="V3130" t="s">
        <v>24</v>
      </c>
      <c r="W3130">
        <f t="shared" si="96"/>
        <v>0</v>
      </c>
      <c r="X3130">
        <v>1</v>
      </c>
      <c r="Y3130">
        <f t="shared" si="97"/>
        <v>20</v>
      </c>
    </row>
    <row r="3131" spans="1:25" x14ac:dyDescent="0.2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 s="4" t="str">
        <f>+VLOOKUP(S3131,vlookup!$A$1:$B$4,2,TRUE)</f>
        <v>$68+</v>
      </c>
      <c r="U3131">
        <v>6602.9</v>
      </c>
      <c r="V3131" t="s">
        <v>24</v>
      </c>
      <c r="W3131">
        <f t="shared" si="96"/>
        <v>0</v>
      </c>
      <c r="X3131">
        <v>1</v>
      </c>
      <c r="Y3131">
        <f t="shared" si="97"/>
        <v>95</v>
      </c>
    </row>
    <row r="3132" spans="1:25" x14ac:dyDescent="0.2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 s="4" t="str">
        <f>+VLOOKUP(S3132,vlookup!$A$1:$B$4,2,TRUE)</f>
        <v>$68+</v>
      </c>
      <c r="U3132">
        <v>1712.9</v>
      </c>
      <c r="V3132" t="s">
        <v>24</v>
      </c>
      <c r="W3132">
        <f t="shared" si="96"/>
        <v>0</v>
      </c>
      <c r="X3132">
        <v>1</v>
      </c>
      <c r="Y3132">
        <f t="shared" si="97"/>
        <v>74</v>
      </c>
    </row>
    <row r="3133" spans="1:25" x14ac:dyDescent="0.2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 s="4" t="str">
        <f>+VLOOKUP(S3133,vlookup!$A$1:$B$4,2,TRUE)</f>
        <v>$68+</v>
      </c>
      <c r="U3133">
        <v>5682.25</v>
      </c>
      <c r="V3133" t="s">
        <v>24</v>
      </c>
      <c r="W3133">
        <f t="shared" si="96"/>
        <v>0</v>
      </c>
      <c r="X3133">
        <v>1</v>
      </c>
      <c r="Y3133">
        <f t="shared" si="97"/>
        <v>78</v>
      </c>
    </row>
    <row r="3134" spans="1:25" x14ac:dyDescent="0.2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 s="4" t="str">
        <f>+VLOOKUP(S3134,vlookup!$A$1:$B$4,2,TRUE)</f>
        <v>$68+</v>
      </c>
      <c r="U3134">
        <v>74.3</v>
      </c>
      <c r="V3134" t="s">
        <v>24</v>
      </c>
      <c r="W3134">
        <f t="shared" si="96"/>
        <v>0</v>
      </c>
      <c r="X3134">
        <v>1</v>
      </c>
      <c r="Y3134">
        <f t="shared" si="97"/>
        <v>74</v>
      </c>
    </row>
    <row r="3135" spans="1:25" x14ac:dyDescent="0.2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 s="4" t="str">
        <f>+VLOOKUP(S3135,vlookup!$A$1:$B$4,2,TRUE)</f>
        <v>$43-$68</v>
      </c>
      <c r="U3135">
        <v>3635.15</v>
      </c>
      <c r="V3135" t="s">
        <v>24</v>
      </c>
      <c r="W3135">
        <f t="shared" si="96"/>
        <v>0</v>
      </c>
      <c r="X3135">
        <v>1</v>
      </c>
      <c r="Y3135">
        <f t="shared" si="97"/>
        <v>51</v>
      </c>
    </row>
    <row r="3136" spans="1:25" x14ac:dyDescent="0.2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 s="4" t="str">
        <f>+VLOOKUP(S3136,vlookup!$A$1:$B$4,2,TRUE)</f>
        <v>$0-$28</v>
      </c>
      <c r="U3136">
        <v>702.9</v>
      </c>
      <c r="V3136" t="s">
        <v>24</v>
      </c>
      <c r="W3136">
        <f t="shared" si="96"/>
        <v>0</v>
      </c>
      <c r="X3136">
        <v>1</v>
      </c>
      <c r="Y3136">
        <f t="shared" si="97"/>
        <v>19</v>
      </c>
    </row>
    <row r="3137" spans="1:25" x14ac:dyDescent="0.2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 s="4" t="str">
        <f>+VLOOKUP(S3137,vlookup!$A$1:$B$4,2,TRUE)</f>
        <v>$68+</v>
      </c>
      <c r="U3137">
        <v>3734.25</v>
      </c>
      <c r="V3137" t="s">
        <v>23</v>
      </c>
      <c r="W3137">
        <f t="shared" si="96"/>
        <v>1</v>
      </c>
      <c r="X3137">
        <v>1</v>
      </c>
      <c r="Y3137">
        <f t="shared" si="97"/>
        <v>100</v>
      </c>
    </row>
    <row r="3138" spans="1:25" x14ac:dyDescent="0.2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 s="4" t="str">
        <f>+VLOOKUP(S3138,vlookup!$A$1:$B$4,2,TRUE)</f>
        <v>$68+</v>
      </c>
      <c r="U3138">
        <v>1144.5</v>
      </c>
      <c r="V3138" t="s">
        <v>23</v>
      </c>
      <c r="W3138">
        <f t="shared" si="96"/>
        <v>1</v>
      </c>
      <c r="X3138">
        <v>1</v>
      </c>
      <c r="Y3138">
        <f t="shared" si="97"/>
        <v>70</v>
      </c>
    </row>
    <row r="3139" spans="1:25" x14ac:dyDescent="0.2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 s="4" t="str">
        <f>+VLOOKUP(S3139,vlookup!$A$1:$B$4,2,TRUE)</f>
        <v>$68+</v>
      </c>
      <c r="U3139">
        <v>4454.25</v>
      </c>
      <c r="V3139" t="s">
        <v>24</v>
      </c>
      <c r="W3139">
        <f t="shared" ref="W3139:W3202" si="98">IF(V3139="YES",1,0)</f>
        <v>0</v>
      </c>
      <c r="X3139">
        <v>1</v>
      </c>
      <c r="Y3139">
        <f t="shared" ref="Y3139:Y3202" si="99">ROUND(S3139,0)</f>
        <v>109</v>
      </c>
    </row>
    <row r="3140" spans="1:25" x14ac:dyDescent="0.2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 s="4" t="str">
        <f>+VLOOKUP(S3140,vlookup!$A$1:$B$4,2,TRUE)</f>
        <v>$43-$68</v>
      </c>
      <c r="U3140">
        <v>45.3</v>
      </c>
      <c r="V3140" t="s">
        <v>23</v>
      </c>
      <c r="W3140">
        <f t="shared" si="98"/>
        <v>1</v>
      </c>
      <c r="X3140">
        <v>1</v>
      </c>
      <c r="Y3140">
        <f t="shared" si="99"/>
        <v>45</v>
      </c>
    </row>
    <row r="3141" spans="1:25" x14ac:dyDescent="0.2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 s="4" t="str">
        <f>+VLOOKUP(S3141,vlookup!$A$1:$B$4,2,TRUE)</f>
        <v>$28-$43</v>
      </c>
      <c r="U3141">
        <v>75.599999999999994</v>
      </c>
      <c r="V3141" t="s">
        <v>23</v>
      </c>
      <c r="W3141">
        <f t="shared" si="98"/>
        <v>1</v>
      </c>
      <c r="X3141">
        <v>1</v>
      </c>
      <c r="Y3141">
        <f t="shared" si="99"/>
        <v>30</v>
      </c>
    </row>
    <row r="3142" spans="1:25" x14ac:dyDescent="0.2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 s="4" t="str">
        <f>+VLOOKUP(S3142,vlookup!$A$1:$B$4,2,TRUE)</f>
        <v>$68+</v>
      </c>
      <c r="U3142">
        <v>1117.55</v>
      </c>
      <c r="V3142" t="s">
        <v>24</v>
      </c>
      <c r="W3142">
        <f t="shared" si="98"/>
        <v>0</v>
      </c>
      <c r="X3142">
        <v>1</v>
      </c>
      <c r="Y3142">
        <f t="shared" si="99"/>
        <v>76</v>
      </c>
    </row>
    <row r="3143" spans="1:25" x14ac:dyDescent="0.2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 s="4" t="str">
        <f>+VLOOKUP(S3143,vlookup!$A$1:$B$4,2,TRUE)</f>
        <v>$68+</v>
      </c>
      <c r="U3143">
        <v>180.25</v>
      </c>
      <c r="V3143" t="s">
        <v>23</v>
      </c>
      <c r="W3143">
        <f t="shared" si="98"/>
        <v>1</v>
      </c>
      <c r="X3143">
        <v>1</v>
      </c>
      <c r="Y3143">
        <f t="shared" si="99"/>
        <v>95</v>
      </c>
    </row>
    <row r="3144" spans="1:25" x14ac:dyDescent="0.2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 s="4" t="str">
        <f>+VLOOKUP(S3144,vlookup!$A$1:$B$4,2,TRUE)</f>
        <v>$0-$28</v>
      </c>
      <c r="U3144">
        <v>19.8</v>
      </c>
      <c r="V3144" t="s">
        <v>23</v>
      </c>
      <c r="W3144">
        <f t="shared" si="98"/>
        <v>1</v>
      </c>
      <c r="X3144">
        <v>1</v>
      </c>
      <c r="Y3144">
        <f t="shared" si="99"/>
        <v>20</v>
      </c>
    </row>
    <row r="3145" spans="1:25" x14ac:dyDescent="0.2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 s="4" t="str">
        <f>+VLOOKUP(S3145,vlookup!$A$1:$B$4,2,TRUE)</f>
        <v>$68+</v>
      </c>
      <c r="U3145">
        <v>930.05</v>
      </c>
      <c r="V3145" t="s">
        <v>24</v>
      </c>
      <c r="W3145">
        <f t="shared" si="98"/>
        <v>0</v>
      </c>
      <c r="X3145">
        <v>1</v>
      </c>
      <c r="Y3145">
        <f t="shared" si="99"/>
        <v>73</v>
      </c>
    </row>
    <row r="3146" spans="1:25" x14ac:dyDescent="0.2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 s="4" t="str">
        <f>+VLOOKUP(S3146,vlookup!$A$1:$B$4,2,TRUE)</f>
        <v>$0-$28</v>
      </c>
      <c r="U3146">
        <v>110.15</v>
      </c>
      <c r="V3146" t="s">
        <v>24</v>
      </c>
      <c r="W3146">
        <f t="shared" si="98"/>
        <v>0</v>
      </c>
      <c r="X3146">
        <v>1</v>
      </c>
      <c r="Y3146">
        <f t="shared" si="99"/>
        <v>19</v>
      </c>
    </row>
    <row r="3147" spans="1:25" x14ac:dyDescent="0.2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 s="4" t="str">
        <f>+VLOOKUP(S3147,vlookup!$A$1:$B$4,2,TRUE)</f>
        <v>$68+</v>
      </c>
      <c r="U3147">
        <v>333.6</v>
      </c>
      <c r="V3147" t="s">
        <v>23</v>
      </c>
      <c r="W3147">
        <f t="shared" si="98"/>
        <v>1</v>
      </c>
      <c r="X3147">
        <v>1</v>
      </c>
      <c r="Y3147">
        <f t="shared" si="99"/>
        <v>77</v>
      </c>
    </row>
    <row r="3148" spans="1:25" x14ac:dyDescent="0.2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 s="4" t="str">
        <f>+VLOOKUP(S3148,vlookup!$A$1:$B$4,2,TRUE)</f>
        <v>$68+</v>
      </c>
      <c r="U3148">
        <v>465.05</v>
      </c>
      <c r="V3148" t="s">
        <v>23</v>
      </c>
      <c r="W3148">
        <f t="shared" si="98"/>
        <v>1</v>
      </c>
      <c r="X3148">
        <v>1</v>
      </c>
      <c r="Y3148">
        <f t="shared" si="99"/>
        <v>99</v>
      </c>
    </row>
    <row r="3149" spans="1:25" x14ac:dyDescent="0.2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 s="4" t="str">
        <f>+VLOOKUP(S3149,vlookup!$A$1:$B$4,2,TRUE)</f>
        <v>$68+</v>
      </c>
      <c r="U3149">
        <v>1669.4</v>
      </c>
      <c r="V3149" t="s">
        <v>24</v>
      </c>
      <c r="W3149">
        <f t="shared" si="98"/>
        <v>0</v>
      </c>
      <c r="X3149">
        <v>1</v>
      </c>
      <c r="Y3149">
        <f t="shared" si="99"/>
        <v>102</v>
      </c>
    </row>
    <row r="3150" spans="1:25" x14ac:dyDescent="0.2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 s="4" t="str">
        <f>+VLOOKUP(S3150,vlookup!$A$1:$B$4,2,TRUE)</f>
        <v>$68+</v>
      </c>
      <c r="U3150">
        <v>3545.1</v>
      </c>
      <c r="V3150" t="s">
        <v>24</v>
      </c>
      <c r="W3150">
        <f t="shared" si="98"/>
        <v>0</v>
      </c>
      <c r="X3150">
        <v>1</v>
      </c>
      <c r="Y3150">
        <f t="shared" si="99"/>
        <v>75</v>
      </c>
    </row>
    <row r="3151" spans="1:25" x14ac:dyDescent="0.2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 s="4" t="str">
        <f>+VLOOKUP(S3151,vlookup!$A$1:$B$4,2,TRUE)</f>
        <v>$43-$68</v>
      </c>
      <c r="U3151">
        <v>504.05</v>
      </c>
      <c r="V3151" t="s">
        <v>24</v>
      </c>
      <c r="W3151">
        <f t="shared" si="98"/>
        <v>0</v>
      </c>
      <c r="X3151">
        <v>1</v>
      </c>
      <c r="Y3151">
        <f t="shared" si="99"/>
        <v>64</v>
      </c>
    </row>
    <row r="3152" spans="1:25" x14ac:dyDescent="0.2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 s="4" t="str">
        <f>+VLOOKUP(S3152,vlookup!$A$1:$B$4,2,TRUE)</f>
        <v>$0-$28</v>
      </c>
      <c r="U3152">
        <v>440.2</v>
      </c>
      <c r="V3152" t="s">
        <v>24</v>
      </c>
      <c r="W3152">
        <f t="shared" si="98"/>
        <v>0</v>
      </c>
      <c r="X3152">
        <v>1</v>
      </c>
      <c r="Y3152">
        <f t="shared" si="99"/>
        <v>26</v>
      </c>
    </row>
    <row r="3153" spans="1:25" x14ac:dyDescent="0.2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 s="4" t="str">
        <f>+VLOOKUP(S3153,vlookup!$A$1:$B$4,2,TRUE)</f>
        <v>$68+</v>
      </c>
      <c r="U3153">
        <v>1151.55</v>
      </c>
      <c r="V3153" t="s">
        <v>24</v>
      </c>
      <c r="W3153">
        <f t="shared" si="98"/>
        <v>0</v>
      </c>
      <c r="X3153">
        <v>1</v>
      </c>
      <c r="Y3153">
        <f t="shared" si="99"/>
        <v>75</v>
      </c>
    </row>
    <row r="3154" spans="1:25" x14ac:dyDescent="0.2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 s="4" t="str">
        <f>+VLOOKUP(S3154,vlookup!$A$1:$B$4,2,TRUE)</f>
        <v>$68+</v>
      </c>
      <c r="U3154">
        <v>2475.35</v>
      </c>
      <c r="V3154" t="s">
        <v>24</v>
      </c>
      <c r="W3154">
        <f t="shared" si="98"/>
        <v>0</v>
      </c>
      <c r="X3154">
        <v>1</v>
      </c>
      <c r="Y3154">
        <f t="shared" si="99"/>
        <v>96</v>
      </c>
    </row>
    <row r="3155" spans="1:25" x14ac:dyDescent="0.2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 s="4" t="str">
        <f>+VLOOKUP(S3155,vlookup!$A$1:$B$4,2,TRUE)</f>
        <v>$43-$68</v>
      </c>
      <c r="U3155">
        <v>1249.25</v>
      </c>
      <c r="V3155" t="s">
        <v>24</v>
      </c>
      <c r="W3155">
        <f t="shared" si="98"/>
        <v>0</v>
      </c>
      <c r="X3155">
        <v>1</v>
      </c>
      <c r="Y3155">
        <f t="shared" si="99"/>
        <v>54</v>
      </c>
    </row>
    <row r="3156" spans="1:25" x14ac:dyDescent="0.2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 s="4" t="str">
        <f>+VLOOKUP(S3156,vlookup!$A$1:$B$4,2,TRUE)</f>
        <v>$68+</v>
      </c>
      <c r="U3156">
        <v>317.75</v>
      </c>
      <c r="V3156" t="s">
        <v>24</v>
      </c>
      <c r="W3156">
        <f t="shared" si="98"/>
        <v>0</v>
      </c>
      <c r="X3156">
        <v>1</v>
      </c>
      <c r="Y3156">
        <f t="shared" si="99"/>
        <v>73</v>
      </c>
    </row>
    <row r="3157" spans="1:25" x14ac:dyDescent="0.2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 s="4" t="str">
        <f>+VLOOKUP(S3157,vlookup!$A$1:$B$4,2,TRUE)</f>
        <v>$0-$28</v>
      </c>
      <c r="U3157">
        <v>535.04999999999995</v>
      </c>
      <c r="V3157" t="s">
        <v>24</v>
      </c>
      <c r="W3157">
        <f t="shared" si="98"/>
        <v>0</v>
      </c>
      <c r="X3157">
        <v>1</v>
      </c>
      <c r="Y3157">
        <f t="shared" si="99"/>
        <v>20</v>
      </c>
    </row>
    <row r="3158" spans="1:25" x14ac:dyDescent="0.2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 s="4" t="str">
        <f>+VLOOKUP(S3158,vlookup!$A$1:$B$4,2,TRUE)</f>
        <v>$0-$28</v>
      </c>
      <c r="U3158">
        <v>461.3</v>
      </c>
      <c r="V3158" t="s">
        <v>24</v>
      </c>
      <c r="W3158">
        <f t="shared" si="98"/>
        <v>0</v>
      </c>
      <c r="X3158">
        <v>1</v>
      </c>
      <c r="Y3158">
        <f t="shared" si="99"/>
        <v>19</v>
      </c>
    </row>
    <row r="3159" spans="1:25" x14ac:dyDescent="0.2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 s="4" t="str">
        <f>+VLOOKUP(S3159,vlookup!$A$1:$B$4,2,TRUE)</f>
        <v>$43-$68</v>
      </c>
      <c r="U3159">
        <v>431</v>
      </c>
      <c r="V3159" t="s">
        <v>23</v>
      </c>
      <c r="W3159">
        <f t="shared" si="98"/>
        <v>1</v>
      </c>
      <c r="X3159">
        <v>1</v>
      </c>
      <c r="Y3159">
        <f t="shared" si="99"/>
        <v>45</v>
      </c>
    </row>
    <row r="3160" spans="1:25" x14ac:dyDescent="0.2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 s="4" t="str">
        <f>+VLOOKUP(S3160,vlookup!$A$1:$B$4,2,TRUE)</f>
        <v>$43-$68</v>
      </c>
      <c r="U3160">
        <v>878.35</v>
      </c>
      <c r="V3160" t="s">
        <v>23</v>
      </c>
      <c r="W3160">
        <f t="shared" si="98"/>
        <v>1</v>
      </c>
      <c r="X3160">
        <v>1</v>
      </c>
      <c r="Y3160">
        <f t="shared" si="99"/>
        <v>50</v>
      </c>
    </row>
    <row r="3161" spans="1:25" x14ac:dyDescent="0.2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 s="4" t="str">
        <f>+VLOOKUP(S3161,vlookup!$A$1:$B$4,2,TRUE)</f>
        <v>$68+</v>
      </c>
      <c r="U3161">
        <v>335.75</v>
      </c>
      <c r="V3161" t="s">
        <v>24</v>
      </c>
      <c r="W3161">
        <f t="shared" si="98"/>
        <v>0</v>
      </c>
      <c r="X3161">
        <v>1</v>
      </c>
      <c r="Y3161">
        <f t="shared" si="99"/>
        <v>95</v>
      </c>
    </row>
    <row r="3162" spans="1:25" x14ac:dyDescent="0.2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 s="4" t="str">
        <f>+VLOOKUP(S3162,vlookup!$A$1:$B$4,2,TRUE)</f>
        <v>$43-$68</v>
      </c>
      <c r="U3162">
        <v>3121.4</v>
      </c>
      <c r="V3162" t="s">
        <v>24</v>
      </c>
      <c r="W3162">
        <f t="shared" si="98"/>
        <v>0</v>
      </c>
      <c r="X3162">
        <v>1</v>
      </c>
      <c r="Y3162">
        <f t="shared" si="99"/>
        <v>46</v>
      </c>
    </row>
    <row r="3163" spans="1:25" x14ac:dyDescent="0.2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 s="4" t="str">
        <f>+VLOOKUP(S3163,vlookup!$A$1:$B$4,2,TRUE)</f>
        <v>$0-$28</v>
      </c>
      <c r="U3163">
        <v>324.8</v>
      </c>
      <c r="V3163" t="s">
        <v>24</v>
      </c>
      <c r="W3163">
        <f t="shared" si="98"/>
        <v>0</v>
      </c>
      <c r="X3163">
        <v>1</v>
      </c>
      <c r="Y3163">
        <f t="shared" si="99"/>
        <v>19</v>
      </c>
    </row>
    <row r="3164" spans="1:25" x14ac:dyDescent="0.2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 s="4" t="str">
        <f>+VLOOKUP(S3164,vlookup!$A$1:$B$4,2,TRUE)</f>
        <v>$68+</v>
      </c>
      <c r="U3164">
        <v>1394.55</v>
      </c>
      <c r="V3164" t="s">
        <v>24</v>
      </c>
      <c r="W3164">
        <f t="shared" si="98"/>
        <v>0</v>
      </c>
      <c r="X3164">
        <v>1</v>
      </c>
      <c r="Y3164">
        <f t="shared" si="99"/>
        <v>70</v>
      </c>
    </row>
    <row r="3165" spans="1:25" x14ac:dyDescent="0.2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 s="4" t="str">
        <f>+VLOOKUP(S3165,vlookup!$A$1:$B$4,2,TRUE)</f>
        <v>$68+</v>
      </c>
      <c r="U3165">
        <v>3413.25</v>
      </c>
      <c r="V3165" t="s">
        <v>24</v>
      </c>
      <c r="W3165">
        <f t="shared" si="98"/>
        <v>0</v>
      </c>
      <c r="X3165">
        <v>1</v>
      </c>
      <c r="Y3165">
        <f t="shared" si="99"/>
        <v>91</v>
      </c>
    </row>
    <row r="3166" spans="1:25" x14ac:dyDescent="0.2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 s="4" t="str">
        <f>+VLOOKUP(S3166,vlookup!$A$1:$B$4,2,TRUE)</f>
        <v>$68+</v>
      </c>
      <c r="U3166">
        <v>3143.65</v>
      </c>
      <c r="V3166" t="s">
        <v>24</v>
      </c>
      <c r="W3166">
        <f t="shared" si="98"/>
        <v>0</v>
      </c>
      <c r="X3166">
        <v>1</v>
      </c>
      <c r="Y3166">
        <f t="shared" si="99"/>
        <v>101</v>
      </c>
    </row>
    <row r="3167" spans="1:25" x14ac:dyDescent="0.2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 s="4" t="str">
        <f>+VLOOKUP(S3167,vlookup!$A$1:$B$4,2,TRUE)</f>
        <v>$0-$28</v>
      </c>
      <c r="U3167">
        <v>439.75</v>
      </c>
      <c r="V3167" t="s">
        <v>24</v>
      </c>
      <c r="W3167">
        <f t="shared" si="98"/>
        <v>0</v>
      </c>
      <c r="X3167">
        <v>1</v>
      </c>
      <c r="Y3167">
        <f t="shared" si="99"/>
        <v>20</v>
      </c>
    </row>
    <row r="3168" spans="1:25" x14ac:dyDescent="0.2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 s="4" t="str">
        <f>+VLOOKUP(S3168,vlookup!$A$1:$B$4,2,TRUE)</f>
        <v>$43-$68</v>
      </c>
      <c r="U3168">
        <v>664.4</v>
      </c>
      <c r="V3168" t="s">
        <v>24</v>
      </c>
      <c r="W3168">
        <f t="shared" si="98"/>
        <v>0</v>
      </c>
      <c r="X3168">
        <v>1</v>
      </c>
      <c r="Y3168">
        <f t="shared" si="99"/>
        <v>49</v>
      </c>
    </row>
    <row r="3169" spans="1:25" x14ac:dyDescent="0.2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 s="4" t="str">
        <f>+VLOOKUP(S3169,vlookup!$A$1:$B$4,2,TRUE)</f>
        <v>$68+</v>
      </c>
      <c r="U3169">
        <v>4759.55</v>
      </c>
      <c r="V3169" t="s">
        <v>24</v>
      </c>
      <c r="W3169">
        <f t="shared" si="98"/>
        <v>0</v>
      </c>
      <c r="X3169">
        <v>1</v>
      </c>
      <c r="Y3169">
        <f t="shared" si="99"/>
        <v>74</v>
      </c>
    </row>
    <row r="3170" spans="1:25" x14ac:dyDescent="0.2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 s="4" t="str">
        <f>+VLOOKUP(S3170,vlookup!$A$1:$B$4,2,TRUE)</f>
        <v>$0-$28</v>
      </c>
      <c r="U3170">
        <v>1033</v>
      </c>
      <c r="V3170" t="s">
        <v>24</v>
      </c>
      <c r="W3170">
        <f t="shared" si="98"/>
        <v>0</v>
      </c>
      <c r="X3170">
        <v>1</v>
      </c>
      <c r="Y3170">
        <f t="shared" si="99"/>
        <v>19</v>
      </c>
    </row>
    <row r="3171" spans="1:25" x14ac:dyDescent="0.2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 s="4" t="str">
        <f>+VLOOKUP(S3171,vlookup!$A$1:$B$4,2,TRUE)</f>
        <v>$68+</v>
      </c>
      <c r="U3171">
        <v>3482.85</v>
      </c>
      <c r="V3171" t="s">
        <v>24</v>
      </c>
      <c r="W3171">
        <f t="shared" si="98"/>
        <v>0</v>
      </c>
      <c r="X3171">
        <v>1</v>
      </c>
      <c r="Y3171">
        <f t="shared" si="99"/>
        <v>69</v>
      </c>
    </row>
    <row r="3172" spans="1:25" x14ac:dyDescent="0.2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 s="4" t="str">
        <f>+VLOOKUP(S3172,vlookup!$A$1:$B$4,2,TRUE)</f>
        <v>$68+</v>
      </c>
      <c r="U3172">
        <v>2688.45</v>
      </c>
      <c r="V3172" t="s">
        <v>24</v>
      </c>
      <c r="W3172">
        <f t="shared" si="98"/>
        <v>0</v>
      </c>
      <c r="X3172">
        <v>1</v>
      </c>
      <c r="Y3172">
        <f t="shared" si="99"/>
        <v>100</v>
      </c>
    </row>
    <row r="3173" spans="1:25" x14ac:dyDescent="0.2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 s="4" t="str">
        <f>+VLOOKUP(S3173,vlookup!$A$1:$B$4,2,TRUE)</f>
        <v>$0-$28</v>
      </c>
      <c r="U3173">
        <v>435.25</v>
      </c>
      <c r="V3173" t="s">
        <v>24</v>
      </c>
      <c r="W3173">
        <f t="shared" si="98"/>
        <v>0</v>
      </c>
      <c r="X3173">
        <v>1</v>
      </c>
      <c r="Y3173">
        <f t="shared" si="99"/>
        <v>21</v>
      </c>
    </row>
    <row r="3174" spans="1:25" x14ac:dyDescent="0.2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 s="4" t="str">
        <f>+VLOOKUP(S3174,vlookup!$A$1:$B$4,2,TRUE)</f>
        <v>$68+</v>
      </c>
      <c r="U3174">
        <v>2448.75</v>
      </c>
      <c r="V3174" t="s">
        <v>23</v>
      </c>
      <c r="W3174">
        <f t="shared" si="98"/>
        <v>1</v>
      </c>
      <c r="X3174">
        <v>1</v>
      </c>
      <c r="Y3174">
        <f t="shared" si="99"/>
        <v>96</v>
      </c>
    </row>
    <row r="3175" spans="1:25" x14ac:dyDescent="0.2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 s="4" t="str">
        <f>+VLOOKUP(S3175,vlookup!$A$1:$B$4,2,TRUE)</f>
        <v>$0-$28</v>
      </c>
      <c r="U3175">
        <v>307</v>
      </c>
      <c r="V3175" t="s">
        <v>24</v>
      </c>
      <c r="W3175">
        <f t="shared" si="98"/>
        <v>0</v>
      </c>
      <c r="X3175">
        <v>1</v>
      </c>
      <c r="Y3175">
        <f t="shared" si="99"/>
        <v>19</v>
      </c>
    </row>
    <row r="3176" spans="1:25" x14ac:dyDescent="0.2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 s="4" t="str">
        <f>+VLOOKUP(S3176,vlookup!$A$1:$B$4,2,TRUE)</f>
        <v>$43-$68</v>
      </c>
      <c r="U3176">
        <v>2689.35</v>
      </c>
      <c r="V3176" t="s">
        <v>24</v>
      </c>
      <c r="W3176">
        <f t="shared" si="98"/>
        <v>0</v>
      </c>
      <c r="X3176">
        <v>1</v>
      </c>
      <c r="Y3176">
        <f t="shared" si="99"/>
        <v>45</v>
      </c>
    </row>
    <row r="3177" spans="1:25" x14ac:dyDescent="0.2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 s="4" t="str">
        <f>+VLOOKUP(S3177,vlookup!$A$1:$B$4,2,TRUE)</f>
        <v>$68+</v>
      </c>
      <c r="U3177">
        <v>1329.2</v>
      </c>
      <c r="V3177" t="s">
        <v>23</v>
      </c>
      <c r="W3177">
        <f t="shared" si="98"/>
        <v>1</v>
      </c>
      <c r="X3177">
        <v>1</v>
      </c>
      <c r="Y3177">
        <f t="shared" si="99"/>
        <v>82</v>
      </c>
    </row>
    <row r="3178" spans="1:25" x14ac:dyDescent="0.2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 s="4" t="str">
        <f>+VLOOKUP(S3178,vlookup!$A$1:$B$4,2,TRUE)</f>
        <v>$0-$28</v>
      </c>
      <c r="U3178">
        <v>1281.25</v>
      </c>
      <c r="V3178" t="s">
        <v>24</v>
      </c>
      <c r="W3178">
        <f t="shared" si="98"/>
        <v>0</v>
      </c>
      <c r="X3178">
        <v>1</v>
      </c>
      <c r="Y3178">
        <f t="shared" si="99"/>
        <v>26</v>
      </c>
    </row>
    <row r="3179" spans="1:25" x14ac:dyDescent="0.2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 s="4" t="str">
        <f>+VLOOKUP(S3179,vlookup!$A$1:$B$4,2,TRUE)</f>
        <v>$43-$68</v>
      </c>
      <c r="U3179">
        <v>3527</v>
      </c>
      <c r="V3179" t="s">
        <v>24</v>
      </c>
      <c r="W3179">
        <f t="shared" si="98"/>
        <v>0</v>
      </c>
      <c r="X3179">
        <v>1</v>
      </c>
      <c r="Y3179">
        <f t="shared" si="99"/>
        <v>49</v>
      </c>
    </row>
    <row r="3180" spans="1:25" x14ac:dyDescent="0.2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 s="4" t="str">
        <f>+VLOOKUP(S3180,vlookup!$A$1:$B$4,2,TRUE)</f>
        <v>$68+</v>
      </c>
      <c r="U3180">
        <v>4348.6499999999996</v>
      </c>
      <c r="V3180" t="s">
        <v>23</v>
      </c>
      <c r="W3180">
        <f t="shared" si="98"/>
        <v>1</v>
      </c>
      <c r="X3180">
        <v>1</v>
      </c>
      <c r="Y3180">
        <f t="shared" si="99"/>
        <v>84</v>
      </c>
    </row>
    <row r="3181" spans="1:25" x14ac:dyDescent="0.2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 s="4" t="str">
        <f>+VLOOKUP(S3181,vlookup!$A$1:$B$4,2,TRUE)</f>
        <v>$0-$28</v>
      </c>
      <c r="U3181">
        <v>561.15</v>
      </c>
      <c r="V3181" t="s">
        <v>24</v>
      </c>
      <c r="W3181">
        <f t="shared" si="98"/>
        <v>0</v>
      </c>
      <c r="X3181">
        <v>1</v>
      </c>
      <c r="Y3181">
        <f t="shared" si="99"/>
        <v>20</v>
      </c>
    </row>
    <row r="3182" spans="1:25" x14ac:dyDescent="0.2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 s="4" t="str">
        <f>+VLOOKUP(S3182,vlookup!$A$1:$B$4,2,TRUE)</f>
        <v>$0-$28</v>
      </c>
      <c r="U3182">
        <v>63.6</v>
      </c>
      <c r="V3182" t="s">
        <v>24</v>
      </c>
      <c r="W3182">
        <f t="shared" si="98"/>
        <v>0</v>
      </c>
      <c r="X3182">
        <v>1</v>
      </c>
      <c r="Y3182">
        <f t="shared" si="99"/>
        <v>20</v>
      </c>
    </row>
    <row r="3183" spans="1:25" x14ac:dyDescent="0.2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 s="4" t="str">
        <f>+VLOOKUP(S3183,vlookup!$A$1:$B$4,2,TRUE)</f>
        <v>$68+</v>
      </c>
      <c r="U3183">
        <v>5129.3</v>
      </c>
      <c r="V3183" t="s">
        <v>24</v>
      </c>
      <c r="W3183">
        <f t="shared" si="98"/>
        <v>0</v>
      </c>
      <c r="X3183">
        <v>1</v>
      </c>
      <c r="Y3183">
        <f t="shared" si="99"/>
        <v>81</v>
      </c>
    </row>
    <row r="3184" spans="1:25" x14ac:dyDescent="0.2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 s="4" t="str">
        <f>+VLOOKUP(S3184,vlookup!$A$1:$B$4,2,TRUE)</f>
        <v>$68+</v>
      </c>
      <c r="U3184">
        <v>4285.8</v>
      </c>
      <c r="V3184" t="s">
        <v>24</v>
      </c>
      <c r="W3184">
        <f t="shared" si="98"/>
        <v>0</v>
      </c>
      <c r="X3184">
        <v>1</v>
      </c>
      <c r="Y3184">
        <f t="shared" si="99"/>
        <v>95</v>
      </c>
    </row>
    <row r="3185" spans="1:25" x14ac:dyDescent="0.2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 s="4" t="str">
        <f>+VLOOKUP(S3185,vlookup!$A$1:$B$4,2,TRUE)</f>
        <v>$28-$43</v>
      </c>
      <c r="U3185">
        <v>93.7</v>
      </c>
      <c r="V3185" t="s">
        <v>23</v>
      </c>
      <c r="W3185">
        <f t="shared" si="98"/>
        <v>1</v>
      </c>
      <c r="X3185">
        <v>1</v>
      </c>
      <c r="Y3185">
        <f t="shared" si="99"/>
        <v>36</v>
      </c>
    </row>
    <row r="3186" spans="1:25" x14ac:dyDescent="0.2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 s="4" t="str">
        <f>+VLOOKUP(S3186,vlookup!$A$1:$B$4,2,TRUE)</f>
        <v>$68+</v>
      </c>
      <c r="U3186">
        <v>5894.5</v>
      </c>
      <c r="V3186" t="s">
        <v>24</v>
      </c>
      <c r="W3186">
        <f t="shared" si="98"/>
        <v>0</v>
      </c>
      <c r="X3186">
        <v>1</v>
      </c>
      <c r="Y3186">
        <f t="shared" si="99"/>
        <v>83</v>
      </c>
    </row>
    <row r="3187" spans="1:25" x14ac:dyDescent="0.2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 s="4" t="str">
        <f>+VLOOKUP(S3187,vlookup!$A$1:$B$4,2,TRUE)</f>
        <v>$0-$28</v>
      </c>
      <c r="U3187">
        <v>25.05</v>
      </c>
      <c r="V3187" t="s">
        <v>23</v>
      </c>
      <c r="W3187">
        <f t="shared" si="98"/>
        <v>1</v>
      </c>
      <c r="X3187">
        <v>1</v>
      </c>
      <c r="Y3187">
        <f t="shared" si="99"/>
        <v>25</v>
      </c>
    </row>
    <row r="3188" spans="1:25" x14ac:dyDescent="0.2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 s="4" t="str">
        <f>+VLOOKUP(S3188,vlookup!$A$1:$B$4,2,TRUE)</f>
        <v>$0-$28</v>
      </c>
      <c r="U3188">
        <v>1160.75</v>
      </c>
      <c r="V3188" t="s">
        <v>24</v>
      </c>
      <c r="W3188">
        <f t="shared" si="98"/>
        <v>0</v>
      </c>
      <c r="X3188">
        <v>1</v>
      </c>
      <c r="Y3188">
        <f t="shared" si="99"/>
        <v>20</v>
      </c>
    </row>
    <row r="3189" spans="1:25" x14ac:dyDescent="0.2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 s="4" t="str">
        <f>+VLOOKUP(S3189,vlookup!$A$1:$B$4,2,TRUE)</f>
        <v>$68+</v>
      </c>
      <c r="U3189">
        <v>3091.75</v>
      </c>
      <c r="V3189" t="s">
        <v>24</v>
      </c>
      <c r="W3189">
        <f t="shared" si="98"/>
        <v>0</v>
      </c>
      <c r="X3189">
        <v>1</v>
      </c>
      <c r="Y3189">
        <f t="shared" si="99"/>
        <v>90</v>
      </c>
    </row>
    <row r="3190" spans="1:25" x14ac:dyDescent="0.2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 s="4" t="str">
        <f>+VLOOKUP(S3190,vlookup!$A$1:$B$4,2,TRUE)</f>
        <v>$43-$68</v>
      </c>
      <c r="U3190">
        <v>365.55</v>
      </c>
      <c r="V3190" t="s">
        <v>23</v>
      </c>
      <c r="W3190">
        <f t="shared" si="98"/>
        <v>1</v>
      </c>
      <c r="X3190">
        <v>1</v>
      </c>
      <c r="Y3190">
        <f t="shared" si="99"/>
        <v>50</v>
      </c>
    </row>
    <row r="3191" spans="1:25" x14ac:dyDescent="0.2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 s="4" t="str">
        <f>+VLOOKUP(S3191,vlookup!$A$1:$B$4,2,TRUE)</f>
        <v>$0-$28</v>
      </c>
      <c r="U3191">
        <v>272.95</v>
      </c>
      <c r="V3191" t="s">
        <v>24</v>
      </c>
      <c r="W3191">
        <f t="shared" si="98"/>
        <v>0</v>
      </c>
      <c r="X3191">
        <v>1</v>
      </c>
      <c r="Y3191">
        <f t="shared" si="99"/>
        <v>20</v>
      </c>
    </row>
    <row r="3192" spans="1:25" x14ac:dyDescent="0.2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 s="4" t="str">
        <f>+VLOOKUP(S3192,vlookup!$A$1:$B$4,2,TRUE)</f>
        <v>$43-$68</v>
      </c>
      <c r="U3192">
        <v>3632</v>
      </c>
      <c r="V3192" t="s">
        <v>24</v>
      </c>
      <c r="W3192">
        <f t="shared" si="98"/>
        <v>0</v>
      </c>
      <c r="X3192">
        <v>1</v>
      </c>
      <c r="Y3192">
        <f t="shared" si="99"/>
        <v>55</v>
      </c>
    </row>
    <row r="3193" spans="1:25" x14ac:dyDescent="0.2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 s="4" t="str">
        <f>+VLOOKUP(S3193,vlookup!$A$1:$B$4,2,TRUE)</f>
        <v>$28-$43</v>
      </c>
      <c r="U3193">
        <v>381.2</v>
      </c>
      <c r="V3193" t="s">
        <v>24</v>
      </c>
      <c r="W3193">
        <f t="shared" si="98"/>
        <v>0</v>
      </c>
      <c r="X3193">
        <v>1</v>
      </c>
      <c r="Y3193">
        <f t="shared" si="99"/>
        <v>29</v>
      </c>
    </row>
    <row r="3194" spans="1:25" x14ac:dyDescent="0.2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 s="4" t="str">
        <f>+VLOOKUP(S3194,vlookup!$A$1:$B$4,2,TRUE)</f>
        <v>$0-$28</v>
      </c>
      <c r="U3194">
        <v>1035.5</v>
      </c>
      <c r="V3194" t="s">
        <v>24</v>
      </c>
      <c r="W3194">
        <f t="shared" si="98"/>
        <v>0</v>
      </c>
      <c r="X3194">
        <v>1</v>
      </c>
      <c r="Y3194">
        <f t="shared" si="99"/>
        <v>19</v>
      </c>
    </row>
    <row r="3195" spans="1:25" x14ac:dyDescent="0.2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 s="4" t="str">
        <f>+VLOOKUP(S3195,vlookup!$A$1:$B$4,2,TRUE)</f>
        <v>$0-$28</v>
      </c>
      <c r="U3195">
        <v>52</v>
      </c>
      <c r="V3195" t="s">
        <v>24</v>
      </c>
      <c r="W3195">
        <f t="shared" si="98"/>
        <v>0</v>
      </c>
      <c r="X3195">
        <v>1</v>
      </c>
      <c r="Y3195">
        <f t="shared" si="99"/>
        <v>19</v>
      </c>
    </row>
    <row r="3196" spans="1:25" x14ac:dyDescent="0.2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 s="4" t="str">
        <f>+VLOOKUP(S3196,vlookup!$A$1:$B$4,2,TRUE)</f>
        <v>$43-$68</v>
      </c>
      <c r="U3196">
        <v>2342.1999999999998</v>
      </c>
      <c r="V3196" t="s">
        <v>23</v>
      </c>
      <c r="W3196">
        <f t="shared" si="98"/>
        <v>1</v>
      </c>
      <c r="X3196">
        <v>1</v>
      </c>
      <c r="Y3196">
        <f t="shared" si="99"/>
        <v>56</v>
      </c>
    </row>
    <row r="3197" spans="1:25" x14ac:dyDescent="0.2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 s="4" t="str">
        <f>+VLOOKUP(S3197,vlookup!$A$1:$B$4,2,TRUE)</f>
        <v>$68+</v>
      </c>
      <c r="U3197">
        <v>653.9</v>
      </c>
      <c r="V3197" t="s">
        <v>24</v>
      </c>
      <c r="W3197">
        <f t="shared" si="98"/>
        <v>0</v>
      </c>
      <c r="X3197">
        <v>1</v>
      </c>
      <c r="Y3197">
        <f t="shared" si="99"/>
        <v>81</v>
      </c>
    </row>
    <row r="3198" spans="1:25" x14ac:dyDescent="0.2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 s="4" t="str">
        <f>+VLOOKUP(S3198,vlookup!$A$1:$B$4,2,TRUE)</f>
        <v>$0-$28</v>
      </c>
      <c r="U3198">
        <v>71.2</v>
      </c>
      <c r="V3198" t="s">
        <v>24</v>
      </c>
      <c r="W3198">
        <f t="shared" si="98"/>
        <v>0</v>
      </c>
      <c r="X3198">
        <v>1</v>
      </c>
      <c r="Y3198">
        <f t="shared" si="99"/>
        <v>20</v>
      </c>
    </row>
    <row r="3199" spans="1:25" x14ac:dyDescent="0.2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 s="4" t="str">
        <f>+VLOOKUP(S3199,vlookup!$A$1:$B$4,2,TRUE)</f>
        <v>$68+</v>
      </c>
      <c r="U3199">
        <v>1498.2</v>
      </c>
      <c r="V3199" t="s">
        <v>23</v>
      </c>
      <c r="W3199">
        <f t="shared" si="98"/>
        <v>1</v>
      </c>
      <c r="X3199">
        <v>1</v>
      </c>
      <c r="Y3199">
        <f t="shared" si="99"/>
        <v>70</v>
      </c>
    </row>
    <row r="3200" spans="1:25" x14ac:dyDescent="0.2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 s="4" t="str">
        <f>+VLOOKUP(S3200,vlookup!$A$1:$B$4,2,TRUE)</f>
        <v>$68+</v>
      </c>
      <c r="U3200">
        <v>4178.6499999999996</v>
      </c>
      <c r="V3200" t="s">
        <v>24</v>
      </c>
      <c r="W3200">
        <f t="shared" si="98"/>
        <v>0</v>
      </c>
      <c r="X3200">
        <v>1</v>
      </c>
      <c r="Y3200">
        <f t="shared" si="99"/>
        <v>106</v>
      </c>
    </row>
    <row r="3201" spans="1:25" x14ac:dyDescent="0.2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 s="4" t="str">
        <f>+VLOOKUP(S3201,vlookup!$A$1:$B$4,2,TRUE)</f>
        <v>$0-$28</v>
      </c>
      <c r="U3201">
        <v>1821.8</v>
      </c>
      <c r="V3201" t="s">
        <v>24</v>
      </c>
      <c r="W3201">
        <f t="shared" si="98"/>
        <v>0</v>
      </c>
      <c r="X3201">
        <v>1</v>
      </c>
      <c r="Y3201">
        <f t="shared" si="99"/>
        <v>26</v>
      </c>
    </row>
    <row r="3202" spans="1:25" x14ac:dyDescent="0.2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 s="4" t="str">
        <f>+VLOOKUP(S3202,vlookup!$A$1:$B$4,2,TRUE)</f>
        <v>$68+</v>
      </c>
      <c r="U3202">
        <v>5278.15</v>
      </c>
      <c r="V3202" t="s">
        <v>23</v>
      </c>
      <c r="W3202">
        <f t="shared" si="98"/>
        <v>1</v>
      </c>
      <c r="X3202">
        <v>1</v>
      </c>
      <c r="Y3202">
        <f t="shared" si="99"/>
        <v>104</v>
      </c>
    </row>
    <row r="3203" spans="1:25" x14ac:dyDescent="0.2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 s="4" t="str">
        <f>+VLOOKUP(S3203,vlookup!$A$1:$B$4,2,TRUE)</f>
        <v>$68+</v>
      </c>
      <c r="U3203">
        <v>4024.2</v>
      </c>
      <c r="V3203" t="s">
        <v>24</v>
      </c>
      <c r="W3203">
        <f t="shared" ref="W3203:W3266" si="100">IF(V3203="YES",1,0)</f>
        <v>0</v>
      </c>
      <c r="X3203">
        <v>1</v>
      </c>
      <c r="Y3203">
        <f t="shared" ref="Y3203:Y3266" si="101">ROUND(S3203,0)</f>
        <v>80</v>
      </c>
    </row>
    <row r="3204" spans="1:25" x14ac:dyDescent="0.2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 s="4" t="str">
        <f>+VLOOKUP(S3204,vlookup!$A$1:$B$4,2,TRUE)</f>
        <v>$43-$68</v>
      </c>
      <c r="U3204">
        <v>55.25</v>
      </c>
      <c r="V3204" t="s">
        <v>24</v>
      </c>
      <c r="W3204">
        <f t="shared" si="100"/>
        <v>0</v>
      </c>
      <c r="X3204">
        <v>1</v>
      </c>
      <c r="Y3204">
        <f t="shared" si="101"/>
        <v>55</v>
      </c>
    </row>
    <row r="3205" spans="1:25" x14ac:dyDescent="0.2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 s="4" t="str">
        <f>+VLOOKUP(S3205,vlookup!$A$1:$B$4,2,TRUE)</f>
        <v>$68+</v>
      </c>
      <c r="U3205">
        <v>6520.8</v>
      </c>
      <c r="V3205" t="s">
        <v>24</v>
      </c>
      <c r="W3205">
        <f t="shared" si="100"/>
        <v>0</v>
      </c>
      <c r="X3205">
        <v>1</v>
      </c>
      <c r="Y3205">
        <f t="shared" si="101"/>
        <v>88</v>
      </c>
    </row>
    <row r="3206" spans="1:25" x14ac:dyDescent="0.2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 s="4" t="str">
        <f>+VLOOKUP(S3206,vlookup!$A$1:$B$4,2,TRUE)</f>
        <v>$0-$28</v>
      </c>
      <c r="U3206">
        <v>854.9</v>
      </c>
      <c r="V3206" t="s">
        <v>24</v>
      </c>
      <c r="W3206">
        <f t="shared" si="100"/>
        <v>0</v>
      </c>
      <c r="X3206">
        <v>1</v>
      </c>
      <c r="Y3206">
        <f t="shared" si="101"/>
        <v>20</v>
      </c>
    </row>
    <row r="3207" spans="1:25" x14ac:dyDescent="0.2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 s="4" t="str">
        <f>+VLOOKUP(S3207,vlookup!$A$1:$B$4,2,TRUE)</f>
        <v>$68+</v>
      </c>
      <c r="U3207">
        <v>8308.9</v>
      </c>
      <c r="V3207" t="s">
        <v>24</v>
      </c>
      <c r="W3207">
        <f t="shared" si="100"/>
        <v>0</v>
      </c>
      <c r="X3207">
        <v>1</v>
      </c>
      <c r="Y3207">
        <f t="shared" si="101"/>
        <v>118</v>
      </c>
    </row>
    <row r="3208" spans="1:25" x14ac:dyDescent="0.2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 s="4" t="str">
        <f>+VLOOKUP(S3208,vlookup!$A$1:$B$4,2,TRUE)</f>
        <v>$0-$28</v>
      </c>
      <c r="U3208">
        <v>109.2</v>
      </c>
      <c r="V3208" t="s">
        <v>24</v>
      </c>
      <c r="W3208">
        <f t="shared" si="100"/>
        <v>0</v>
      </c>
      <c r="X3208">
        <v>1</v>
      </c>
      <c r="Y3208">
        <f t="shared" si="101"/>
        <v>20</v>
      </c>
    </row>
    <row r="3209" spans="1:25" x14ac:dyDescent="0.2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 s="4" t="str">
        <f>+VLOOKUP(S3209,vlookup!$A$1:$B$4,2,TRUE)</f>
        <v>$0-$28</v>
      </c>
      <c r="U3209">
        <v>92.05</v>
      </c>
      <c r="V3209" t="s">
        <v>24</v>
      </c>
      <c r="W3209">
        <f t="shared" si="100"/>
        <v>0</v>
      </c>
      <c r="X3209">
        <v>1</v>
      </c>
      <c r="Y3209">
        <f t="shared" si="101"/>
        <v>20</v>
      </c>
    </row>
    <row r="3210" spans="1:25" x14ac:dyDescent="0.2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 s="4" t="str">
        <f>+VLOOKUP(S3210,vlookup!$A$1:$B$4,2,TRUE)</f>
        <v>$68+</v>
      </c>
      <c r="U3210">
        <v>3420.5</v>
      </c>
      <c r="V3210" t="s">
        <v>24</v>
      </c>
      <c r="W3210">
        <f t="shared" si="100"/>
        <v>0</v>
      </c>
      <c r="X3210">
        <v>1</v>
      </c>
      <c r="Y3210">
        <f t="shared" si="101"/>
        <v>71</v>
      </c>
    </row>
    <row r="3211" spans="1:25" x14ac:dyDescent="0.2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 s="4" t="str">
        <f>+VLOOKUP(S3211,vlookup!$A$1:$B$4,2,TRUE)</f>
        <v>$68+</v>
      </c>
      <c r="U3211">
        <v>93.85</v>
      </c>
      <c r="V3211" t="s">
        <v>23</v>
      </c>
      <c r="W3211">
        <f t="shared" si="100"/>
        <v>1</v>
      </c>
      <c r="X3211">
        <v>1</v>
      </c>
      <c r="Y3211">
        <f t="shared" si="101"/>
        <v>94</v>
      </c>
    </row>
    <row r="3212" spans="1:25" x14ac:dyDescent="0.2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 s="4" t="str">
        <f>+VLOOKUP(S3212,vlookup!$A$1:$B$4,2,TRUE)</f>
        <v>$43-$68</v>
      </c>
      <c r="U3212">
        <v>4068</v>
      </c>
      <c r="V3212" t="s">
        <v>24</v>
      </c>
      <c r="W3212">
        <f t="shared" si="100"/>
        <v>0</v>
      </c>
      <c r="X3212">
        <v>1</v>
      </c>
      <c r="Y3212">
        <f t="shared" si="101"/>
        <v>66</v>
      </c>
    </row>
    <row r="3213" spans="1:25" x14ac:dyDescent="0.2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 s="4" t="str">
        <f>+VLOOKUP(S3213,vlookup!$A$1:$B$4,2,TRUE)</f>
        <v>$0-$28</v>
      </c>
      <c r="U3213">
        <v>337.9</v>
      </c>
      <c r="V3213" t="s">
        <v>24</v>
      </c>
      <c r="W3213">
        <f t="shared" si="100"/>
        <v>0</v>
      </c>
      <c r="X3213">
        <v>1</v>
      </c>
      <c r="Y3213">
        <f t="shared" si="101"/>
        <v>20</v>
      </c>
    </row>
    <row r="3214" spans="1:25" x14ac:dyDescent="0.2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 s="4" t="str">
        <f>+VLOOKUP(S3214,vlookup!$A$1:$B$4,2,TRUE)</f>
        <v>$68+</v>
      </c>
      <c r="U3214">
        <v>3168.75</v>
      </c>
      <c r="V3214" t="s">
        <v>24</v>
      </c>
      <c r="W3214">
        <f t="shared" si="100"/>
        <v>0</v>
      </c>
      <c r="X3214">
        <v>1</v>
      </c>
      <c r="Y3214">
        <f t="shared" si="101"/>
        <v>80</v>
      </c>
    </row>
    <row r="3215" spans="1:25" x14ac:dyDescent="0.2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 s="4" t="str">
        <f>+VLOOKUP(S3215,vlookup!$A$1:$B$4,2,TRUE)</f>
        <v>$28-$43</v>
      </c>
      <c r="U3215">
        <v>1412.4</v>
      </c>
      <c r="V3215" t="s">
        <v>24</v>
      </c>
      <c r="W3215">
        <f t="shared" si="100"/>
        <v>0</v>
      </c>
      <c r="X3215">
        <v>1</v>
      </c>
      <c r="Y3215">
        <f t="shared" si="101"/>
        <v>35</v>
      </c>
    </row>
    <row r="3216" spans="1:25" x14ac:dyDescent="0.2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 s="4" t="str">
        <f>+VLOOKUP(S3216,vlookup!$A$1:$B$4,2,TRUE)</f>
        <v>$68+</v>
      </c>
      <c r="U3216">
        <v>3974.7</v>
      </c>
      <c r="V3216" t="s">
        <v>24</v>
      </c>
      <c r="W3216">
        <f t="shared" si="100"/>
        <v>0</v>
      </c>
      <c r="X3216">
        <v>1</v>
      </c>
      <c r="Y3216">
        <f t="shared" si="101"/>
        <v>80</v>
      </c>
    </row>
    <row r="3217" spans="1:25" x14ac:dyDescent="0.2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 s="4" t="str">
        <f>+VLOOKUP(S3217,vlookup!$A$1:$B$4,2,TRUE)</f>
        <v>$68+</v>
      </c>
      <c r="U3217">
        <v>3439</v>
      </c>
      <c r="V3217" t="s">
        <v>24</v>
      </c>
      <c r="W3217">
        <f t="shared" si="100"/>
        <v>0</v>
      </c>
      <c r="X3217">
        <v>1</v>
      </c>
      <c r="Y3217">
        <f t="shared" si="101"/>
        <v>80</v>
      </c>
    </row>
    <row r="3218" spans="1:25" x14ac:dyDescent="0.2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 s="4" t="str">
        <f>+VLOOKUP(S3218,vlookup!$A$1:$B$4,2,TRUE)</f>
        <v>$43-$68</v>
      </c>
      <c r="U3218">
        <v>50.45</v>
      </c>
      <c r="V3218" t="s">
        <v>23</v>
      </c>
      <c r="W3218">
        <f t="shared" si="100"/>
        <v>1</v>
      </c>
      <c r="X3218">
        <v>1</v>
      </c>
      <c r="Y3218">
        <f t="shared" si="101"/>
        <v>50</v>
      </c>
    </row>
    <row r="3219" spans="1:25" x14ac:dyDescent="0.2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 s="4" t="str">
        <f>+VLOOKUP(S3219,vlookup!$A$1:$B$4,2,TRUE)</f>
        <v>$0-$28</v>
      </c>
      <c r="U3219">
        <v>42.45</v>
      </c>
      <c r="V3219" t="s">
        <v>24</v>
      </c>
      <c r="W3219">
        <f t="shared" si="100"/>
        <v>0</v>
      </c>
      <c r="X3219">
        <v>1</v>
      </c>
      <c r="Y3219">
        <f t="shared" si="101"/>
        <v>20</v>
      </c>
    </row>
    <row r="3220" spans="1:25" x14ac:dyDescent="0.2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 s="4" t="str">
        <f>+VLOOKUP(S3220,vlookup!$A$1:$B$4,2,TRUE)</f>
        <v>$68+</v>
      </c>
      <c r="U3220">
        <v>5461.45</v>
      </c>
      <c r="V3220" t="s">
        <v>24</v>
      </c>
      <c r="W3220">
        <f t="shared" si="100"/>
        <v>0</v>
      </c>
      <c r="X3220">
        <v>1</v>
      </c>
      <c r="Y3220">
        <f t="shared" si="101"/>
        <v>80</v>
      </c>
    </row>
    <row r="3221" spans="1:25" x14ac:dyDescent="0.2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 s="4" t="str">
        <f>+VLOOKUP(S3221,vlookup!$A$1:$B$4,2,TRUE)</f>
        <v>$0-$28</v>
      </c>
      <c r="U3221">
        <v>571.75</v>
      </c>
      <c r="V3221" t="s">
        <v>24</v>
      </c>
      <c r="W3221">
        <f t="shared" si="100"/>
        <v>0</v>
      </c>
      <c r="X3221">
        <v>1</v>
      </c>
      <c r="Y3221">
        <f t="shared" si="101"/>
        <v>25</v>
      </c>
    </row>
    <row r="3222" spans="1:25" x14ac:dyDescent="0.2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 s="4" t="str">
        <f>+VLOOKUP(S3222,vlookup!$A$1:$B$4,2,TRUE)</f>
        <v>$68+</v>
      </c>
      <c r="U3222">
        <v>5498.2</v>
      </c>
      <c r="V3222" t="s">
        <v>24</v>
      </c>
      <c r="W3222">
        <f t="shared" si="100"/>
        <v>0</v>
      </c>
      <c r="X3222">
        <v>1</v>
      </c>
      <c r="Y3222">
        <f t="shared" si="101"/>
        <v>77</v>
      </c>
    </row>
    <row r="3223" spans="1:25" x14ac:dyDescent="0.2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 s="4" t="str">
        <f>+VLOOKUP(S3223,vlookup!$A$1:$B$4,2,TRUE)</f>
        <v>$28-$43</v>
      </c>
      <c r="U3223">
        <v>96.85</v>
      </c>
      <c r="V3223" t="s">
        <v>24</v>
      </c>
      <c r="W3223">
        <f t="shared" si="100"/>
        <v>0</v>
      </c>
      <c r="X3223">
        <v>1</v>
      </c>
      <c r="Y3223">
        <f t="shared" si="101"/>
        <v>30</v>
      </c>
    </row>
    <row r="3224" spans="1:25" x14ac:dyDescent="0.2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 s="4" t="str">
        <f>+VLOOKUP(S3224,vlookup!$A$1:$B$4,2,TRUE)</f>
        <v>$43-$68</v>
      </c>
      <c r="U3224">
        <v>111.05</v>
      </c>
      <c r="V3224" t="s">
        <v>24</v>
      </c>
      <c r="W3224">
        <f t="shared" si="100"/>
        <v>0</v>
      </c>
      <c r="X3224">
        <v>1</v>
      </c>
      <c r="Y3224">
        <f t="shared" si="101"/>
        <v>45</v>
      </c>
    </row>
    <row r="3225" spans="1:25" x14ac:dyDescent="0.2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 s="4" t="str">
        <f>+VLOOKUP(S3225,vlookup!$A$1:$B$4,2,TRUE)</f>
        <v>$28-$43</v>
      </c>
      <c r="U3225">
        <v>94.4</v>
      </c>
      <c r="V3225" t="s">
        <v>24</v>
      </c>
      <c r="W3225">
        <f t="shared" si="100"/>
        <v>0</v>
      </c>
      <c r="X3225">
        <v>1</v>
      </c>
      <c r="Y3225">
        <f t="shared" si="101"/>
        <v>30</v>
      </c>
    </row>
    <row r="3226" spans="1:25" x14ac:dyDescent="0.2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 s="4" t="str">
        <f>+VLOOKUP(S3226,vlookup!$A$1:$B$4,2,TRUE)</f>
        <v>$68+</v>
      </c>
      <c r="U3226">
        <v>521.1</v>
      </c>
      <c r="V3226" t="s">
        <v>23</v>
      </c>
      <c r="W3226">
        <f t="shared" si="100"/>
        <v>1</v>
      </c>
      <c r="X3226">
        <v>1</v>
      </c>
      <c r="Y3226">
        <f t="shared" si="101"/>
        <v>75</v>
      </c>
    </row>
    <row r="3227" spans="1:25" x14ac:dyDescent="0.2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 s="4" t="str">
        <f>+VLOOKUP(S3227,vlookup!$A$1:$B$4,2,TRUE)</f>
        <v>$68+</v>
      </c>
      <c r="U3227">
        <v>923.85</v>
      </c>
      <c r="V3227" t="s">
        <v>24</v>
      </c>
      <c r="W3227">
        <f t="shared" si="100"/>
        <v>0</v>
      </c>
      <c r="X3227">
        <v>1</v>
      </c>
      <c r="Y3227">
        <f t="shared" si="101"/>
        <v>72</v>
      </c>
    </row>
    <row r="3228" spans="1:25" x14ac:dyDescent="0.2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 s="4" t="str">
        <f>+VLOOKUP(S3228,vlookup!$A$1:$B$4,2,TRUE)</f>
        <v>$0-$28</v>
      </c>
      <c r="U3228">
        <v>141.1</v>
      </c>
      <c r="V3228" t="s">
        <v>24</v>
      </c>
      <c r="W3228">
        <f t="shared" si="100"/>
        <v>0</v>
      </c>
      <c r="X3228">
        <v>1</v>
      </c>
      <c r="Y3228">
        <f t="shared" si="101"/>
        <v>21</v>
      </c>
    </row>
    <row r="3229" spans="1:25" x14ac:dyDescent="0.2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 s="4" t="str">
        <f>+VLOOKUP(S3229,vlookup!$A$1:$B$4,2,TRUE)</f>
        <v>$43-$68</v>
      </c>
      <c r="U3229">
        <v>628.65</v>
      </c>
      <c r="V3229" t="s">
        <v>24</v>
      </c>
      <c r="W3229">
        <f t="shared" si="100"/>
        <v>0</v>
      </c>
      <c r="X3229">
        <v>1</v>
      </c>
      <c r="Y3229">
        <f t="shared" si="101"/>
        <v>56</v>
      </c>
    </row>
    <row r="3230" spans="1:25" x14ac:dyDescent="0.2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 s="4" t="str">
        <f>+VLOOKUP(S3230,vlookup!$A$1:$B$4,2,TRUE)</f>
        <v>$68+</v>
      </c>
      <c r="U3230">
        <v>5576.3</v>
      </c>
      <c r="V3230" t="s">
        <v>24</v>
      </c>
      <c r="W3230">
        <f t="shared" si="100"/>
        <v>0</v>
      </c>
      <c r="X3230">
        <v>1</v>
      </c>
      <c r="Y3230">
        <f t="shared" si="101"/>
        <v>105</v>
      </c>
    </row>
    <row r="3231" spans="1:25" x14ac:dyDescent="0.2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 s="4" t="str">
        <f>+VLOOKUP(S3231,vlookup!$A$1:$B$4,2,TRUE)</f>
        <v>$68+</v>
      </c>
      <c r="U3231">
        <v>1046.0999999999999</v>
      </c>
      <c r="V3231" t="s">
        <v>23</v>
      </c>
      <c r="W3231">
        <f t="shared" si="100"/>
        <v>1</v>
      </c>
      <c r="X3231">
        <v>1</v>
      </c>
      <c r="Y3231">
        <f t="shared" si="101"/>
        <v>94</v>
      </c>
    </row>
    <row r="3232" spans="1:25" x14ac:dyDescent="0.2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 s="4" t="str">
        <f>+VLOOKUP(S3232,vlookup!$A$1:$B$4,2,TRUE)</f>
        <v>$0-$28</v>
      </c>
      <c r="U3232">
        <v>1245.5999999999999</v>
      </c>
      <c r="V3232" t="s">
        <v>24</v>
      </c>
      <c r="W3232">
        <f t="shared" si="100"/>
        <v>0</v>
      </c>
      <c r="X3232">
        <v>1</v>
      </c>
      <c r="Y3232">
        <f t="shared" si="101"/>
        <v>20</v>
      </c>
    </row>
    <row r="3233" spans="1:25" x14ac:dyDescent="0.2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 s="4" t="str">
        <f>+VLOOKUP(S3233,vlookup!$A$1:$B$4,2,TRUE)</f>
        <v>$68+</v>
      </c>
      <c r="U3233">
        <v>1287.8499999999999</v>
      </c>
      <c r="V3233" t="s">
        <v>24</v>
      </c>
      <c r="W3233">
        <f t="shared" si="100"/>
        <v>0</v>
      </c>
      <c r="X3233">
        <v>1</v>
      </c>
      <c r="Y3233">
        <f t="shared" si="101"/>
        <v>84</v>
      </c>
    </row>
    <row r="3234" spans="1:25" x14ac:dyDescent="0.2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 s="4" t="str">
        <f>+VLOOKUP(S3234,vlookup!$A$1:$B$4,2,TRUE)</f>
        <v>$43-$68</v>
      </c>
      <c r="U3234">
        <v>1939.35</v>
      </c>
      <c r="V3234" t="s">
        <v>24</v>
      </c>
      <c r="W3234">
        <f t="shared" si="100"/>
        <v>0</v>
      </c>
      <c r="X3234">
        <v>1</v>
      </c>
      <c r="Y3234">
        <f t="shared" si="101"/>
        <v>54</v>
      </c>
    </row>
    <row r="3235" spans="1:25" x14ac:dyDescent="0.2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 s="4" t="str">
        <f>+VLOOKUP(S3235,vlookup!$A$1:$B$4,2,TRUE)</f>
        <v>$28-$43</v>
      </c>
      <c r="U3235">
        <v>118.25</v>
      </c>
      <c r="V3235" t="s">
        <v>24</v>
      </c>
      <c r="W3235">
        <f t="shared" si="100"/>
        <v>0</v>
      </c>
      <c r="X3235">
        <v>1</v>
      </c>
      <c r="Y3235">
        <f t="shared" si="101"/>
        <v>30</v>
      </c>
    </row>
    <row r="3236" spans="1:25" x14ac:dyDescent="0.2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 s="4" t="str">
        <f>+VLOOKUP(S3236,vlookup!$A$1:$B$4,2,TRUE)</f>
        <v>$0-$28</v>
      </c>
      <c r="U3236">
        <v>452.55</v>
      </c>
      <c r="V3236" t="s">
        <v>24</v>
      </c>
      <c r="W3236">
        <f t="shared" si="100"/>
        <v>0</v>
      </c>
      <c r="X3236">
        <v>1</v>
      </c>
      <c r="Y3236">
        <f t="shared" si="101"/>
        <v>20</v>
      </c>
    </row>
    <row r="3237" spans="1:25" x14ac:dyDescent="0.2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 s="4" t="str">
        <f>+VLOOKUP(S3237,vlookup!$A$1:$B$4,2,TRUE)</f>
        <v>$43-$68</v>
      </c>
      <c r="U3237">
        <v>2696.55</v>
      </c>
      <c r="V3237" t="s">
        <v>24</v>
      </c>
      <c r="W3237">
        <f t="shared" si="100"/>
        <v>0</v>
      </c>
      <c r="X3237">
        <v>1</v>
      </c>
      <c r="Y3237">
        <f t="shared" si="101"/>
        <v>44</v>
      </c>
    </row>
    <row r="3238" spans="1:25" x14ac:dyDescent="0.2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 s="4" t="str">
        <f>+VLOOKUP(S3238,vlookup!$A$1:$B$4,2,TRUE)</f>
        <v>$43-$68</v>
      </c>
      <c r="U3238">
        <v>875.35</v>
      </c>
      <c r="V3238" t="s">
        <v>24</v>
      </c>
      <c r="W3238">
        <f t="shared" si="100"/>
        <v>0</v>
      </c>
      <c r="X3238">
        <v>1</v>
      </c>
      <c r="Y3238">
        <f t="shared" si="101"/>
        <v>55</v>
      </c>
    </row>
    <row r="3239" spans="1:25" x14ac:dyDescent="0.2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 s="4" t="str">
        <f>+VLOOKUP(S3239,vlookup!$A$1:$B$4,2,TRUE)</f>
        <v>$0-$28</v>
      </c>
      <c r="U3239">
        <v>1267.05</v>
      </c>
      <c r="V3239" t="s">
        <v>24</v>
      </c>
      <c r="W3239">
        <f t="shared" si="100"/>
        <v>0</v>
      </c>
      <c r="X3239">
        <v>1</v>
      </c>
      <c r="Y3239">
        <f t="shared" si="101"/>
        <v>20</v>
      </c>
    </row>
    <row r="3240" spans="1:25" x14ac:dyDescent="0.2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 s="4" t="str">
        <f>+VLOOKUP(S3240,vlookup!$A$1:$B$4,2,TRUE)</f>
        <v>$0-$28</v>
      </c>
      <c r="U3240">
        <v>494.9</v>
      </c>
      <c r="V3240" t="s">
        <v>24</v>
      </c>
      <c r="W3240">
        <f t="shared" si="100"/>
        <v>0</v>
      </c>
      <c r="X3240">
        <v>1</v>
      </c>
      <c r="Y3240">
        <f t="shared" si="101"/>
        <v>20</v>
      </c>
    </row>
    <row r="3241" spans="1:25" x14ac:dyDescent="0.2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 s="4" t="str">
        <f>+VLOOKUP(S3241,vlookup!$A$1:$B$4,2,TRUE)</f>
        <v>$43-$68</v>
      </c>
      <c r="U3241">
        <v>799</v>
      </c>
      <c r="V3241" t="s">
        <v>24</v>
      </c>
      <c r="W3241">
        <f t="shared" si="100"/>
        <v>0</v>
      </c>
      <c r="X3241">
        <v>1</v>
      </c>
      <c r="Y3241">
        <f t="shared" si="101"/>
        <v>49</v>
      </c>
    </row>
    <row r="3242" spans="1:25" x14ac:dyDescent="0.2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 s="4" t="str">
        <f>+VLOOKUP(S3242,vlookup!$A$1:$B$4,2,TRUE)</f>
        <v>$68+</v>
      </c>
      <c r="U3242">
        <v>5763.3</v>
      </c>
      <c r="V3242" t="s">
        <v>23</v>
      </c>
      <c r="W3242">
        <f t="shared" si="100"/>
        <v>1</v>
      </c>
      <c r="X3242">
        <v>1</v>
      </c>
      <c r="Y3242">
        <f t="shared" si="101"/>
        <v>107</v>
      </c>
    </row>
    <row r="3243" spans="1:25" x14ac:dyDescent="0.2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 s="4" t="str">
        <f>+VLOOKUP(S3243,vlookup!$A$1:$B$4,2,TRUE)</f>
        <v>$0-$28</v>
      </c>
      <c r="U3243">
        <v>20.100000000000001</v>
      </c>
      <c r="V3243" t="s">
        <v>23</v>
      </c>
      <c r="W3243">
        <f t="shared" si="100"/>
        <v>1</v>
      </c>
      <c r="X3243">
        <v>1</v>
      </c>
      <c r="Y3243">
        <f t="shared" si="101"/>
        <v>20</v>
      </c>
    </row>
    <row r="3244" spans="1:25" x14ac:dyDescent="0.2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 s="4" t="str">
        <f>+VLOOKUP(S3244,vlookup!$A$1:$B$4,2,TRUE)</f>
        <v>$0-$28</v>
      </c>
      <c r="U3244">
        <v>106.9</v>
      </c>
      <c r="V3244" t="s">
        <v>24</v>
      </c>
      <c r="W3244">
        <f t="shared" si="100"/>
        <v>0</v>
      </c>
      <c r="X3244">
        <v>1</v>
      </c>
      <c r="Y3244">
        <f t="shared" si="101"/>
        <v>20</v>
      </c>
    </row>
    <row r="3245" spans="1:25" x14ac:dyDescent="0.2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 s="4" t="str">
        <f>+VLOOKUP(S3245,vlookup!$A$1:$B$4,2,TRUE)</f>
        <v>$28-$43</v>
      </c>
      <c r="U3245">
        <v>710.05</v>
      </c>
      <c r="V3245" t="s">
        <v>24</v>
      </c>
      <c r="W3245">
        <f t="shared" si="100"/>
        <v>0</v>
      </c>
      <c r="X3245">
        <v>1</v>
      </c>
      <c r="Y3245">
        <f t="shared" si="101"/>
        <v>40</v>
      </c>
    </row>
    <row r="3246" spans="1:25" x14ac:dyDescent="0.2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 s="4" t="str">
        <f>+VLOOKUP(S3246,vlookup!$A$1:$B$4,2,TRUE)</f>
        <v>$43-$68</v>
      </c>
      <c r="U3246">
        <v>568.20000000000005</v>
      </c>
      <c r="V3246" t="s">
        <v>24</v>
      </c>
      <c r="W3246">
        <f t="shared" si="100"/>
        <v>0</v>
      </c>
      <c r="X3246">
        <v>1</v>
      </c>
      <c r="Y3246">
        <f t="shared" si="101"/>
        <v>55</v>
      </c>
    </row>
    <row r="3247" spans="1:25" x14ac:dyDescent="0.2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 s="4" t="str">
        <f>+VLOOKUP(S3247,vlookup!$A$1:$B$4,2,TRUE)</f>
        <v>$68+</v>
      </c>
      <c r="U3247">
        <v>1900.25</v>
      </c>
      <c r="V3247" t="s">
        <v>23</v>
      </c>
      <c r="W3247">
        <f t="shared" si="100"/>
        <v>1</v>
      </c>
      <c r="X3247">
        <v>1</v>
      </c>
      <c r="Y3247">
        <f t="shared" si="101"/>
        <v>84</v>
      </c>
    </row>
    <row r="3248" spans="1:25" x14ac:dyDescent="0.2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 s="4" t="str">
        <f>+VLOOKUP(S3248,vlookup!$A$1:$B$4,2,TRUE)</f>
        <v>$43-$68</v>
      </c>
      <c r="U3248">
        <v>159.15</v>
      </c>
      <c r="V3248" t="s">
        <v>23</v>
      </c>
      <c r="W3248">
        <f t="shared" si="100"/>
        <v>1</v>
      </c>
      <c r="X3248">
        <v>1</v>
      </c>
      <c r="Y3248">
        <f t="shared" si="101"/>
        <v>55</v>
      </c>
    </row>
    <row r="3249" spans="1:25" x14ac:dyDescent="0.2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 s="4" t="str">
        <f>+VLOOKUP(S3249,vlookup!$A$1:$B$4,2,TRUE)</f>
        <v>$68+</v>
      </c>
      <c r="U3249">
        <v>8012.75</v>
      </c>
      <c r="V3249" t="s">
        <v>24</v>
      </c>
      <c r="W3249">
        <f t="shared" si="100"/>
        <v>0</v>
      </c>
      <c r="X3249">
        <v>1</v>
      </c>
      <c r="Y3249">
        <f t="shared" si="101"/>
        <v>112</v>
      </c>
    </row>
    <row r="3250" spans="1:25" x14ac:dyDescent="0.2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 s="4" t="str">
        <f>+VLOOKUP(S3250,vlookup!$A$1:$B$4,2,TRUE)</f>
        <v>$68+</v>
      </c>
      <c r="U3250">
        <v>856.65</v>
      </c>
      <c r="V3250" t="s">
        <v>23</v>
      </c>
      <c r="W3250">
        <f t="shared" si="100"/>
        <v>1</v>
      </c>
      <c r="X3250">
        <v>1</v>
      </c>
      <c r="Y3250">
        <f t="shared" si="101"/>
        <v>87</v>
      </c>
    </row>
    <row r="3251" spans="1:25" x14ac:dyDescent="0.2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 s="4" t="str">
        <f>+VLOOKUP(S3251,vlookup!$A$1:$B$4,2,TRUE)</f>
        <v>$43-$68</v>
      </c>
      <c r="U3251">
        <v>551.29999999999995</v>
      </c>
      <c r="V3251" t="s">
        <v>24</v>
      </c>
      <c r="W3251">
        <f t="shared" si="100"/>
        <v>0</v>
      </c>
      <c r="X3251">
        <v>1</v>
      </c>
      <c r="Y3251">
        <f t="shared" si="101"/>
        <v>56</v>
      </c>
    </row>
    <row r="3252" spans="1:25" x14ac:dyDescent="0.2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 s="4" t="str">
        <f>+VLOOKUP(S3252,vlookup!$A$1:$B$4,2,TRUE)</f>
        <v>$0-$28</v>
      </c>
      <c r="U3252">
        <v>184.95</v>
      </c>
      <c r="V3252" t="s">
        <v>24</v>
      </c>
      <c r="W3252">
        <f t="shared" si="100"/>
        <v>0</v>
      </c>
      <c r="X3252">
        <v>1</v>
      </c>
      <c r="Y3252">
        <f t="shared" si="101"/>
        <v>21</v>
      </c>
    </row>
    <row r="3253" spans="1:25" x14ac:dyDescent="0.2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 s="4" t="str">
        <f>+VLOOKUP(S3253,vlookup!$A$1:$B$4,2,TRUE)</f>
        <v>$68+</v>
      </c>
      <c r="U3253">
        <v>4056.75</v>
      </c>
      <c r="V3253" t="s">
        <v>23</v>
      </c>
      <c r="W3253">
        <f t="shared" si="100"/>
        <v>1</v>
      </c>
      <c r="X3253">
        <v>1</v>
      </c>
      <c r="Y3253">
        <f t="shared" si="101"/>
        <v>107</v>
      </c>
    </row>
    <row r="3254" spans="1:25" x14ac:dyDescent="0.2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 s="4" t="str">
        <f>+VLOOKUP(S3254,vlookup!$A$1:$B$4,2,TRUE)</f>
        <v>$43-$68</v>
      </c>
      <c r="U3254">
        <v>1096.6500000000001</v>
      </c>
      <c r="V3254" t="s">
        <v>24</v>
      </c>
      <c r="W3254">
        <f t="shared" si="100"/>
        <v>0</v>
      </c>
      <c r="X3254">
        <v>1</v>
      </c>
      <c r="Y3254">
        <f t="shared" si="101"/>
        <v>62</v>
      </c>
    </row>
    <row r="3255" spans="1:25" x14ac:dyDescent="0.2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 s="4" t="str">
        <f>+VLOOKUP(S3255,vlookup!$A$1:$B$4,2,TRUE)</f>
        <v>$68+</v>
      </c>
      <c r="U3255">
        <v>3684.95</v>
      </c>
      <c r="V3255" t="s">
        <v>24</v>
      </c>
      <c r="W3255">
        <f t="shared" si="100"/>
        <v>0</v>
      </c>
      <c r="X3255">
        <v>1</v>
      </c>
      <c r="Y3255">
        <f t="shared" si="101"/>
        <v>105</v>
      </c>
    </row>
    <row r="3256" spans="1:25" x14ac:dyDescent="0.2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 s="4" t="str">
        <f>+VLOOKUP(S3256,vlookup!$A$1:$B$4,2,TRUE)</f>
        <v>$68+</v>
      </c>
      <c r="U3256">
        <v>1752.45</v>
      </c>
      <c r="V3256" t="s">
        <v>24</v>
      </c>
      <c r="W3256">
        <f t="shared" si="100"/>
        <v>0</v>
      </c>
      <c r="X3256">
        <v>1</v>
      </c>
      <c r="Y3256">
        <f t="shared" si="101"/>
        <v>102</v>
      </c>
    </row>
    <row r="3257" spans="1:25" x14ac:dyDescent="0.2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 s="4" t="str">
        <f>+VLOOKUP(S3257,vlookup!$A$1:$B$4,2,TRUE)</f>
        <v>$68+</v>
      </c>
      <c r="U3257">
        <v>7210.85</v>
      </c>
      <c r="V3257" t="s">
        <v>24</v>
      </c>
      <c r="W3257">
        <f t="shared" si="100"/>
        <v>0</v>
      </c>
      <c r="X3257">
        <v>1</v>
      </c>
      <c r="Y3257">
        <f t="shared" si="101"/>
        <v>111</v>
      </c>
    </row>
    <row r="3258" spans="1:25" x14ac:dyDescent="0.2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 s="4" t="str">
        <f>+VLOOKUP(S3258,vlookup!$A$1:$B$4,2,TRUE)</f>
        <v>$68+</v>
      </c>
      <c r="U3258">
        <v>5264.5</v>
      </c>
      <c r="V3258" t="s">
        <v>24</v>
      </c>
      <c r="W3258">
        <f t="shared" si="100"/>
        <v>0</v>
      </c>
      <c r="X3258">
        <v>1</v>
      </c>
      <c r="Y3258">
        <f t="shared" si="101"/>
        <v>85</v>
      </c>
    </row>
    <row r="3259" spans="1:25" x14ac:dyDescent="0.2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 s="4" t="str">
        <f>+VLOOKUP(S3259,vlookup!$A$1:$B$4,2,TRUE)</f>
        <v>$68+</v>
      </c>
      <c r="U3259">
        <v>2157.3000000000002</v>
      </c>
      <c r="V3259" t="s">
        <v>24</v>
      </c>
      <c r="W3259">
        <f t="shared" si="100"/>
        <v>0</v>
      </c>
      <c r="X3259">
        <v>1</v>
      </c>
      <c r="Y3259">
        <f t="shared" si="101"/>
        <v>93</v>
      </c>
    </row>
    <row r="3260" spans="1:25" x14ac:dyDescent="0.2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 s="4" t="str">
        <f>+VLOOKUP(S3260,vlookup!$A$1:$B$4,2,TRUE)</f>
        <v>$0-$28</v>
      </c>
      <c r="U3260">
        <v>24.4</v>
      </c>
      <c r="V3260" t="s">
        <v>24</v>
      </c>
      <c r="W3260">
        <f t="shared" si="100"/>
        <v>0</v>
      </c>
      <c r="X3260">
        <v>1</v>
      </c>
      <c r="Y3260">
        <f t="shared" si="101"/>
        <v>24</v>
      </c>
    </row>
    <row r="3261" spans="1:25" x14ac:dyDescent="0.2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 s="4" t="str">
        <f>+VLOOKUP(S3261,vlookup!$A$1:$B$4,2,TRUE)</f>
        <v>$68+</v>
      </c>
      <c r="U3261">
        <v>433.95</v>
      </c>
      <c r="V3261" t="s">
        <v>24</v>
      </c>
      <c r="W3261">
        <f t="shared" si="100"/>
        <v>0</v>
      </c>
      <c r="X3261">
        <v>1</v>
      </c>
      <c r="Y3261">
        <f t="shared" si="101"/>
        <v>71</v>
      </c>
    </row>
    <row r="3262" spans="1:25" x14ac:dyDescent="0.2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 s="4" t="str">
        <f>+VLOOKUP(S3262,vlookup!$A$1:$B$4,2,TRUE)</f>
        <v>$68+</v>
      </c>
      <c r="U3262">
        <v>2435.15</v>
      </c>
      <c r="V3262" t="s">
        <v>23</v>
      </c>
      <c r="W3262">
        <f t="shared" si="100"/>
        <v>1</v>
      </c>
      <c r="X3262">
        <v>1</v>
      </c>
      <c r="Y3262">
        <f t="shared" si="101"/>
        <v>78</v>
      </c>
    </row>
    <row r="3263" spans="1:25" x14ac:dyDescent="0.2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 s="4" t="str">
        <f>+VLOOKUP(S3263,vlookup!$A$1:$B$4,2,TRUE)</f>
        <v>$68+</v>
      </c>
      <c r="U3263">
        <v>5607.75</v>
      </c>
      <c r="V3263" t="s">
        <v>24</v>
      </c>
      <c r="W3263">
        <f t="shared" si="100"/>
        <v>0</v>
      </c>
      <c r="X3263">
        <v>1</v>
      </c>
      <c r="Y3263">
        <f t="shared" si="101"/>
        <v>85</v>
      </c>
    </row>
    <row r="3264" spans="1:25" x14ac:dyDescent="0.2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 s="4" t="str">
        <f>+VLOOKUP(S3264,vlookup!$A$1:$B$4,2,TRUE)</f>
        <v>$68+</v>
      </c>
      <c r="U3264">
        <v>2874.15</v>
      </c>
      <c r="V3264" t="s">
        <v>23</v>
      </c>
      <c r="W3264">
        <f t="shared" si="100"/>
        <v>1</v>
      </c>
      <c r="X3264">
        <v>1</v>
      </c>
      <c r="Y3264">
        <f t="shared" si="101"/>
        <v>87</v>
      </c>
    </row>
    <row r="3265" spans="1:25" x14ac:dyDescent="0.2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 s="4" t="str">
        <f>+VLOOKUP(S3265,vlookup!$A$1:$B$4,2,TRUE)</f>
        <v>$68+</v>
      </c>
      <c r="U3265">
        <v>4433.3</v>
      </c>
      <c r="V3265" t="s">
        <v>24</v>
      </c>
      <c r="W3265">
        <f t="shared" si="100"/>
        <v>0</v>
      </c>
      <c r="X3265">
        <v>1</v>
      </c>
      <c r="Y3265">
        <f t="shared" si="101"/>
        <v>86</v>
      </c>
    </row>
    <row r="3266" spans="1:25" x14ac:dyDescent="0.2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 s="4" t="str">
        <f>+VLOOKUP(S3266,vlookup!$A$1:$B$4,2,TRUE)</f>
        <v>$68+</v>
      </c>
      <c r="U3266">
        <v>964.35</v>
      </c>
      <c r="V3266" t="s">
        <v>24</v>
      </c>
      <c r="W3266">
        <f t="shared" si="100"/>
        <v>0</v>
      </c>
      <c r="X3266">
        <v>1</v>
      </c>
      <c r="Y3266">
        <f t="shared" si="101"/>
        <v>91</v>
      </c>
    </row>
    <row r="3267" spans="1:25" x14ac:dyDescent="0.2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 s="4" t="str">
        <f>+VLOOKUP(S3267,vlookup!$A$1:$B$4,2,TRUE)</f>
        <v>$68+</v>
      </c>
      <c r="U3267">
        <v>1974.8</v>
      </c>
      <c r="V3267" t="s">
        <v>23</v>
      </c>
      <c r="W3267">
        <f t="shared" ref="W3267:W3330" si="102">IF(V3267="YES",1,0)</f>
        <v>1</v>
      </c>
      <c r="X3267">
        <v>1</v>
      </c>
      <c r="Y3267">
        <f t="shared" ref="Y3267:Y3330" si="103">ROUND(S3267,0)</f>
        <v>71</v>
      </c>
    </row>
    <row r="3268" spans="1:25" x14ac:dyDescent="0.2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 s="4" t="str">
        <f>+VLOOKUP(S3268,vlookup!$A$1:$B$4,2,TRUE)</f>
        <v>$0-$28</v>
      </c>
      <c r="U3268">
        <v>1460.85</v>
      </c>
      <c r="V3268" t="s">
        <v>24</v>
      </c>
      <c r="W3268">
        <f t="shared" si="102"/>
        <v>0</v>
      </c>
      <c r="X3268">
        <v>1</v>
      </c>
      <c r="Y3268">
        <f t="shared" si="103"/>
        <v>20</v>
      </c>
    </row>
    <row r="3269" spans="1:25" x14ac:dyDescent="0.2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 s="4" t="str">
        <f>+VLOOKUP(S3269,vlookup!$A$1:$B$4,2,TRUE)</f>
        <v>$0-$28</v>
      </c>
      <c r="U3269">
        <v>951.55</v>
      </c>
      <c r="V3269" t="s">
        <v>24</v>
      </c>
      <c r="W3269">
        <f t="shared" si="102"/>
        <v>0</v>
      </c>
      <c r="X3269">
        <v>1</v>
      </c>
      <c r="Y3269">
        <f t="shared" si="103"/>
        <v>20</v>
      </c>
    </row>
    <row r="3270" spans="1:25" x14ac:dyDescent="0.2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 s="4" t="str">
        <f>+VLOOKUP(S3270,vlookup!$A$1:$B$4,2,TRUE)</f>
        <v>$68+</v>
      </c>
      <c r="U3270">
        <v>1821.2</v>
      </c>
      <c r="V3270" t="s">
        <v>24</v>
      </c>
      <c r="W3270">
        <f t="shared" si="102"/>
        <v>0</v>
      </c>
      <c r="X3270">
        <v>1</v>
      </c>
      <c r="Y3270">
        <f t="shared" si="103"/>
        <v>75</v>
      </c>
    </row>
    <row r="3271" spans="1:25" x14ac:dyDescent="0.2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 s="4" t="str">
        <f>+VLOOKUP(S3271,vlookup!$A$1:$B$4,2,TRUE)</f>
        <v>$0-$28</v>
      </c>
      <c r="U3271">
        <v>1600.95</v>
      </c>
      <c r="V3271" t="s">
        <v>24</v>
      </c>
      <c r="W3271">
        <f t="shared" si="102"/>
        <v>0</v>
      </c>
      <c r="X3271">
        <v>1</v>
      </c>
      <c r="Y3271">
        <f t="shared" si="103"/>
        <v>25</v>
      </c>
    </row>
    <row r="3272" spans="1:25" x14ac:dyDescent="0.2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 s="4" t="str">
        <f>+VLOOKUP(S3272,vlookup!$A$1:$B$4,2,TRUE)</f>
        <v>$68+</v>
      </c>
      <c r="U3272">
        <v>399.25</v>
      </c>
      <c r="V3272" t="s">
        <v>24</v>
      </c>
      <c r="W3272">
        <f t="shared" si="102"/>
        <v>0</v>
      </c>
      <c r="X3272">
        <v>1</v>
      </c>
      <c r="Y3272">
        <f t="shared" si="103"/>
        <v>101</v>
      </c>
    </row>
    <row r="3273" spans="1:25" x14ac:dyDescent="0.2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 s="4" t="str">
        <f>+VLOOKUP(S3273,vlookup!$A$1:$B$4,2,TRUE)</f>
        <v>$68+</v>
      </c>
      <c r="U3273">
        <v>1218.55</v>
      </c>
      <c r="V3273" t="s">
        <v>23</v>
      </c>
      <c r="W3273">
        <f t="shared" si="102"/>
        <v>1</v>
      </c>
      <c r="X3273">
        <v>1</v>
      </c>
      <c r="Y3273">
        <f t="shared" si="103"/>
        <v>101</v>
      </c>
    </row>
    <row r="3274" spans="1:25" x14ac:dyDescent="0.2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 s="4" t="str">
        <f>+VLOOKUP(S3274,vlookup!$A$1:$B$4,2,TRUE)</f>
        <v>$68+</v>
      </c>
      <c r="U3274">
        <v>81.7</v>
      </c>
      <c r="V3274" t="s">
        <v>23</v>
      </c>
      <c r="W3274">
        <f t="shared" si="102"/>
        <v>1</v>
      </c>
      <c r="X3274">
        <v>1</v>
      </c>
      <c r="Y3274">
        <f t="shared" si="103"/>
        <v>82</v>
      </c>
    </row>
    <row r="3275" spans="1:25" x14ac:dyDescent="0.2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 s="4" t="str">
        <f>+VLOOKUP(S3275,vlookup!$A$1:$B$4,2,TRUE)</f>
        <v>$68+</v>
      </c>
      <c r="U3275">
        <v>2171.15</v>
      </c>
      <c r="V3275" t="s">
        <v>23</v>
      </c>
      <c r="W3275">
        <f t="shared" si="102"/>
        <v>1</v>
      </c>
      <c r="X3275">
        <v>1</v>
      </c>
      <c r="Y3275">
        <f t="shared" si="103"/>
        <v>68</v>
      </c>
    </row>
    <row r="3276" spans="1:25" x14ac:dyDescent="0.2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 s="4" t="str">
        <f>+VLOOKUP(S3276,vlookup!$A$1:$B$4,2,TRUE)</f>
        <v>$68+</v>
      </c>
      <c r="U3276">
        <v>3634.8</v>
      </c>
      <c r="V3276" t="s">
        <v>24</v>
      </c>
      <c r="W3276">
        <f t="shared" si="102"/>
        <v>0</v>
      </c>
      <c r="X3276">
        <v>1</v>
      </c>
      <c r="Y3276">
        <f t="shared" si="103"/>
        <v>105</v>
      </c>
    </row>
    <row r="3277" spans="1:25" x14ac:dyDescent="0.2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 s="4" t="str">
        <f>+VLOOKUP(S3277,vlookup!$A$1:$B$4,2,TRUE)</f>
        <v>$0-$28</v>
      </c>
      <c r="U3277">
        <v>292.39999999999998</v>
      </c>
      <c r="V3277" t="s">
        <v>24</v>
      </c>
      <c r="W3277">
        <f t="shared" si="102"/>
        <v>0</v>
      </c>
      <c r="X3277">
        <v>1</v>
      </c>
      <c r="Y3277">
        <f t="shared" si="103"/>
        <v>20</v>
      </c>
    </row>
    <row r="3278" spans="1:25" x14ac:dyDescent="0.2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 s="4" t="str">
        <f>+VLOOKUP(S3278,vlookup!$A$1:$B$4,2,TRUE)</f>
        <v>$68+</v>
      </c>
      <c r="U3278">
        <v>317.25</v>
      </c>
      <c r="V3278" t="s">
        <v>23</v>
      </c>
      <c r="W3278">
        <f t="shared" si="102"/>
        <v>1</v>
      </c>
      <c r="X3278">
        <v>1</v>
      </c>
      <c r="Y3278">
        <f t="shared" si="103"/>
        <v>79</v>
      </c>
    </row>
    <row r="3279" spans="1:25" x14ac:dyDescent="0.2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 s="4" t="str">
        <f>+VLOOKUP(S3279,vlookup!$A$1:$B$4,2,TRUE)</f>
        <v>$0-$28</v>
      </c>
      <c r="U3279">
        <v>218.55</v>
      </c>
      <c r="V3279" t="s">
        <v>24</v>
      </c>
      <c r="W3279">
        <f t="shared" si="102"/>
        <v>0</v>
      </c>
      <c r="X3279">
        <v>1</v>
      </c>
      <c r="Y3279">
        <f t="shared" si="103"/>
        <v>20</v>
      </c>
    </row>
    <row r="3280" spans="1:25" x14ac:dyDescent="0.2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 s="4" t="str">
        <f>+VLOOKUP(S3280,vlookup!$A$1:$B$4,2,TRUE)</f>
        <v>$68+</v>
      </c>
      <c r="U3280">
        <v>5071.8999999999996</v>
      </c>
      <c r="V3280" t="s">
        <v>24</v>
      </c>
      <c r="W3280">
        <f t="shared" si="102"/>
        <v>0</v>
      </c>
      <c r="X3280">
        <v>1</v>
      </c>
      <c r="Y3280">
        <f t="shared" si="103"/>
        <v>79</v>
      </c>
    </row>
    <row r="3281" spans="1:25" x14ac:dyDescent="0.2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 s="4" t="str">
        <f>+VLOOKUP(S3281,vlookup!$A$1:$B$4,2,TRUE)</f>
        <v>$43-$68</v>
      </c>
      <c r="U3281">
        <v>1423.35</v>
      </c>
      <c r="V3281" t="s">
        <v>24</v>
      </c>
      <c r="W3281">
        <f t="shared" si="102"/>
        <v>0</v>
      </c>
      <c r="X3281">
        <v>1</v>
      </c>
      <c r="Y3281">
        <f t="shared" si="103"/>
        <v>57</v>
      </c>
    </row>
    <row r="3282" spans="1:25" x14ac:dyDescent="0.2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 s="4" t="str">
        <f>+VLOOKUP(S3282,vlookup!$A$1:$B$4,2,TRUE)</f>
        <v>$43-$68</v>
      </c>
      <c r="U3282">
        <v>3068.6</v>
      </c>
      <c r="V3282" t="s">
        <v>24</v>
      </c>
      <c r="W3282">
        <f t="shared" si="102"/>
        <v>0</v>
      </c>
      <c r="X3282">
        <v>1</v>
      </c>
      <c r="Y3282">
        <f t="shared" si="103"/>
        <v>59</v>
      </c>
    </row>
    <row r="3283" spans="1:25" x14ac:dyDescent="0.2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 s="4" t="str">
        <f>+VLOOKUP(S3283,vlookup!$A$1:$B$4,2,TRUE)</f>
        <v>$68+</v>
      </c>
      <c r="U3283">
        <v>4690.6499999999996</v>
      </c>
      <c r="V3283" t="s">
        <v>24</v>
      </c>
      <c r="W3283">
        <f t="shared" si="102"/>
        <v>0</v>
      </c>
      <c r="X3283">
        <v>1</v>
      </c>
      <c r="Y3283">
        <f t="shared" si="103"/>
        <v>95</v>
      </c>
    </row>
    <row r="3284" spans="1:25" x14ac:dyDescent="0.2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 s="4" t="str">
        <f>+VLOOKUP(S3284,vlookup!$A$1:$B$4,2,TRUE)</f>
        <v>$68+</v>
      </c>
      <c r="U3284">
        <v>6157.6</v>
      </c>
      <c r="V3284" t="s">
        <v>24</v>
      </c>
      <c r="W3284">
        <f t="shared" si="102"/>
        <v>0</v>
      </c>
      <c r="X3284">
        <v>1</v>
      </c>
      <c r="Y3284">
        <f t="shared" si="103"/>
        <v>103</v>
      </c>
    </row>
    <row r="3285" spans="1:25" x14ac:dyDescent="0.2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 s="4" t="str">
        <f>+VLOOKUP(S3285,vlookup!$A$1:$B$4,2,TRUE)</f>
        <v>$0-$28</v>
      </c>
      <c r="U3285">
        <v>1442.65</v>
      </c>
      <c r="V3285" t="s">
        <v>24</v>
      </c>
      <c r="W3285">
        <f t="shared" si="102"/>
        <v>0</v>
      </c>
      <c r="X3285">
        <v>1</v>
      </c>
      <c r="Y3285">
        <f t="shared" si="103"/>
        <v>20</v>
      </c>
    </row>
    <row r="3286" spans="1:25" x14ac:dyDescent="0.2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 s="4" t="str">
        <f>+VLOOKUP(S3286,vlookup!$A$1:$B$4,2,TRUE)</f>
        <v>$68+</v>
      </c>
      <c r="U3286">
        <v>3369.05</v>
      </c>
      <c r="V3286" t="s">
        <v>24</v>
      </c>
      <c r="W3286">
        <f t="shared" si="102"/>
        <v>0</v>
      </c>
      <c r="X3286">
        <v>1</v>
      </c>
      <c r="Y3286">
        <f t="shared" si="103"/>
        <v>85</v>
      </c>
    </row>
    <row r="3287" spans="1:25" x14ac:dyDescent="0.2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 s="4" t="str">
        <f>+VLOOKUP(S3287,vlookup!$A$1:$B$4,2,TRUE)</f>
        <v>$68+</v>
      </c>
      <c r="U3287">
        <v>4671.6499999999996</v>
      </c>
      <c r="V3287" t="s">
        <v>24</v>
      </c>
      <c r="W3287">
        <f t="shared" si="102"/>
        <v>0</v>
      </c>
      <c r="X3287">
        <v>1</v>
      </c>
      <c r="Y3287">
        <f t="shared" si="103"/>
        <v>69</v>
      </c>
    </row>
    <row r="3288" spans="1:25" x14ac:dyDescent="0.2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 s="4" t="str">
        <f>+VLOOKUP(S3288,vlookup!$A$1:$B$4,2,TRUE)</f>
        <v>$68+</v>
      </c>
      <c r="U3288">
        <v>3474.05</v>
      </c>
      <c r="V3288" t="s">
        <v>23</v>
      </c>
      <c r="W3288">
        <f t="shared" si="102"/>
        <v>1</v>
      </c>
      <c r="X3288">
        <v>1</v>
      </c>
      <c r="Y3288">
        <f t="shared" si="103"/>
        <v>95</v>
      </c>
    </row>
    <row r="3289" spans="1:25" x14ac:dyDescent="0.2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 s="4" t="str">
        <f>+VLOOKUP(S3289,vlookup!$A$1:$B$4,2,TRUE)</f>
        <v>$68+</v>
      </c>
      <c r="U3289">
        <v>1875.55</v>
      </c>
      <c r="V3289" t="s">
        <v>23</v>
      </c>
      <c r="W3289">
        <f t="shared" si="102"/>
        <v>1</v>
      </c>
      <c r="X3289">
        <v>1</v>
      </c>
      <c r="Y3289">
        <f t="shared" si="103"/>
        <v>101</v>
      </c>
    </row>
    <row r="3290" spans="1:25" x14ac:dyDescent="0.2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 s="4" t="str">
        <f>+VLOOKUP(S3290,vlookup!$A$1:$B$4,2,TRUE)</f>
        <v>$0-$28</v>
      </c>
      <c r="U3290">
        <v>272.35000000000002</v>
      </c>
      <c r="V3290" t="s">
        <v>24</v>
      </c>
      <c r="W3290">
        <f t="shared" si="102"/>
        <v>0</v>
      </c>
      <c r="X3290">
        <v>1</v>
      </c>
      <c r="Y3290">
        <f t="shared" si="103"/>
        <v>21</v>
      </c>
    </row>
    <row r="3291" spans="1:25" x14ac:dyDescent="0.2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 s="4" t="str">
        <f>+VLOOKUP(S3291,vlookup!$A$1:$B$4,2,TRUE)</f>
        <v>$68+</v>
      </c>
      <c r="U3291">
        <v>3645.05</v>
      </c>
      <c r="V3291" t="s">
        <v>24</v>
      </c>
      <c r="W3291">
        <f t="shared" si="102"/>
        <v>0</v>
      </c>
      <c r="X3291">
        <v>1</v>
      </c>
      <c r="Y3291">
        <f t="shared" si="103"/>
        <v>89</v>
      </c>
    </row>
    <row r="3292" spans="1:25" x14ac:dyDescent="0.2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 s="4" t="str">
        <f>+VLOOKUP(S3292,vlookup!$A$1:$B$4,2,TRUE)</f>
        <v>$28-$43</v>
      </c>
      <c r="U3292">
        <v>135.75</v>
      </c>
      <c r="V3292" t="s">
        <v>24</v>
      </c>
      <c r="W3292">
        <f t="shared" si="102"/>
        <v>0</v>
      </c>
      <c r="X3292">
        <v>1</v>
      </c>
      <c r="Y3292">
        <f t="shared" si="103"/>
        <v>35</v>
      </c>
    </row>
    <row r="3293" spans="1:25" x14ac:dyDescent="0.2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 s="4" t="str">
        <f>+VLOOKUP(S3293,vlookup!$A$1:$B$4,2,TRUE)</f>
        <v>$43-$68</v>
      </c>
      <c r="U3293">
        <v>1319.85</v>
      </c>
      <c r="V3293" t="s">
        <v>24</v>
      </c>
      <c r="W3293">
        <f t="shared" si="102"/>
        <v>0</v>
      </c>
      <c r="X3293">
        <v>1</v>
      </c>
      <c r="Y3293">
        <f t="shared" si="103"/>
        <v>55</v>
      </c>
    </row>
    <row r="3294" spans="1:25" x14ac:dyDescent="0.2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 s="4" t="str">
        <f>+VLOOKUP(S3294,vlookup!$A$1:$B$4,2,TRUE)</f>
        <v>$43-$68</v>
      </c>
      <c r="U3294">
        <v>229.4</v>
      </c>
      <c r="V3294" t="s">
        <v>24</v>
      </c>
      <c r="W3294">
        <f t="shared" si="102"/>
        <v>0</v>
      </c>
      <c r="X3294">
        <v>1</v>
      </c>
      <c r="Y3294">
        <f t="shared" si="103"/>
        <v>51</v>
      </c>
    </row>
    <row r="3295" spans="1:25" x14ac:dyDescent="0.2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 s="4" t="str">
        <f>+VLOOKUP(S3295,vlookup!$A$1:$B$4,2,TRUE)</f>
        <v>$43-$68</v>
      </c>
      <c r="U3295">
        <v>370.25</v>
      </c>
      <c r="V3295" t="s">
        <v>24</v>
      </c>
      <c r="W3295">
        <f t="shared" si="102"/>
        <v>0</v>
      </c>
      <c r="X3295">
        <v>1</v>
      </c>
      <c r="Y3295">
        <f t="shared" si="103"/>
        <v>64</v>
      </c>
    </row>
    <row r="3296" spans="1:25" x14ac:dyDescent="0.2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 s="4" t="str">
        <f>+VLOOKUP(S3296,vlookup!$A$1:$B$4,2,TRUE)</f>
        <v>$68+</v>
      </c>
      <c r="U3296">
        <v>69.099999999999994</v>
      </c>
      <c r="V3296" t="s">
        <v>23</v>
      </c>
      <c r="W3296">
        <f t="shared" si="102"/>
        <v>1</v>
      </c>
      <c r="X3296">
        <v>1</v>
      </c>
      <c r="Y3296">
        <f t="shared" si="103"/>
        <v>69</v>
      </c>
    </row>
    <row r="3297" spans="1:25" x14ac:dyDescent="0.2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 s="4" t="str">
        <f>+VLOOKUP(S3297,vlookup!$A$1:$B$4,2,TRUE)</f>
        <v>$68+</v>
      </c>
      <c r="U3297">
        <v>5714.2</v>
      </c>
      <c r="V3297" t="s">
        <v>24</v>
      </c>
      <c r="W3297">
        <f t="shared" si="102"/>
        <v>0</v>
      </c>
      <c r="X3297">
        <v>1</v>
      </c>
      <c r="Y3297">
        <f t="shared" si="103"/>
        <v>80</v>
      </c>
    </row>
    <row r="3298" spans="1:25" x14ac:dyDescent="0.2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 s="4" t="str">
        <f>+VLOOKUP(S3298,vlookup!$A$1:$B$4,2,TRUE)</f>
        <v>$43-$68</v>
      </c>
      <c r="U3298">
        <v>1233.25</v>
      </c>
      <c r="V3298" t="s">
        <v>24</v>
      </c>
      <c r="W3298">
        <f t="shared" si="102"/>
        <v>0</v>
      </c>
      <c r="X3298">
        <v>1</v>
      </c>
      <c r="Y3298">
        <f t="shared" si="103"/>
        <v>49</v>
      </c>
    </row>
    <row r="3299" spans="1:25" x14ac:dyDescent="0.2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 s="4" t="str">
        <f>+VLOOKUP(S3299,vlookup!$A$1:$B$4,2,TRUE)</f>
        <v>$68+</v>
      </c>
      <c r="U3299">
        <v>3571.6</v>
      </c>
      <c r="V3299" t="s">
        <v>24</v>
      </c>
      <c r="W3299">
        <f t="shared" si="102"/>
        <v>0</v>
      </c>
      <c r="X3299">
        <v>1</v>
      </c>
      <c r="Y3299">
        <f t="shared" si="103"/>
        <v>84</v>
      </c>
    </row>
    <row r="3300" spans="1:25" x14ac:dyDescent="0.2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 s="4" t="str">
        <f>+VLOOKUP(S3300,vlookup!$A$1:$B$4,2,TRUE)</f>
        <v>$0-$28</v>
      </c>
      <c r="U3300">
        <v>83.3</v>
      </c>
      <c r="V3300" t="s">
        <v>24</v>
      </c>
      <c r="W3300">
        <f t="shared" si="102"/>
        <v>0</v>
      </c>
      <c r="X3300">
        <v>1</v>
      </c>
      <c r="Y3300">
        <f t="shared" si="103"/>
        <v>20</v>
      </c>
    </row>
    <row r="3301" spans="1:25" x14ac:dyDescent="0.2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 s="4" t="str">
        <f>+VLOOKUP(S3301,vlookup!$A$1:$B$4,2,TRUE)</f>
        <v>$68+</v>
      </c>
      <c r="U3301">
        <v>8035.95</v>
      </c>
      <c r="V3301" t="s">
        <v>24</v>
      </c>
      <c r="W3301">
        <f t="shared" si="102"/>
        <v>0</v>
      </c>
      <c r="X3301">
        <v>1</v>
      </c>
      <c r="Y3301">
        <f t="shared" si="103"/>
        <v>117</v>
      </c>
    </row>
    <row r="3302" spans="1:25" x14ac:dyDescent="0.2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 s="4" t="str">
        <f>+VLOOKUP(S3302,vlookup!$A$1:$B$4,2,TRUE)</f>
        <v>$0-$28</v>
      </c>
      <c r="U3302">
        <v>579.4</v>
      </c>
      <c r="V3302" t="s">
        <v>24</v>
      </c>
      <c r="W3302">
        <f t="shared" si="102"/>
        <v>0</v>
      </c>
      <c r="X3302">
        <v>1</v>
      </c>
      <c r="Y3302">
        <f t="shared" si="103"/>
        <v>20</v>
      </c>
    </row>
    <row r="3303" spans="1:25" x14ac:dyDescent="0.2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 s="4" t="str">
        <f>+VLOOKUP(S3303,vlookup!$A$1:$B$4,2,TRUE)</f>
        <v>$68+</v>
      </c>
      <c r="U3303">
        <v>69.599999999999994</v>
      </c>
      <c r="V3303" t="s">
        <v>23</v>
      </c>
      <c r="W3303">
        <f t="shared" si="102"/>
        <v>1</v>
      </c>
      <c r="X3303">
        <v>1</v>
      </c>
      <c r="Y3303">
        <f t="shared" si="103"/>
        <v>70</v>
      </c>
    </row>
    <row r="3304" spans="1:25" x14ac:dyDescent="0.2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 s="4" t="str">
        <f>+VLOOKUP(S3304,vlookup!$A$1:$B$4,2,TRUE)</f>
        <v>$68+</v>
      </c>
      <c r="U3304">
        <v>3066.45</v>
      </c>
      <c r="V3304" t="s">
        <v>23</v>
      </c>
      <c r="W3304">
        <f t="shared" si="102"/>
        <v>1</v>
      </c>
      <c r="X3304">
        <v>1</v>
      </c>
      <c r="Y3304">
        <f t="shared" si="103"/>
        <v>103</v>
      </c>
    </row>
    <row r="3305" spans="1:25" x14ac:dyDescent="0.2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 s="4" t="str">
        <f>+VLOOKUP(S3305,vlookup!$A$1:$B$4,2,TRUE)</f>
        <v>$68+</v>
      </c>
      <c r="U3305">
        <v>305.55</v>
      </c>
      <c r="V3305" t="s">
        <v>23</v>
      </c>
      <c r="W3305">
        <f t="shared" si="102"/>
        <v>1</v>
      </c>
      <c r="X3305">
        <v>1</v>
      </c>
      <c r="Y3305">
        <f t="shared" si="103"/>
        <v>78</v>
      </c>
    </row>
    <row r="3306" spans="1:25" x14ac:dyDescent="0.2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 s="4" t="str">
        <f>+VLOOKUP(S3306,vlookup!$A$1:$B$4,2,TRUE)</f>
        <v>$68+</v>
      </c>
      <c r="U3306">
        <v>7634.25</v>
      </c>
      <c r="V3306" t="s">
        <v>24</v>
      </c>
      <c r="W3306">
        <f t="shared" si="102"/>
        <v>0</v>
      </c>
      <c r="X3306">
        <v>1</v>
      </c>
      <c r="Y3306">
        <f t="shared" si="103"/>
        <v>110</v>
      </c>
    </row>
    <row r="3307" spans="1:25" x14ac:dyDescent="0.2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 s="4" t="str">
        <f>+VLOOKUP(S3307,vlookup!$A$1:$B$4,2,TRUE)</f>
        <v>$68+</v>
      </c>
      <c r="U3307">
        <v>3653</v>
      </c>
      <c r="V3307" t="s">
        <v>24</v>
      </c>
      <c r="W3307">
        <f t="shared" si="102"/>
        <v>0</v>
      </c>
      <c r="X3307">
        <v>1</v>
      </c>
      <c r="Y3307">
        <f t="shared" si="103"/>
        <v>95</v>
      </c>
    </row>
    <row r="3308" spans="1:25" x14ac:dyDescent="0.2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 s="4" t="str">
        <f>+VLOOKUP(S3308,vlookup!$A$1:$B$4,2,TRUE)</f>
        <v>$68+</v>
      </c>
      <c r="U3308">
        <v>241.3</v>
      </c>
      <c r="V3308" t="s">
        <v>24</v>
      </c>
      <c r="W3308">
        <f t="shared" si="102"/>
        <v>0</v>
      </c>
      <c r="X3308">
        <v>1</v>
      </c>
      <c r="Y3308">
        <f t="shared" si="103"/>
        <v>80</v>
      </c>
    </row>
    <row r="3309" spans="1:25" x14ac:dyDescent="0.2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 s="4" t="str">
        <f>+VLOOKUP(S3309,vlookup!$A$1:$B$4,2,TRUE)</f>
        <v>$68+</v>
      </c>
      <c r="U3309">
        <v>3870.3</v>
      </c>
      <c r="V3309" t="s">
        <v>24</v>
      </c>
      <c r="W3309">
        <f t="shared" si="102"/>
        <v>0</v>
      </c>
      <c r="X3309">
        <v>1</v>
      </c>
      <c r="Y3309">
        <f t="shared" si="103"/>
        <v>80</v>
      </c>
    </row>
    <row r="3310" spans="1:25" x14ac:dyDescent="0.2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 s="4" t="str">
        <f>+VLOOKUP(S3310,vlookup!$A$1:$B$4,2,TRUE)</f>
        <v>$0-$28</v>
      </c>
      <c r="U3310">
        <v>387.9</v>
      </c>
      <c r="V3310" t="s">
        <v>24</v>
      </c>
      <c r="W3310">
        <f t="shared" si="102"/>
        <v>0</v>
      </c>
      <c r="X3310">
        <v>1</v>
      </c>
      <c r="Y3310">
        <f t="shared" si="103"/>
        <v>25</v>
      </c>
    </row>
    <row r="3311" spans="1:25" x14ac:dyDescent="0.2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 s="4" t="str">
        <f>+VLOOKUP(S3311,vlookup!$A$1:$B$4,2,TRUE)</f>
        <v>$0-$28</v>
      </c>
      <c r="U3311">
        <v>527.5</v>
      </c>
      <c r="V3311" t="s">
        <v>24</v>
      </c>
      <c r="W3311">
        <f t="shared" si="102"/>
        <v>0</v>
      </c>
      <c r="X3311">
        <v>1</v>
      </c>
      <c r="Y3311">
        <f t="shared" si="103"/>
        <v>20</v>
      </c>
    </row>
    <row r="3312" spans="1:25" x14ac:dyDescent="0.2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 s="4" t="str">
        <f>+VLOOKUP(S3312,vlookup!$A$1:$B$4,2,TRUE)</f>
        <v>$68+</v>
      </c>
      <c r="U3312">
        <v>78.45</v>
      </c>
      <c r="V3312" t="s">
        <v>23</v>
      </c>
      <c r="W3312">
        <f t="shared" si="102"/>
        <v>1</v>
      </c>
      <c r="X3312">
        <v>1</v>
      </c>
      <c r="Y3312">
        <f t="shared" si="103"/>
        <v>78</v>
      </c>
    </row>
    <row r="3313" spans="1:25" x14ac:dyDescent="0.2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 s="4" t="str">
        <f>+VLOOKUP(S3313,vlookup!$A$1:$B$4,2,TRUE)</f>
        <v>$43-$68</v>
      </c>
      <c r="U3313">
        <v>2104.5500000000002</v>
      </c>
      <c r="V3313" t="s">
        <v>24</v>
      </c>
      <c r="W3313">
        <f t="shared" si="102"/>
        <v>0</v>
      </c>
      <c r="X3313">
        <v>1</v>
      </c>
      <c r="Y3313">
        <f t="shared" si="103"/>
        <v>45</v>
      </c>
    </row>
    <row r="3314" spans="1:25" x14ac:dyDescent="0.2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 s="4" t="str">
        <f>+VLOOKUP(S3314,vlookup!$A$1:$B$4,2,TRUE)</f>
        <v>$0-$28</v>
      </c>
      <c r="U3314">
        <v>20.3</v>
      </c>
      <c r="V3314" t="s">
        <v>24</v>
      </c>
      <c r="W3314">
        <f t="shared" si="102"/>
        <v>0</v>
      </c>
      <c r="X3314">
        <v>1</v>
      </c>
      <c r="Y3314">
        <f t="shared" si="103"/>
        <v>20</v>
      </c>
    </row>
    <row r="3315" spans="1:25" x14ac:dyDescent="0.2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 s="4" t="str">
        <f>+VLOOKUP(S3315,vlookup!$A$1:$B$4,2,TRUE)</f>
        <v>$0-$28</v>
      </c>
      <c r="U3315">
        <v>19.2</v>
      </c>
      <c r="V3315" t="s">
        <v>24</v>
      </c>
      <c r="W3315">
        <f t="shared" si="102"/>
        <v>0</v>
      </c>
      <c r="X3315">
        <v>1</v>
      </c>
      <c r="Y3315">
        <f t="shared" si="103"/>
        <v>19</v>
      </c>
    </row>
    <row r="3316" spans="1:25" x14ac:dyDescent="0.2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 s="4" t="str">
        <f>+VLOOKUP(S3316,vlookup!$A$1:$B$4,2,TRUE)</f>
        <v>$68+</v>
      </c>
      <c r="U3316">
        <v>3019.1</v>
      </c>
      <c r="V3316" t="s">
        <v>24</v>
      </c>
      <c r="W3316">
        <f t="shared" si="102"/>
        <v>0</v>
      </c>
      <c r="X3316">
        <v>1</v>
      </c>
      <c r="Y3316">
        <f t="shared" si="103"/>
        <v>80</v>
      </c>
    </row>
    <row r="3317" spans="1:25" x14ac:dyDescent="0.2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 s="4" t="str">
        <f>+VLOOKUP(S3317,vlookup!$A$1:$B$4,2,TRUE)</f>
        <v>$68+</v>
      </c>
      <c r="U3317">
        <v>7051.95</v>
      </c>
      <c r="V3317" t="s">
        <v>24</v>
      </c>
      <c r="W3317">
        <f t="shared" si="102"/>
        <v>0</v>
      </c>
      <c r="X3317">
        <v>1</v>
      </c>
      <c r="Y3317">
        <f t="shared" si="103"/>
        <v>107</v>
      </c>
    </row>
    <row r="3318" spans="1:25" x14ac:dyDescent="0.2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 s="4" t="str">
        <f>+VLOOKUP(S3318,vlookup!$A$1:$B$4,2,TRUE)</f>
        <v>$43-$68</v>
      </c>
      <c r="U3318">
        <v>1190.5</v>
      </c>
      <c r="V3318" t="s">
        <v>24</v>
      </c>
      <c r="W3318">
        <f t="shared" si="102"/>
        <v>0</v>
      </c>
      <c r="X3318">
        <v>1</v>
      </c>
      <c r="Y3318">
        <f t="shared" si="103"/>
        <v>48</v>
      </c>
    </row>
    <row r="3319" spans="1:25" x14ac:dyDescent="0.2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 s="4" t="str">
        <f>+VLOOKUP(S3319,vlookup!$A$1:$B$4,2,TRUE)</f>
        <v>$68+</v>
      </c>
      <c r="U3319">
        <v>4448.8</v>
      </c>
      <c r="V3319" t="s">
        <v>24</v>
      </c>
      <c r="W3319">
        <f t="shared" si="102"/>
        <v>0</v>
      </c>
      <c r="X3319">
        <v>1</v>
      </c>
      <c r="Y3319">
        <f t="shared" si="103"/>
        <v>71</v>
      </c>
    </row>
    <row r="3320" spans="1:25" x14ac:dyDescent="0.2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 s="4" t="str">
        <f>+VLOOKUP(S3320,vlookup!$A$1:$B$4,2,TRUE)</f>
        <v>$28-$43</v>
      </c>
      <c r="U3320">
        <v>255.25</v>
      </c>
      <c r="V3320" t="s">
        <v>23</v>
      </c>
      <c r="W3320">
        <f t="shared" si="102"/>
        <v>1</v>
      </c>
      <c r="X3320">
        <v>1</v>
      </c>
      <c r="Y3320">
        <f t="shared" si="103"/>
        <v>30</v>
      </c>
    </row>
    <row r="3321" spans="1:25" x14ac:dyDescent="0.2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 s="4" t="str">
        <f>+VLOOKUP(S3321,vlookup!$A$1:$B$4,2,TRUE)</f>
        <v>$68+</v>
      </c>
      <c r="U3321">
        <v>146.9</v>
      </c>
      <c r="V3321" t="s">
        <v>23</v>
      </c>
      <c r="W3321">
        <f t="shared" si="102"/>
        <v>1</v>
      </c>
      <c r="X3321">
        <v>1</v>
      </c>
      <c r="Y3321">
        <f t="shared" si="103"/>
        <v>71</v>
      </c>
    </row>
    <row r="3322" spans="1:25" x14ac:dyDescent="0.2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 s="4" t="str">
        <f>+VLOOKUP(S3322,vlookup!$A$1:$B$4,2,TRUE)</f>
        <v>$43-$68</v>
      </c>
      <c r="U3322">
        <v>1011.05</v>
      </c>
      <c r="V3322" t="s">
        <v>24</v>
      </c>
      <c r="W3322">
        <f t="shared" si="102"/>
        <v>0</v>
      </c>
      <c r="X3322">
        <v>1</v>
      </c>
      <c r="Y3322">
        <f t="shared" si="103"/>
        <v>59</v>
      </c>
    </row>
    <row r="3323" spans="1:25" x14ac:dyDescent="0.2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 s="4" t="str">
        <f>+VLOOKUP(S3323,vlookup!$A$1:$B$4,2,TRUE)</f>
        <v>$0-$28</v>
      </c>
      <c r="U3323">
        <v>1714.95</v>
      </c>
      <c r="V3323" t="s">
        <v>24</v>
      </c>
      <c r="W3323">
        <f t="shared" si="102"/>
        <v>0</v>
      </c>
      <c r="X3323">
        <v>1</v>
      </c>
      <c r="Y3323">
        <f t="shared" si="103"/>
        <v>26</v>
      </c>
    </row>
    <row r="3324" spans="1:25" x14ac:dyDescent="0.2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 s="4" t="str">
        <f>+VLOOKUP(S3324,vlookup!$A$1:$B$4,2,TRUE)</f>
        <v>$68+</v>
      </c>
      <c r="U3324">
        <v>762.5</v>
      </c>
      <c r="V3324" t="s">
        <v>23</v>
      </c>
      <c r="W3324">
        <f t="shared" si="102"/>
        <v>1</v>
      </c>
      <c r="X3324">
        <v>1</v>
      </c>
      <c r="Y3324">
        <f t="shared" si="103"/>
        <v>84</v>
      </c>
    </row>
    <row r="3325" spans="1:25" x14ac:dyDescent="0.2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 s="4" t="str">
        <f>+VLOOKUP(S3325,vlookup!$A$1:$B$4,2,TRUE)</f>
        <v>$0-$28</v>
      </c>
      <c r="U3325">
        <v>535.35</v>
      </c>
      <c r="V3325" t="s">
        <v>24</v>
      </c>
      <c r="W3325">
        <f t="shared" si="102"/>
        <v>0</v>
      </c>
      <c r="X3325">
        <v>1</v>
      </c>
      <c r="Y3325">
        <f t="shared" si="103"/>
        <v>20</v>
      </c>
    </row>
    <row r="3326" spans="1:25" x14ac:dyDescent="0.2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 s="4" t="str">
        <f>+VLOOKUP(S3326,vlookup!$A$1:$B$4,2,TRUE)</f>
        <v>$68+</v>
      </c>
      <c r="U3326">
        <v>75.55</v>
      </c>
      <c r="V3326" t="s">
        <v>24</v>
      </c>
      <c r="W3326">
        <f t="shared" si="102"/>
        <v>0</v>
      </c>
      <c r="X3326">
        <v>1</v>
      </c>
      <c r="Y3326">
        <f t="shared" si="103"/>
        <v>76</v>
      </c>
    </row>
    <row r="3327" spans="1:25" x14ac:dyDescent="0.2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 s="4" t="str">
        <f>+VLOOKUP(S3327,vlookup!$A$1:$B$4,2,TRUE)</f>
        <v>$68+</v>
      </c>
      <c r="U3327">
        <v>338.9</v>
      </c>
      <c r="V3327" t="s">
        <v>23</v>
      </c>
      <c r="W3327">
        <f t="shared" si="102"/>
        <v>1</v>
      </c>
      <c r="X3327">
        <v>1</v>
      </c>
      <c r="Y3327">
        <f t="shared" si="103"/>
        <v>86</v>
      </c>
    </row>
    <row r="3328" spans="1:25" x14ac:dyDescent="0.2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 s="4" t="str">
        <f>+VLOOKUP(S3328,vlookup!$A$1:$B$4,2,TRUE)</f>
        <v>$68+</v>
      </c>
      <c r="U3328">
        <v>2497.35</v>
      </c>
      <c r="V3328" t="s">
        <v>23</v>
      </c>
      <c r="W3328">
        <f t="shared" si="102"/>
        <v>1</v>
      </c>
      <c r="X3328">
        <v>1</v>
      </c>
      <c r="Y3328">
        <f t="shared" si="103"/>
        <v>70</v>
      </c>
    </row>
    <row r="3329" spans="1:25" x14ac:dyDescent="0.2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 s="4" t="str">
        <f>+VLOOKUP(S3329,vlookup!$A$1:$B$4,2,TRUE)</f>
        <v>$68+</v>
      </c>
      <c r="U3329">
        <v>6273.4</v>
      </c>
      <c r="V3329" t="s">
        <v>24</v>
      </c>
      <c r="W3329">
        <f t="shared" si="102"/>
        <v>0</v>
      </c>
      <c r="X3329">
        <v>1</v>
      </c>
      <c r="Y3329">
        <f t="shared" si="103"/>
        <v>95</v>
      </c>
    </row>
    <row r="3330" spans="1:25" x14ac:dyDescent="0.2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 s="4" t="str">
        <f>+VLOOKUP(S3330,vlookup!$A$1:$B$4,2,TRUE)</f>
        <v>$68+</v>
      </c>
      <c r="U3330">
        <v>70.25</v>
      </c>
      <c r="V3330" t="s">
        <v>24</v>
      </c>
      <c r="W3330">
        <f t="shared" si="102"/>
        <v>0</v>
      </c>
      <c r="X3330">
        <v>1</v>
      </c>
      <c r="Y3330">
        <f t="shared" si="103"/>
        <v>70</v>
      </c>
    </row>
    <row r="3331" spans="1:25" x14ac:dyDescent="0.2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 s="4" t="str">
        <f>+VLOOKUP(S3331,vlookup!$A$1:$B$4,2,TRUE)</f>
        <v>$43-$68</v>
      </c>
      <c r="U3331">
        <v>908.75</v>
      </c>
      <c r="V3331" t="s">
        <v>24</v>
      </c>
      <c r="W3331">
        <f t="shared" ref="W3331:W3394" si="104">IF(V3331="YES",1,0)</f>
        <v>0</v>
      </c>
      <c r="X3331">
        <v>1</v>
      </c>
      <c r="Y3331">
        <f t="shared" ref="Y3331:Y3394" si="105">ROUND(S3331,0)</f>
        <v>50</v>
      </c>
    </row>
    <row r="3332" spans="1:25" x14ac:dyDescent="0.2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 s="4" t="str">
        <f>+VLOOKUP(S3332,vlookup!$A$1:$B$4,2,TRUE)</f>
        <v>$68+</v>
      </c>
      <c r="U3332">
        <v>4913.3</v>
      </c>
      <c r="V3332" t="s">
        <v>23</v>
      </c>
      <c r="W3332">
        <f t="shared" si="104"/>
        <v>1</v>
      </c>
      <c r="X3332">
        <v>1</v>
      </c>
      <c r="Y3332">
        <f t="shared" si="105"/>
        <v>98</v>
      </c>
    </row>
    <row r="3333" spans="1:25" x14ac:dyDescent="0.2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s="4" t="str">
        <f>+VLOOKUP(S3333,vlookup!$A$1:$B$4,2,TRUE)</f>
        <v>$0-$28</v>
      </c>
      <c r="U3333" t="s">
        <v>525</v>
      </c>
      <c r="V3333" t="s">
        <v>24</v>
      </c>
      <c r="W3333">
        <f t="shared" si="104"/>
        <v>0</v>
      </c>
      <c r="X3333">
        <v>1</v>
      </c>
      <c r="Y3333">
        <f t="shared" si="105"/>
        <v>20</v>
      </c>
    </row>
    <row r="3334" spans="1:25" x14ac:dyDescent="0.2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 s="4" t="str">
        <f>+VLOOKUP(S3334,vlookup!$A$1:$B$4,2,TRUE)</f>
        <v>$43-$68</v>
      </c>
      <c r="U3334">
        <v>46.3</v>
      </c>
      <c r="V3334" t="s">
        <v>23</v>
      </c>
      <c r="W3334">
        <f t="shared" si="104"/>
        <v>1</v>
      </c>
      <c r="X3334">
        <v>1</v>
      </c>
      <c r="Y3334">
        <f t="shared" si="105"/>
        <v>46</v>
      </c>
    </row>
    <row r="3335" spans="1:25" x14ac:dyDescent="0.2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 s="4" t="str">
        <f>+VLOOKUP(S3335,vlookup!$A$1:$B$4,2,TRUE)</f>
        <v>$0-$28</v>
      </c>
      <c r="U3335">
        <v>212.3</v>
      </c>
      <c r="V3335" t="s">
        <v>24</v>
      </c>
      <c r="W3335">
        <f t="shared" si="104"/>
        <v>0</v>
      </c>
      <c r="X3335">
        <v>1</v>
      </c>
      <c r="Y3335">
        <f t="shared" si="105"/>
        <v>19</v>
      </c>
    </row>
    <row r="3336" spans="1:25" x14ac:dyDescent="0.2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 s="4" t="str">
        <f>+VLOOKUP(S3336,vlookup!$A$1:$B$4,2,TRUE)</f>
        <v>$68+</v>
      </c>
      <c r="U3336">
        <v>4443.45</v>
      </c>
      <c r="V3336" t="s">
        <v>23</v>
      </c>
      <c r="W3336">
        <f t="shared" si="104"/>
        <v>1</v>
      </c>
      <c r="X3336">
        <v>1</v>
      </c>
      <c r="Y3336">
        <f t="shared" si="105"/>
        <v>106</v>
      </c>
    </row>
    <row r="3337" spans="1:25" x14ac:dyDescent="0.2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 s="4" t="str">
        <f>+VLOOKUP(S3337,vlookup!$A$1:$B$4,2,TRUE)</f>
        <v>$0-$28</v>
      </c>
      <c r="U3337">
        <v>316.2</v>
      </c>
      <c r="V3337" t="s">
        <v>24</v>
      </c>
      <c r="W3337">
        <f t="shared" si="104"/>
        <v>0</v>
      </c>
      <c r="X3337">
        <v>1</v>
      </c>
      <c r="Y3337">
        <f t="shared" si="105"/>
        <v>25</v>
      </c>
    </row>
    <row r="3338" spans="1:25" x14ac:dyDescent="0.2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 s="4" t="str">
        <f>+VLOOKUP(S3338,vlookup!$A$1:$B$4,2,TRUE)</f>
        <v>$0-$28</v>
      </c>
      <c r="U3338">
        <v>1079.05</v>
      </c>
      <c r="V3338" t="s">
        <v>24</v>
      </c>
      <c r="W3338">
        <f t="shared" si="104"/>
        <v>0</v>
      </c>
      <c r="X3338">
        <v>1</v>
      </c>
      <c r="Y3338">
        <f t="shared" si="105"/>
        <v>20</v>
      </c>
    </row>
    <row r="3339" spans="1:25" x14ac:dyDescent="0.2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 s="4" t="str">
        <f>+VLOOKUP(S3339,vlookup!$A$1:$B$4,2,TRUE)</f>
        <v>$68+</v>
      </c>
      <c r="U3339">
        <v>564.65</v>
      </c>
      <c r="V3339" t="s">
        <v>24</v>
      </c>
      <c r="W3339">
        <f t="shared" si="104"/>
        <v>0</v>
      </c>
      <c r="X3339">
        <v>1</v>
      </c>
      <c r="Y3339">
        <f t="shared" si="105"/>
        <v>75</v>
      </c>
    </row>
    <row r="3340" spans="1:25" x14ac:dyDescent="0.2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 s="4" t="str">
        <f>+VLOOKUP(S3340,vlookup!$A$1:$B$4,2,TRUE)</f>
        <v>$68+</v>
      </c>
      <c r="U3340">
        <v>1095.6500000000001</v>
      </c>
      <c r="V3340" t="s">
        <v>23</v>
      </c>
      <c r="W3340">
        <f t="shared" si="104"/>
        <v>1</v>
      </c>
      <c r="X3340">
        <v>1</v>
      </c>
      <c r="Y3340">
        <f t="shared" si="105"/>
        <v>89</v>
      </c>
    </row>
    <row r="3341" spans="1:25" x14ac:dyDescent="0.2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 s="4" t="str">
        <f>+VLOOKUP(S3341,vlookup!$A$1:$B$4,2,TRUE)</f>
        <v>$68+</v>
      </c>
      <c r="U3341">
        <v>6161.9</v>
      </c>
      <c r="V3341" t="s">
        <v>24</v>
      </c>
      <c r="W3341">
        <f t="shared" si="104"/>
        <v>0</v>
      </c>
      <c r="X3341">
        <v>1</v>
      </c>
      <c r="Y3341">
        <f t="shared" si="105"/>
        <v>88</v>
      </c>
    </row>
    <row r="3342" spans="1:25" x14ac:dyDescent="0.2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 s="4" t="str">
        <f>+VLOOKUP(S3342,vlookup!$A$1:$B$4,2,TRUE)</f>
        <v>$68+</v>
      </c>
      <c r="U3342">
        <v>446.05</v>
      </c>
      <c r="V3342" t="s">
        <v>23</v>
      </c>
      <c r="W3342">
        <f t="shared" si="104"/>
        <v>1</v>
      </c>
      <c r="X3342">
        <v>1</v>
      </c>
      <c r="Y3342">
        <f t="shared" si="105"/>
        <v>83</v>
      </c>
    </row>
    <row r="3343" spans="1:25" x14ac:dyDescent="0.2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 s="4" t="str">
        <f>+VLOOKUP(S3343,vlookup!$A$1:$B$4,2,TRUE)</f>
        <v>$43-$68</v>
      </c>
      <c r="U3343">
        <v>2106.0500000000002</v>
      </c>
      <c r="V3343" t="s">
        <v>24</v>
      </c>
      <c r="W3343">
        <f t="shared" si="104"/>
        <v>0</v>
      </c>
      <c r="X3343">
        <v>1</v>
      </c>
      <c r="Y3343">
        <f t="shared" si="105"/>
        <v>44</v>
      </c>
    </row>
    <row r="3344" spans="1:25" x14ac:dyDescent="0.2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 s="4" t="str">
        <f>+VLOOKUP(S3344,vlookup!$A$1:$B$4,2,TRUE)</f>
        <v>$43-$68</v>
      </c>
      <c r="U3344">
        <v>2511.5500000000002</v>
      </c>
      <c r="V3344" t="s">
        <v>24</v>
      </c>
      <c r="W3344">
        <f t="shared" si="104"/>
        <v>0</v>
      </c>
      <c r="X3344">
        <v>1</v>
      </c>
      <c r="Y3344">
        <f t="shared" si="105"/>
        <v>62</v>
      </c>
    </row>
    <row r="3345" spans="1:25" x14ac:dyDescent="0.2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 s="4" t="str">
        <f>+VLOOKUP(S3345,vlookup!$A$1:$B$4,2,TRUE)</f>
        <v>$0-$28</v>
      </c>
      <c r="U3345">
        <v>318.60000000000002</v>
      </c>
      <c r="V3345" t="s">
        <v>24</v>
      </c>
      <c r="W3345">
        <f t="shared" si="104"/>
        <v>0</v>
      </c>
      <c r="X3345">
        <v>1</v>
      </c>
      <c r="Y3345">
        <f t="shared" si="105"/>
        <v>20</v>
      </c>
    </row>
    <row r="3346" spans="1:25" x14ac:dyDescent="0.2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 s="4" t="str">
        <f>+VLOOKUP(S3346,vlookup!$A$1:$B$4,2,TRUE)</f>
        <v>$68+</v>
      </c>
      <c r="U3346">
        <v>811.8</v>
      </c>
      <c r="V3346" t="s">
        <v>23</v>
      </c>
      <c r="W3346">
        <f t="shared" si="104"/>
        <v>1</v>
      </c>
      <c r="X3346">
        <v>1</v>
      </c>
      <c r="Y3346">
        <f t="shared" si="105"/>
        <v>74</v>
      </c>
    </row>
    <row r="3347" spans="1:25" x14ac:dyDescent="0.2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 s="4" t="str">
        <f>+VLOOKUP(S3347,vlookup!$A$1:$B$4,2,TRUE)</f>
        <v>$68+</v>
      </c>
      <c r="U3347">
        <v>7323.15</v>
      </c>
      <c r="V3347" t="s">
        <v>24</v>
      </c>
      <c r="W3347">
        <f t="shared" si="104"/>
        <v>0</v>
      </c>
      <c r="X3347">
        <v>1</v>
      </c>
      <c r="Y3347">
        <f t="shared" si="105"/>
        <v>101</v>
      </c>
    </row>
    <row r="3348" spans="1:25" x14ac:dyDescent="0.2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 s="4" t="str">
        <f>+VLOOKUP(S3348,vlookup!$A$1:$B$4,2,TRUE)</f>
        <v>$68+</v>
      </c>
      <c r="U3348">
        <v>186.05</v>
      </c>
      <c r="V3348" t="s">
        <v>24</v>
      </c>
      <c r="W3348">
        <f t="shared" si="104"/>
        <v>0</v>
      </c>
      <c r="X3348">
        <v>1</v>
      </c>
      <c r="Y3348">
        <f t="shared" si="105"/>
        <v>84</v>
      </c>
    </row>
    <row r="3349" spans="1:25" x14ac:dyDescent="0.2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 s="4" t="str">
        <f>+VLOOKUP(S3349,vlookup!$A$1:$B$4,2,TRUE)</f>
        <v>$0-$28</v>
      </c>
      <c r="U3349">
        <v>454</v>
      </c>
      <c r="V3349" t="s">
        <v>24</v>
      </c>
      <c r="W3349">
        <f t="shared" si="104"/>
        <v>0</v>
      </c>
      <c r="X3349">
        <v>1</v>
      </c>
      <c r="Y3349">
        <f t="shared" si="105"/>
        <v>21</v>
      </c>
    </row>
    <row r="3350" spans="1:25" x14ac:dyDescent="0.2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 s="4" t="str">
        <f>+VLOOKUP(S3350,vlookup!$A$1:$B$4,2,TRUE)</f>
        <v>$68+</v>
      </c>
      <c r="U3350">
        <v>7521.95</v>
      </c>
      <c r="V3350" t="s">
        <v>24</v>
      </c>
      <c r="W3350">
        <f t="shared" si="104"/>
        <v>0</v>
      </c>
      <c r="X3350">
        <v>1</v>
      </c>
      <c r="Y3350">
        <f t="shared" si="105"/>
        <v>106</v>
      </c>
    </row>
    <row r="3351" spans="1:25" x14ac:dyDescent="0.2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 s="4" t="str">
        <f>+VLOOKUP(S3351,vlookup!$A$1:$B$4,2,TRUE)</f>
        <v>$68+</v>
      </c>
      <c r="U3351">
        <v>1056.95</v>
      </c>
      <c r="V3351" t="s">
        <v>23</v>
      </c>
      <c r="W3351">
        <f t="shared" si="104"/>
        <v>1</v>
      </c>
      <c r="X3351">
        <v>1</v>
      </c>
      <c r="Y3351">
        <f t="shared" si="105"/>
        <v>100</v>
      </c>
    </row>
    <row r="3352" spans="1:25" x14ac:dyDescent="0.2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 s="4" t="str">
        <f>+VLOOKUP(S3352,vlookup!$A$1:$B$4,2,TRUE)</f>
        <v>$43-$68</v>
      </c>
      <c r="U3352">
        <v>44.15</v>
      </c>
      <c r="V3352" t="s">
        <v>23</v>
      </c>
      <c r="W3352">
        <f t="shared" si="104"/>
        <v>1</v>
      </c>
      <c r="X3352">
        <v>1</v>
      </c>
      <c r="Y3352">
        <f t="shared" si="105"/>
        <v>44</v>
      </c>
    </row>
    <row r="3353" spans="1:25" x14ac:dyDescent="0.2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 s="4" t="str">
        <f>+VLOOKUP(S3353,vlookup!$A$1:$B$4,2,TRUE)</f>
        <v>$43-$68</v>
      </c>
      <c r="U3353">
        <v>834.15</v>
      </c>
      <c r="V3353" t="s">
        <v>23</v>
      </c>
      <c r="W3353">
        <f t="shared" si="104"/>
        <v>1</v>
      </c>
      <c r="X3353">
        <v>1</v>
      </c>
      <c r="Y3353">
        <f t="shared" si="105"/>
        <v>54</v>
      </c>
    </row>
    <row r="3354" spans="1:25" x14ac:dyDescent="0.2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 s="4" t="str">
        <f>+VLOOKUP(S3354,vlookup!$A$1:$B$4,2,TRUE)</f>
        <v>$68+</v>
      </c>
      <c r="U3354">
        <v>85.45</v>
      </c>
      <c r="V3354" t="s">
        <v>23</v>
      </c>
      <c r="W3354">
        <f t="shared" si="104"/>
        <v>1</v>
      </c>
      <c r="X3354">
        <v>1</v>
      </c>
      <c r="Y3354">
        <f t="shared" si="105"/>
        <v>85</v>
      </c>
    </row>
    <row r="3355" spans="1:25" x14ac:dyDescent="0.2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 s="4" t="str">
        <f>+VLOOKUP(S3355,vlookup!$A$1:$B$4,2,TRUE)</f>
        <v>$68+</v>
      </c>
      <c r="U3355">
        <v>999.8</v>
      </c>
      <c r="V3355" t="s">
        <v>24</v>
      </c>
      <c r="W3355">
        <f t="shared" si="104"/>
        <v>0</v>
      </c>
      <c r="X3355">
        <v>1</v>
      </c>
      <c r="Y3355">
        <f t="shared" si="105"/>
        <v>85</v>
      </c>
    </row>
    <row r="3356" spans="1:25" x14ac:dyDescent="0.2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 s="4" t="str">
        <f>+VLOOKUP(S3356,vlookup!$A$1:$B$4,2,TRUE)</f>
        <v>$43-$68</v>
      </c>
      <c r="U3356">
        <v>2369.6999999999998</v>
      </c>
      <c r="V3356" t="s">
        <v>24</v>
      </c>
      <c r="W3356">
        <f t="shared" si="104"/>
        <v>0</v>
      </c>
      <c r="X3356">
        <v>1</v>
      </c>
      <c r="Y3356">
        <f t="shared" si="105"/>
        <v>44</v>
      </c>
    </row>
    <row r="3357" spans="1:25" x14ac:dyDescent="0.2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 s="4" t="str">
        <f>+VLOOKUP(S3357,vlookup!$A$1:$B$4,2,TRUE)</f>
        <v>$68+</v>
      </c>
      <c r="U3357">
        <v>6297.65</v>
      </c>
      <c r="V3357" t="s">
        <v>24</v>
      </c>
      <c r="W3357">
        <f t="shared" si="104"/>
        <v>0</v>
      </c>
      <c r="X3357">
        <v>1</v>
      </c>
      <c r="Y3357">
        <f t="shared" si="105"/>
        <v>90</v>
      </c>
    </row>
    <row r="3358" spans="1:25" x14ac:dyDescent="0.2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 s="4" t="str">
        <f>+VLOOKUP(S3358,vlookup!$A$1:$B$4,2,TRUE)</f>
        <v>$43-$68</v>
      </c>
      <c r="U3358">
        <v>239.55</v>
      </c>
      <c r="V3358" t="s">
        <v>23</v>
      </c>
      <c r="W3358">
        <f t="shared" si="104"/>
        <v>1</v>
      </c>
      <c r="X3358">
        <v>1</v>
      </c>
      <c r="Y3358">
        <f t="shared" si="105"/>
        <v>51</v>
      </c>
    </row>
    <row r="3359" spans="1:25" x14ac:dyDescent="0.2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 s="4" t="str">
        <f>+VLOOKUP(S3359,vlookup!$A$1:$B$4,2,TRUE)</f>
        <v>$43-$68</v>
      </c>
      <c r="U3359">
        <v>59.2</v>
      </c>
      <c r="V3359" t="s">
        <v>23</v>
      </c>
      <c r="W3359">
        <f t="shared" si="104"/>
        <v>1</v>
      </c>
      <c r="X3359">
        <v>1</v>
      </c>
      <c r="Y3359">
        <f t="shared" si="105"/>
        <v>59</v>
      </c>
    </row>
    <row r="3360" spans="1:25" x14ac:dyDescent="0.2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 s="4" t="str">
        <f>+VLOOKUP(S3360,vlookup!$A$1:$B$4,2,TRUE)</f>
        <v>$43-$68</v>
      </c>
      <c r="U3360">
        <v>1461.45</v>
      </c>
      <c r="V3360" t="s">
        <v>24</v>
      </c>
      <c r="W3360">
        <f t="shared" si="104"/>
        <v>0</v>
      </c>
      <c r="X3360">
        <v>1</v>
      </c>
      <c r="Y3360">
        <f t="shared" si="105"/>
        <v>53</v>
      </c>
    </row>
    <row r="3361" spans="1:25" x14ac:dyDescent="0.2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 s="4" t="str">
        <f>+VLOOKUP(S3361,vlookup!$A$1:$B$4,2,TRUE)</f>
        <v>$0-$28</v>
      </c>
      <c r="U3361">
        <v>416.4</v>
      </c>
      <c r="V3361" t="s">
        <v>24</v>
      </c>
      <c r="W3361">
        <f t="shared" si="104"/>
        <v>0</v>
      </c>
      <c r="X3361">
        <v>1</v>
      </c>
      <c r="Y3361">
        <f t="shared" si="105"/>
        <v>20</v>
      </c>
    </row>
    <row r="3362" spans="1:25" x14ac:dyDescent="0.2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 s="4" t="str">
        <f>+VLOOKUP(S3362,vlookup!$A$1:$B$4,2,TRUE)</f>
        <v>$68+</v>
      </c>
      <c r="U3362">
        <v>1060.5999999999999</v>
      </c>
      <c r="V3362" t="s">
        <v>23</v>
      </c>
      <c r="W3362">
        <f t="shared" si="104"/>
        <v>1</v>
      </c>
      <c r="X3362">
        <v>1</v>
      </c>
      <c r="Y3362">
        <f t="shared" si="105"/>
        <v>83</v>
      </c>
    </row>
    <row r="3363" spans="1:25" x14ac:dyDescent="0.2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 s="4" t="str">
        <f>+VLOOKUP(S3363,vlookup!$A$1:$B$4,2,TRUE)</f>
        <v>$68+</v>
      </c>
      <c r="U3363">
        <v>4869.3500000000004</v>
      </c>
      <c r="V3363" t="s">
        <v>24</v>
      </c>
      <c r="W3363">
        <f t="shared" si="104"/>
        <v>0</v>
      </c>
      <c r="X3363">
        <v>1</v>
      </c>
      <c r="Y3363">
        <f t="shared" si="105"/>
        <v>75</v>
      </c>
    </row>
    <row r="3364" spans="1:25" x14ac:dyDescent="0.2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 s="4" t="str">
        <f>+VLOOKUP(S3364,vlookup!$A$1:$B$4,2,TRUE)</f>
        <v>$43-$68</v>
      </c>
      <c r="U3364">
        <v>54.9</v>
      </c>
      <c r="V3364" t="s">
        <v>23</v>
      </c>
      <c r="W3364">
        <f t="shared" si="104"/>
        <v>1</v>
      </c>
      <c r="X3364">
        <v>1</v>
      </c>
      <c r="Y3364">
        <f t="shared" si="105"/>
        <v>55</v>
      </c>
    </row>
    <row r="3365" spans="1:25" x14ac:dyDescent="0.2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 s="4" t="str">
        <f>+VLOOKUP(S3365,vlookup!$A$1:$B$4,2,TRUE)</f>
        <v>$43-$68</v>
      </c>
      <c r="U3365">
        <v>3265.95</v>
      </c>
      <c r="V3365" t="s">
        <v>24</v>
      </c>
      <c r="W3365">
        <f t="shared" si="104"/>
        <v>0</v>
      </c>
      <c r="X3365">
        <v>1</v>
      </c>
      <c r="Y3365">
        <f t="shared" si="105"/>
        <v>58</v>
      </c>
    </row>
    <row r="3366" spans="1:25" x14ac:dyDescent="0.2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 s="4" t="str">
        <f>+VLOOKUP(S3366,vlookup!$A$1:$B$4,2,TRUE)</f>
        <v>$68+</v>
      </c>
      <c r="U3366">
        <v>2254.1999999999998</v>
      </c>
      <c r="V3366" t="s">
        <v>23</v>
      </c>
      <c r="W3366">
        <f t="shared" si="104"/>
        <v>1</v>
      </c>
      <c r="X3366">
        <v>1</v>
      </c>
      <c r="Y3366">
        <f t="shared" si="105"/>
        <v>104</v>
      </c>
    </row>
    <row r="3367" spans="1:25" x14ac:dyDescent="0.2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 s="4" t="str">
        <f>+VLOOKUP(S3367,vlookup!$A$1:$B$4,2,TRUE)</f>
        <v>$0-$28</v>
      </c>
      <c r="U3367">
        <v>358.15</v>
      </c>
      <c r="V3367" t="s">
        <v>24</v>
      </c>
      <c r="W3367">
        <f t="shared" si="104"/>
        <v>0</v>
      </c>
      <c r="X3367">
        <v>1</v>
      </c>
      <c r="Y3367">
        <f t="shared" si="105"/>
        <v>20</v>
      </c>
    </row>
    <row r="3368" spans="1:25" x14ac:dyDescent="0.2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 s="4" t="str">
        <f>+VLOOKUP(S3368,vlookup!$A$1:$B$4,2,TRUE)</f>
        <v>$68+</v>
      </c>
      <c r="U3368">
        <v>2939.8</v>
      </c>
      <c r="V3368" t="s">
        <v>24</v>
      </c>
      <c r="W3368">
        <f t="shared" si="104"/>
        <v>0</v>
      </c>
      <c r="X3368">
        <v>1</v>
      </c>
      <c r="Y3368">
        <f t="shared" si="105"/>
        <v>94</v>
      </c>
    </row>
    <row r="3369" spans="1:25" x14ac:dyDescent="0.2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 s="4" t="str">
        <f>+VLOOKUP(S3369,vlookup!$A$1:$B$4,2,TRUE)</f>
        <v>$68+</v>
      </c>
      <c r="U3369">
        <v>4652.3999999999996</v>
      </c>
      <c r="V3369" t="s">
        <v>24</v>
      </c>
      <c r="W3369">
        <f t="shared" si="104"/>
        <v>0</v>
      </c>
      <c r="X3369">
        <v>1</v>
      </c>
      <c r="Y3369">
        <f t="shared" si="105"/>
        <v>89</v>
      </c>
    </row>
    <row r="3370" spans="1:25" x14ac:dyDescent="0.2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 s="4" t="str">
        <f>+VLOOKUP(S3370,vlookup!$A$1:$B$4,2,TRUE)</f>
        <v>$68+</v>
      </c>
      <c r="U3370">
        <v>4408.45</v>
      </c>
      <c r="V3370" t="s">
        <v>24</v>
      </c>
      <c r="W3370">
        <f t="shared" si="104"/>
        <v>0</v>
      </c>
      <c r="X3370">
        <v>1</v>
      </c>
      <c r="Y3370">
        <f t="shared" si="105"/>
        <v>94</v>
      </c>
    </row>
    <row r="3371" spans="1:25" x14ac:dyDescent="0.2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 s="4" t="str">
        <f>+VLOOKUP(S3371,vlookup!$A$1:$B$4,2,TRUE)</f>
        <v>$43-$68</v>
      </c>
      <c r="U3371">
        <v>580.79999999999995</v>
      </c>
      <c r="V3371" t="s">
        <v>24</v>
      </c>
      <c r="W3371">
        <f t="shared" si="104"/>
        <v>0</v>
      </c>
      <c r="X3371">
        <v>1</v>
      </c>
      <c r="Y3371">
        <f t="shared" si="105"/>
        <v>56</v>
      </c>
    </row>
    <row r="3372" spans="1:25" x14ac:dyDescent="0.2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 s="4" t="str">
        <f>+VLOOKUP(S3372,vlookup!$A$1:$B$4,2,TRUE)</f>
        <v>$43-$68</v>
      </c>
      <c r="U3372">
        <v>2495.1999999999998</v>
      </c>
      <c r="V3372" t="s">
        <v>24</v>
      </c>
      <c r="W3372">
        <f t="shared" si="104"/>
        <v>0</v>
      </c>
      <c r="X3372">
        <v>1</v>
      </c>
      <c r="Y3372">
        <f t="shared" si="105"/>
        <v>49</v>
      </c>
    </row>
    <row r="3373" spans="1:25" x14ac:dyDescent="0.2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 s="4" t="str">
        <f>+VLOOKUP(S3373,vlookup!$A$1:$B$4,2,TRUE)</f>
        <v>$0-$28</v>
      </c>
      <c r="U3373">
        <v>180.3</v>
      </c>
      <c r="V3373" t="s">
        <v>23</v>
      </c>
      <c r="W3373">
        <f t="shared" si="104"/>
        <v>1</v>
      </c>
      <c r="X3373">
        <v>1</v>
      </c>
      <c r="Y3373">
        <f t="shared" si="105"/>
        <v>19</v>
      </c>
    </row>
    <row r="3374" spans="1:25" x14ac:dyDescent="0.2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 s="4" t="str">
        <f>+VLOOKUP(S3374,vlookup!$A$1:$B$4,2,TRUE)</f>
        <v>$68+</v>
      </c>
      <c r="U3374">
        <v>5913.95</v>
      </c>
      <c r="V3374" t="s">
        <v>24</v>
      </c>
      <c r="W3374">
        <f t="shared" si="104"/>
        <v>0</v>
      </c>
      <c r="X3374">
        <v>1</v>
      </c>
      <c r="Y3374">
        <f t="shared" si="105"/>
        <v>105</v>
      </c>
    </row>
    <row r="3375" spans="1:25" x14ac:dyDescent="0.2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 s="4" t="str">
        <f>+VLOOKUP(S3375,vlookup!$A$1:$B$4,2,TRUE)</f>
        <v>$68+</v>
      </c>
      <c r="U3375">
        <v>158.4</v>
      </c>
      <c r="V3375" t="s">
        <v>23</v>
      </c>
      <c r="W3375">
        <f t="shared" si="104"/>
        <v>1</v>
      </c>
      <c r="X3375">
        <v>1</v>
      </c>
      <c r="Y3375">
        <f t="shared" si="105"/>
        <v>75</v>
      </c>
    </row>
    <row r="3376" spans="1:25" x14ac:dyDescent="0.2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 s="4" t="str">
        <f>+VLOOKUP(S3376,vlookup!$A$1:$B$4,2,TRUE)</f>
        <v>$43-$68</v>
      </c>
      <c r="U3376">
        <v>104.2</v>
      </c>
      <c r="V3376" t="s">
        <v>23</v>
      </c>
      <c r="W3376">
        <f t="shared" si="104"/>
        <v>1</v>
      </c>
      <c r="X3376">
        <v>1</v>
      </c>
      <c r="Y3376">
        <f t="shared" si="105"/>
        <v>55</v>
      </c>
    </row>
    <row r="3377" spans="1:25" x14ac:dyDescent="0.2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 s="4" t="str">
        <f>+VLOOKUP(S3377,vlookup!$A$1:$B$4,2,TRUE)</f>
        <v>$0-$28</v>
      </c>
      <c r="U3377">
        <v>1389.35</v>
      </c>
      <c r="V3377" t="s">
        <v>24</v>
      </c>
      <c r="W3377">
        <f t="shared" si="104"/>
        <v>0</v>
      </c>
      <c r="X3377">
        <v>1</v>
      </c>
      <c r="Y3377">
        <f t="shared" si="105"/>
        <v>20</v>
      </c>
    </row>
    <row r="3378" spans="1:25" x14ac:dyDescent="0.2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 s="4" t="str">
        <f>+VLOOKUP(S3378,vlookup!$A$1:$B$4,2,TRUE)</f>
        <v>$0-$28</v>
      </c>
      <c r="U3378">
        <v>19.399999999999999</v>
      </c>
      <c r="V3378" t="s">
        <v>24</v>
      </c>
      <c r="W3378">
        <f t="shared" si="104"/>
        <v>0</v>
      </c>
      <c r="X3378">
        <v>1</v>
      </c>
      <c r="Y3378">
        <f t="shared" si="105"/>
        <v>19</v>
      </c>
    </row>
    <row r="3379" spans="1:25" x14ac:dyDescent="0.2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 s="4" t="str">
        <f>+VLOOKUP(S3379,vlookup!$A$1:$B$4,2,TRUE)</f>
        <v>$0-$28</v>
      </c>
      <c r="U3379">
        <v>1629.2</v>
      </c>
      <c r="V3379" t="s">
        <v>24</v>
      </c>
      <c r="W3379">
        <f t="shared" si="104"/>
        <v>0</v>
      </c>
      <c r="X3379">
        <v>1</v>
      </c>
      <c r="Y3379">
        <f t="shared" si="105"/>
        <v>25</v>
      </c>
    </row>
    <row r="3380" spans="1:25" x14ac:dyDescent="0.2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 s="4" t="str">
        <f>+VLOOKUP(S3380,vlookup!$A$1:$B$4,2,TRUE)</f>
        <v>$68+</v>
      </c>
      <c r="U3380">
        <v>6033.1</v>
      </c>
      <c r="V3380" t="s">
        <v>24</v>
      </c>
      <c r="W3380">
        <f t="shared" si="104"/>
        <v>0</v>
      </c>
      <c r="X3380">
        <v>1</v>
      </c>
      <c r="Y3380">
        <f t="shared" si="105"/>
        <v>84</v>
      </c>
    </row>
    <row r="3381" spans="1:25" x14ac:dyDescent="0.2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 s="4" t="str">
        <f>+VLOOKUP(S3381,vlookup!$A$1:$B$4,2,TRUE)</f>
        <v>$0-$28</v>
      </c>
      <c r="U3381">
        <v>44.4</v>
      </c>
      <c r="V3381" t="s">
        <v>24</v>
      </c>
      <c r="W3381">
        <f t="shared" si="104"/>
        <v>0</v>
      </c>
      <c r="X3381">
        <v>1</v>
      </c>
      <c r="Y3381">
        <f t="shared" si="105"/>
        <v>19</v>
      </c>
    </row>
    <row r="3382" spans="1:25" x14ac:dyDescent="0.2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 s="4" t="str">
        <f>+VLOOKUP(S3382,vlookup!$A$1:$B$4,2,TRUE)</f>
        <v>$68+</v>
      </c>
      <c r="U3382">
        <v>95.1</v>
      </c>
      <c r="V3382" t="s">
        <v>23</v>
      </c>
      <c r="W3382">
        <f t="shared" si="104"/>
        <v>1</v>
      </c>
      <c r="X3382">
        <v>1</v>
      </c>
      <c r="Y3382">
        <f t="shared" si="105"/>
        <v>95</v>
      </c>
    </row>
    <row r="3383" spans="1:25" x14ac:dyDescent="0.2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 s="4" t="str">
        <f>+VLOOKUP(S3383,vlookup!$A$1:$B$4,2,TRUE)</f>
        <v>$68+</v>
      </c>
      <c r="U3383">
        <v>3320.75</v>
      </c>
      <c r="V3383" t="s">
        <v>24</v>
      </c>
      <c r="W3383">
        <f t="shared" si="104"/>
        <v>0</v>
      </c>
      <c r="X3383">
        <v>1</v>
      </c>
      <c r="Y3383">
        <f t="shared" si="105"/>
        <v>80</v>
      </c>
    </row>
    <row r="3384" spans="1:25" x14ac:dyDescent="0.2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 s="4" t="str">
        <f>+VLOOKUP(S3384,vlookup!$A$1:$B$4,2,TRUE)</f>
        <v>$0-$28</v>
      </c>
      <c r="U3384">
        <v>1867.7</v>
      </c>
      <c r="V3384" t="s">
        <v>24</v>
      </c>
      <c r="W3384">
        <f t="shared" si="104"/>
        <v>0</v>
      </c>
      <c r="X3384">
        <v>1</v>
      </c>
      <c r="Y3384">
        <f t="shared" si="105"/>
        <v>26</v>
      </c>
    </row>
    <row r="3385" spans="1:25" x14ac:dyDescent="0.2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 s="4" t="str">
        <f>+VLOOKUP(S3385,vlookup!$A$1:$B$4,2,TRUE)</f>
        <v>$68+</v>
      </c>
      <c r="U3385">
        <v>438</v>
      </c>
      <c r="V3385" t="s">
        <v>23</v>
      </c>
      <c r="W3385">
        <f t="shared" si="104"/>
        <v>1</v>
      </c>
      <c r="X3385">
        <v>1</v>
      </c>
      <c r="Y3385">
        <f t="shared" si="105"/>
        <v>76</v>
      </c>
    </row>
    <row r="3386" spans="1:25" x14ac:dyDescent="0.2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 s="4" t="str">
        <f>+VLOOKUP(S3386,vlookup!$A$1:$B$4,2,TRUE)</f>
        <v>$68+</v>
      </c>
      <c r="U3386">
        <v>325.45</v>
      </c>
      <c r="V3386" t="s">
        <v>23</v>
      </c>
      <c r="W3386">
        <f t="shared" si="104"/>
        <v>1</v>
      </c>
      <c r="X3386">
        <v>1</v>
      </c>
      <c r="Y3386">
        <f t="shared" si="105"/>
        <v>74</v>
      </c>
    </row>
    <row r="3387" spans="1:25" x14ac:dyDescent="0.2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 s="4" t="str">
        <f>+VLOOKUP(S3387,vlookup!$A$1:$B$4,2,TRUE)</f>
        <v>$68+</v>
      </c>
      <c r="U3387">
        <v>1148.0999999999999</v>
      </c>
      <c r="V3387" t="s">
        <v>23</v>
      </c>
      <c r="W3387">
        <f t="shared" si="104"/>
        <v>1</v>
      </c>
      <c r="X3387">
        <v>1</v>
      </c>
      <c r="Y3387">
        <f t="shared" si="105"/>
        <v>96</v>
      </c>
    </row>
    <row r="3388" spans="1:25" x14ac:dyDescent="0.2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 s="4" t="str">
        <f>+VLOOKUP(S3388,vlookup!$A$1:$B$4,2,TRUE)</f>
        <v>$68+</v>
      </c>
      <c r="U3388">
        <v>3972.25</v>
      </c>
      <c r="V3388" t="s">
        <v>24</v>
      </c>
      <c r="W3388">
        <f t="shared" si="104"/>
        <v>0</v>
      </c>
      <c r="X3388">
        <v>1</v>
      </c>
      <c r="Y3388">
        <f t="shared" si="105"/>
        <v>68</v>
      </c>
    </row>
    <row r="3389" spans="1:25" x14ac:dyDescent="0.2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 s="4" t="str">
        <f>+VLOOKUP(S3389,vlookup!$A$1:$B$4,2,TRUE)</f>
        <v>$0-$28</v>
      </c>
      <c r="U3389">
        <v>155.9</v>
      </c>
      <c r="V3389" t="s">
        <v>24</v>
      </c>
      <c r="W3389">
        <f t="shared" si="104"/>
        <v>0</v>
      </c>
      <c r="X3389">
        <v>1</v>
      </c>
      <c r="Y3389">
        <f t="shared" si="105"/>
        <v>21</v>
      </c>
    </row>
    <row r="3390" spans="1:25" x14ac:dyDescent="0.2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 s="4" t="str">
        <f>+VLOOKUP(S3390,vlookup!$A$1:$B$4,2,TRUE)</f>
        <v>$43-$68</v>
      </c>
      <c r="U3390">
        <v>3673.15</v>
      </c>
      <c r="V3390" t="s">
        <v>24</v>
      </c>
      <c r="W3390">
        <f t="shared" si="104"/>
        <v>0</v>
      </c>
      <c r="X3390">
        <v>1</v>
      </c>
      <c r="Y3390">
        <f t="shared" si="105"/>
        <v>55</v>
      </c>
    </row>
    <row r="3391" spans="1:25" x14ac:dyDescent="0.2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 s="4" t="str">
        <f>+VLOOKUP(S3391,vlookup!$A$1:$B$4,2,TRUE)</f>
        <v>$68+</v>
      </c>
      <c r="U3391">
        <v>70.599999999999994</v>
      </c>
      <c r="V3391" t="s">
        <v>24</v>
      </c>
      <c r="W3391">
        <f t="shared" si="104"/>
        <v>0</v>
      </c>
      <c r="X3391">
        <v>1</v>
      </c>
      <c r="Y3391">
        <f t="shared" si="105"/>
        <v>71</v>
      </c>
    </row>
    <row r="3392" spans="1:25" x14ac:dyDescent="0.2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 s="4" t="str">
        <f>+VLOOKUP(S3392,vlookup!$A$1:$B$4,2,TRUE)</f>
        <v>$0-$28</v>
      </c>
      <c r="U3392">
        <v>1126.75</v>
      </c>
      <c r="V3392" t="s">
        <v>24</v>
      </c>
      <c r="W3392">
        <f t="shared" si="104"/>
        <v>0</v>
      </c>
      <c r="X3392">
        <v>1</v>
      </c>
      <c r="Y3392">
        <f t="shared" si="105"/>
        <v>20</v>
      </c>
    </row>
    <row r="3393" spans="1:25" x14ac:dyDescent="0.2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 s="4" t="str">
        <f>+VLOOKUP(S3393,vlookup!$A$1:$B$4,2,TRUE)</f>
        <v>$0-$28</v>
      </c>
      <c r="U3393">
        <v>73.45</v>
      </c>
      <c r="V3393" t="s">
        <v>24</v>
      </c>
      <c r="W3393">
        <f t="shared" si="104"/>
        <v>0</v>
      </c>
      <c r="X3393">
        <v>1</v>
      </c>
      <c r="Y3393">
        <f t="shared" si="105"/>
        <v>19</v>
      </c>
    </row>
    <row r="3394" spans="1:25" x14ac:dyDescent="0.2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 s="4" t="str">
        <f>+VLOOKUP(S3394,vlookup!$A$1:$B$4,2,TRUE)</f>
        <v>$43-$68</v>
      </c>
      <c r="U3394">
        <v>2413.0500000000002</v>
      </c>
      <c r="V3394" t="s">
        <v>24</v>
      </c>
      <c r="W3394">
        <f t="shared" si="104"/>
        <v>0</v>
      </c>
      <c r="X3394">
        <v>1</v>
      </c>
      <c r="Y3394">
        <f t="shared" si="105"/>
        <v>44</v>
      </c>
    </row>
    <row r="3395" spans="1:25" x14ac:dyDescent="0.2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 s="4" t="str">
        <f>+VLOOKUP(S3395,vlookup!$A$1:$B$4,2,TRUE)</f>
        <v>$68+</v>
      </c>
      <c r="U3395">
        <v>6912.7</v>
      </c>
      <c r="V3395" t="s">
        <v>24</v>
      </c>
      <c r="W3395">
        <f t="shared" ref="W3395:W3458" si="106">IF(V3395="YES",1,0)</f>
        <v>0</v>
      </c>
      <c r="X3395">
        <v>1</v>
      </c>
      <c r="Y3395">
        <f t="shared" ref="Y3395:Y3458" si="107">ROUND(S3395,0)</f>
        <v>108</v>
      </c>
    </row>
    <row r="3396" spans="1:25" x14ac:dyDescent="0.2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 s="4" t="str">
        <f>+VLOOKUP(S3396,vlookup!$A$1:$B$4,2,TRUE)</f>
        <v>$43-$68</v>
      </c>
      <c r="U3396">
        <v>1581.95</v>
      </c>
      <c r="V3396" t="s">
        <v>24</v>
      </c>
      <c r="W3396">
        <f t="shared" si="106"/>
        <v>0</v>
      </c>
      <c r="X3396">
        <v>1</v>
      </c>
      <c r="Y3396">
        <f t="shared" si="107"/>
        <v>62</v>
      </c>
    </row>
    <row r="3397" spans="1:25" x14ac:dyDescent="0.2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 s="4" t="str">
        <f>+VLOOKUP(S3397,vlookup!$A$1:$B$4,2,TRUE)</f>
        <v>$68+</v>
      </c>
      <c r="U3397">
        <v>5586.45</v>
      </c>
      <c r="V3397" t="s">
        <v>24</v>
      </c>
      <c r="W3397">
        <f t="shared" si="106"/>
        <v>0</v>
      </c>
      <c r="X3397">
        <v>1</v>
      </c>
      <c r="Y3397">
        <f t="shared" si="107"/>
        <v>91</v>
      </c>
    </row>
    <row r="3398" spans="1:25" x14ac:dyDescent="0.2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 s="4" t="str">
        <f>+VLOOKUP(S3398,vlookup!$A$1:$B$4,2,TRUE)</f>
        <v>$68+</v>
      </c>
      <c r="U3398">
        <v>5846.65</v>
      </c>
      <c r="V3398" t="s">
        <v>24</v>
      </c>
      <c r="W3398">
        <f t="shared" si="106"/>
        <v>0</v>
      </c>
      <c r="X3398">
        <v>1</v>
      </c>
      <c r="Y3398">
        <f t="shared" si="107"/>
        <v>99</v>
      </c>
    </row>
    <row r="3399" spans="1:25" x14ac:dyDescent="0.2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 s="4" t="str">
        <f>+VLOOKUP(S3399,vlookup!$A$1:$B$4,2,TRUE)</f>
        <v>$68+</v>
      </c>
      <c r="U3399">
        <v>6424.7</v>
      </c>
      <c r="V3399" t="s">
        <v>24</v>
      </c>
      <c r="W3399">
        <f t="shared" si="106"/>
        <v>0</v>
      </c>
      <c r="X3399">
        <v>1</v>
      </c>
      <c r="Y3399">
        <f t="shared" si="107"/>
        <v>92</v>
      </c>
    </row>
    <row r="3400" spans="1:25" x14ac:dyDescent="0.2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 s="4" t="str">
        <f>+VLOOKUP(S3400,vlookup!$A$1:$B$4,2,TRUE)</f>
        <v>$68+</v>
      </c>
      <c r="U3400">
        <v>6018.65</v>
      </c>
      <c r="V3400" t="s">
        <v>24</v>
      </c>
      <c r="W3400">
        <f t="shared" si="106"/>
        <v>0</v>
      </c>
      <c r="X3400">
        <v>1</v>
      </c>
      <c r="Y3400">
        <f t="shared" si="107"/>
        <v>101</v>
      </c>
    </row>
    <row r="3401" spans="1:25" x14ac:dyDescent="0.2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 s="4" t="str">
        <f>+VLOOKUP(S3401,vlookup!$A$1:$B$4,2,TRUE)</f>
        <v>$68+</v>
      </c>
      <c r="U3401">
        <v>3373.4</v>
      </c>
      <c r="V3401" t="s">
        <v>24</v>
      </c>
      <c r="W3401">
        <f t="shared" si="106"/>
        <v>0</v>
      </c>
      <c r="X3401">
        <v>1</v>
      </c>
      <c r="Y3401">
        <f t="shared" si="107"/>
        <v>78</v>
      </c>
    </row>
    <row r="3402" spans="1:25" x14ac:dyDescent="0.2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 s="4" t="str">
        <f>+VLOOKUP(S3402,vlookup!$A$1:$B$4,2,TRUE)</f>
        <v>$68+</v>
      </c>
      <c r="U3402">
        <v>1537.9</v>
      </c>
      <c r="V3402" t="s">
        <v>24</v>
      </c>
      <c r="W3402">
        <f t="shared" si="106"/>
        <v>0</v>
      </c>
      <c r="X3402">
        <v>1</v>
      </c>
      <c r="Y3402">
        <f t="shared" si="107"/>
        <v>84</v>
      </c>
    </row>
    <row r="3403" spans="1:25" x14ac:dyDescent="0.2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 s="4" t="str">
        <f>+VLOOKUP(S3403,vlookup!$A$1:$B$4,2,TRUE)</f>
        <v>$0-$28</v>
      </c>
      <c r="U3403">
        <v>1080.55</v>
      </c>
      <c r="V3403" t="s">
        <v>24</v>
      </c>
      <c r="W3403">
        <f t="shared" si="106"/>
        <v>0</v>
      </c>
      <c r="X3403">
        <v>1</v>
      </c>
      <c r="Y3403">
        <f t="shared" si="107"/>
        <v>20</v>
      </c>
    </row>
    <row r="3404" spans="1:25" x14ac:dyDescent="0.2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 s="4" t="str">
        <f>+VLOOKUP(S3404,vlookup!$A$1:$B$4,2,TRUE)</f>
        <v>$68+</v>
      </c>
      <c r="U3404">
        <v>355.2</v>
      </c>
      <c r="V3404" t="s">
        <v>23</v>
      </c>
      <c r="W3404">
        <f t="shared" si="106"/>
        <v>1</v>
      </c>
      <c r="X3404">
        <v>1</v>
      </c>
      <c r="Y3404">
        <f t="shared" si="107"/>
        <v>89</v>
      </c>
    </row>
    <row r="3405" spans="1:25" x14ac:dyDescent="0.2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 s="4" t="str">
        <f>+VLOOKUP(S3405,vlookup!$A$1:$B$4,2,TRUE)</f>
        <v>$0-$28</v>
      </c>
      <c r="U3405">
        <v>82.85</v>
      </c>
      <c r="V3405" t="s">
        <v>24</v>
      </c>
      <c r="W3405">
        <f t="shared" si="106"/>
        <v>0</v>
      </c>
      <c r="X3405">
        <v>1</v>
      </c>
      <c r="Y3405">
        <f t="shared" si="107"/>
        <v>20</v>
      </c>
    </row>
    <row r="3406" spans="1:25" x14ac:dyDescent="0.2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 s="4" t="str">
        <f>+VLOOKUP(S3406,vlookup!$A$1:$B$4,2,TRUE)</f>
        <v>$43-$68</v>
      </c>
      <c r="U3406">
        <v>2016.45</v>
      </c>
      <c r="V3406" t="s">
        <v>24</v>
      </c>
      <c r="W3406">
        <f t="shared" si="106"/>
        <v>0</v>
      </c>
      <c r="X3406">
        <v>1</v>
      </c>
      <c r="Y3406">
        <f t="shared" si="107"/>
        <v>56</v>
      </c>
    </row>
    <row r="3407" spans="1:25" x14ac:dyDescent="0.2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 s="4" t="str">
        <f>+VLOOKUP(S3407,vlookup!$A$1:$B$4,2,TRUE)</f>
        <v>$68+</v>
      </c>
      <c r="U3407">
        <v>5327.25</v>
      </c>
      <c r="V3407" t="s">
        <v>24</v>
      </c>
      <c r="W3407">
        <f t="shared" si="106"/>
        <v>0</v>
      </c>
      <c r="X3407">
        <v>1</v>
      </c>
      <c r="Y3407">
        <f t="shared" si="107"/>
        <v>87</v>
      </c>
    </row>
    <row r="3408" spans="1:25" x14ac:dyDescent="0.2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 s="4" t="str">
        <f>+VLOOKUP(S3408,vlookup!$A$1:$B$4,2,TRUE)</f>
        <v>$0-$28</v>
      </c>
      <c r="U3408">
        <v>683.25</v>
      </c>
      <c r="V3408" t="s">
        <v>24</v>
      </c>
      <c r="W3408">
        <f t="shared" si="106"/>
        <v>0</v>
      </c>
      <c r="X3408">
        <v>1</v>
      </c>
      <c r="Y3408">
        <f t="shared" si="107"/>
        <v>21</v>
      </c>
    </row>
    <row r="3409" spans="1:25" x14ac:dyDescent="0.2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 s="4" t="str">
        <f>+VLOOKUP(S3409,vlookup!$A$1:$B$4,2,TRUE)</f>
        <v>$0-$28</v>
      </c>
      <c r="U3409">
        <v>1263.05</v>
      </c>
      <c r="V3409" t="s">
        <v>24</v>
      </c>
      <c r="W3409">
        <f t="shared" si="106"/>
        <v>0</v>
      </c>
      <c r="X3409">
        <v>1</v>
      </c>
      <c r="Y3409">
        <f t="shared" si="107"/>
        <v>20</v>
      </c>
    </row>
    <row r="3410" spans="1:25" x14ac:dyDescent="0.2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 s="4" t="str">
        <f>+VLOOKUP(S3410,vlookup!$A$1:$B$4,2,TRUE)</f>
        <v>$43-$68</v>
      </c>
      <c r="U3410">
        <v>151.30000000000001</v>
      </c>
      <c r="V3410" t="s">
        <v>23</v>
      </c>
      <c r="W3410">
        <f t="shared" si="106"/>
        <v>1</v>
      </c>
      <c r="X3410">
        <v>1</v>
      </c>
      <c r="Y3410">
        <f t="shared" si="107"/>
        <v>51</v>
      </c>
    </row>
    <row r="3411" spans="1:25" x14ac:dyDescent="0.2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 s="4" t="str">
        <f>+VLOOKUP(S3411,vlookup!$A$1:$B$4,2,TRUE)</f>
        <v>$68+</v>
      </c>
      <c r="U3411">
        <v>7714.65</v>
      </c>
      <c r="V3411" t="s">
        <v>24</v>
      </c>
      <c r="W3411">
        <f t="shared" si="106"/>
        <v>0</v>
      </c>
      <c r="X3411">
        <v>1</v>
      </c>
      <c r="Y3411">
        <f t="shared" si="107"/>
        <v>114</v>
      </c>
    </row>
    <row r="3412" spans="1:25" x14ac:dyDescent="0.2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 s="4" t="str">
        <f>+VLOOKUP(S3412,vlookup!$A$1:$B$4,2,TRUE)</f>
        <v>$43-$68</v>
      </c>
      <c r="U3412">
        <v>188.7</v>
      </c>
      <c r="V3412" t="s">
        <v>23</v>
      </c>
      <c r="W3412">
        <f t="shared" si="106"/>
        <v>1</v>
      </c>
      <c r="X3412">
        <v>1</v>
      </c>
      <c r="Y3412">
        <f t="shared" si="107"/>
        <v>53</v>
      </c>
    </row>
    <row r="3413" spans="1:25" x14ac:dyDescent="0.2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 s="4" t="str">
        <f>+VLOOKUP(S3413,vlookup!$A$1:$B$4,2,TRUE)</f>
        <v>$68+</v>
      </c>
      <c r="U3413">
        <v>5549.4</v>
      </c>
      <c r="V3413" t="s">
        <v>23</v>
      </c>
      <c r="W3413">
        <f t="shared" si="106"/>
        <v>1</v>
      </c>
      <c r="X3413">
        <v>1</v>
      </c>
      <c r="Y3413">
        <f t="shared" si="107"/>
        <v>102</v>
      </c>
    </row>
    <row r="3414" spans="1:25" x14ac:dyDescent="0.2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 s="4" t="str">
        <f>+VLOOKUP(S3414,vlookup!$A$1:$B$4,2,TRUE)</f>
        <v>$43-$68</v>
      </c>
      <c r="U3414">
        <v>130.5</v>
      </c>
      <c r="V3414" t="s">
        <v>24</v>
      </c>
      <c r="W3414">
        <f t="shared" si="106"/>
        <v>0</v>
      </c>
      <c r="X3414">
        <v>1</v>
      </c>
      <c r="Y3414">
        <f t="shared" si="107"/>
        <v>60</v>
      </c>
    </row>
    <row r="3415" spans="1:25" x14ac:dyDescent="0.2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 s="4" t="str">
        <f>+VLOOKUP(S3415,vlookup!$A$1:$B$4,2,TRUE)</f>
        <v>$68+</v>
      </c>
      <c r="U3415">
        <v>2621.75</v>
      </c>
      <c r="V3415" t="s">
        <v>24</v>
      </c>
      <c r="W3415">
        <f t="shared" si="106"/>
        <v>0</v>
      </c>
      <c r="X3415">
        <v>1</v>
      </c>
      <c r="Y3415">
        <f t="shared" si="107"/>
        <v>88</v>
      </c>
    </row>
    <row r="3416" spans="1:25" x14ac:dyDescent="0.2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 s="4" t="str">
        <f>+VLOOKUP(S3416,vlookup!$A$1:$B$4,2,TRUE)</f>
        <v>$28-$43</v>
      </c>
      <c r="U3416">
        <v>1875.25</v>
      </c>
      <c r="V3416" t="s">
        <v>24</v>
      </c>
      <c r="W3416">
        <f t="shared" si="106"/>
        <v>0</v>
      </c>
      <c r="X3416">
        <v>1</v>
      </c>
      <c r="Y3416">
        <f t="shared" si="107"/>
        <v>42</v>
      </c>
    </row>
    <row r="3417" spans="1:25" x14ac:dyDescent="0.2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 s="4" t="str">
        <f>+VLOOKUP(S3417,vlookup!$A$1:$B$4,2,TRUE)</f>
        <v>$68+</v>
      </c>
      <c r="U3417">
        <v>5685.8</v>
      </c>
      <c r="V3417" t="s">
        <v>23</v>
      </c>
      <c r="W3417">
        <f t="shared" si="106"/>
        <v>1</v>
      </c>
      <c r="X3417">
        <v>1</v>
      </c>
      <c r="Y3417">
        <f t="shared" si="107"/>
        <v>83</v>
      </c>
    </row>
    <row r="3418" spans="1:25" x14ac:dyDescent="0.2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 s="4" t="str">
        <f>+VLOOKUP(S3418,vlookup!$A$1:$B$4,2,TRUE)</f>
        <v>$68+</v>
      </c>
      <c r="U3418">
        <v>837.5</v>
      </c>
      <c r="V3418" t="s">
        <v>24</v>
      </c>
      <c r="W3418">
        <f t="shared" si="106"/>
        <v>0</v>
      </c>
      <c r="X3418">
        <v>1</v>
      </c>
      <c r="Y3418">
        <f t="shared" si="107"/>
        <v>70</v>
      </c>
    </row>
    <row r="3419" spans="1:25" x14ac:dyDescent="0.2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 s="4" t="str">
        <f>+VLOOKUP(S3419,vlookup!$A$1:$B$4,2,TRUE)</f>
        <v>$43-$68</v>
      </c>
      <c r="U3419">
        <v>401.5</v>
      </c>
      <c r="V3419" t="s">
        <v>24</v>
      </c>
      <c r="W3419">
        <f t="shared" si="106"/>
        <v>0</v>
      </c>
      <c r="X3419">
        <v>1</v>
      </c>
      <c r="Y3419">
        <f t="shared" si="107"/>
        <v>56</v>
      </c>
    </row>
    <row r="3420" spans="1:25" x14ac:dyDescent="0.2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 s="4" t="str">
        <f>+VLOOKUP(S3420,vlookup!$A$1:$B$4,2,TRUE)</f>
        <v>$68+</v>
      </c>
      <c r="U3420">
        <v>6118.95</v>
      </c>
      <c r="V3420" t="s">
        <v>24</v>
      </c>
      <c r="W3420">
        <f t="shared" si="106"/>
        <v>0</v>
      </c>
      <c r="X3420">
        <v>1</v>
      </c>
      <c r="Y3420">
        <f t="shared" si="107"/>
        <v>110</v>
      </c>
    </row>
    <row r="3421" spans="1:25" x14ac:dyDescent="0.2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 s="4" t="str">
        <f>+VLOOKUP(S3421,vlookup!$A$1:$B$4,2,TRUE)</f>
        <v>$68+</v>
      </c>
      <c r="U3421">
        <v>6480.9</v>
      </c>
      <c r="V3421" t="s">
        <v>24</v>
      </c>
      <c r="W3421">
        <f t="shared" si="106"/>
        <v>0</v>
      </c>
      <c r="X3421">
        <v>1</v>
      </c>
      <c r="Y3421">
        <f t="shared" si="107"/>
        <v>92</v>
      </c>
    </row>
    <row r="3422" spans="1:25" x14ac:dyDescent="0.2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 s="4" t="str">
        <f>+VLOOKUP(S3422,vlookup!$A$1:$B$4,2,TRUE)</f>
        <v>$68+</v>
      </c>
      <c r="U3422">
        <v>1800.05</v>
      </c>
      <c r="V3422" t="s">
        <v>24</v>
      </c>
      <c r="W3422">
        <f t="shared" si="106"/>
        <v>0</v>
      </c>
      <c r="X3422">
        <v>1</v>
      </c>
      <c r="Y3422">
        <f t="shared" si="107"/>
        <v>70</v>
      </c>
    </row>
    <row r="3423" spans="1:25" x14ac:dyDescent="0.2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 s="4" t="str">
        <f>+VLOOKUP(S3423,vlookup!$A$1:$B$4,2,TRUE)</f>
        <v>$68+</v>
      </c>
      <c r="U3423">
        <v>7104.2</v>
      </c>
      <c r="V3423" t="s">
        <v>24</v>
      </c>
      <c r="W3423">
        <f t="shared" si="106"/>
        <v>0</v>
      </c>
      <c r="X3423">
        <v>1</v>
      </c>
      <c r="Y3423">
        <f t="shared" si="107"/>
        <v>97</v>
      </c>
    </row>
    <row r="3424" spans="1:25" x14ac:dyDescent="0.2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 s="4" t="str">
        <f>+VLOOKUP(S3424,vlookup!$A$1:$B$4,2,TRUE)</f>
        <v>$43-$68</v>
      </c>
      <c r="U3424">
        <v>4214.25</v>
      </c>
      <c r="V3424" t="s">
        <v>24</v>
      </c>
      <c r="W3424">
        <f t="shared" si="106"/>
        <v>0</v>
      </c>
      <c r="X3424">
        <v>1</v>
      </c>
      <c r="Y3424">
        <f t="shared" si="107"/>
        <v>58</v>
      </c>
    </row>
    <row r="3425" spans="1:25" x14ac:dyDescent="0.2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 s="4" t="str">
        <f>+VLOOKUP(S3425,vlookup!$A$1:$B$4,2,TRUE)</f>
        <v>$43-$68</v>
      </c>
      <c r="U3425">
        <v>50.6</v>
      </c>
      <c r="V3425" t="s">
        <v>23</v>
      </c>
      <c r="W3425">
        <f t="shared" si="106"/>
        <v>1</v>
      </c>
      <c r="X3425">
        <v>1</v>
      </c>
      <c r="Y3425">
        <f t="shared" si="107"/>
        <v>51</v>
      </c>
    </row>
    <row r="3426" spans="1:25" x14ac:dyDescent="0.2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 s="4" t="str">
        <f>+VLOOKUP(S3426,vlookup!$A$1:$B$4,2,TRUE)</f>
        <v>$68+</v>
      </c>
      <c r="U3426">
        <v>863.1</v>
      </c>
      <c r="V3426" t="s">
        <v>23</v>
      </c>
      <c r="W3426">
        <f t="shared" si="106"/>
        <v>1</v>
      </c>
      <c r="X3426">
        <v>1</v>
      </c>
      <c r="Y3426">
        <f t="shared" si="107"/>
        <v>90</v>
      </c>
    </row>
    <row r="3427" spans="1:25" x14ac:dyDescent="0.2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 s="4" t="str">
        <f>+VLOOKUP(S3427,vlookup!$A$1:$B$4,2,TRUE)</f>
        <v>$68+</v>
      </c>
      <c r="U3427">
        <v>1992.2</v>
      </c>
      <c r="V3427" t="s">
        <v>24</v>
      </c>
      <c r="W3427">
        <f t="shared" si="106"/>
        <v>0</v>
      </c>
      <c r="X3427">
        <v>1</v>
      </c>
      <c r="Y3427">
        <f t="shared" si="107"/>
        <v>70</v>
      </c>
    </row>
    <row r="3428" spans="1:25" x14ac:dyDescent="0.2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 s="4" t="str">
        <f>+VLOOKUP(S3428,vlookup!$A$1:$B$4,2,TRUE)</f>
        <v>$68+</v>
      </c>
      <c r="U3428">
        <v>69.8</v>
      </c>
      <c r="V3428" t="s">
        <v>23</v>
      </c>
      <c r="W3428">
        <f t="shared" si="106"/>
        <v>1</v>
      </c>
      <c r="X3428">
        <v>1</v>
      </c>
      <c r="Y3428">
        <f t="shared" si="107"/>
        <v>70</v>
      </c>
    </row>
    <row r="3429" spans="1:25" x14ac:dyDescent="0.2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 s="4" t="str">
        <f>+VLOOKUP(S3429,vlookup!$A$1:$B$4,2,TRUE)</f>
        <v>$68+</v>
      </c>
      <c r="U3429">
        <v>1948.35</v>
      </c>
      <c r="V3429" t="s">
        <v>24</v>
      </c>
      <c r="W3429">
        <f t="shared" si="106"/>
        <v>0</v>
      </c>
      <c r="X3429">
        <v>1</v>
      </c>
      <c r="Y3429">
        <f t="shared" si="107"/>
        <v>94</v>
      </c>
    </row>
    <row r="3430" spans="1:25" x14ac:dyDescent="0.2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 s="4" t="str">
        <f>+VLOOKUP(S3430,vlookup!$A$1:$B$4,2,TRUE)</f>
        <v>$68+</v>
      </c>
      <c r="U3430">
        <v>4750.95</v>
      </c>
      <c r="V3430" t="s">
        <v>23</v>
      </c>
      <c r="W3430">
        <f t="shared" si="106"/>
        <v>1</v>
      </c>
      <c r="X3430">
        <v>1</v>
      </c>
      <c r="Y3430">
        <f t="shared" si="107"/>
        <v>94</v>
      </c>
    </row>
    <row r="3431" spans="1:25" x14ac:dyDescent="0.2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 s="4" t="str">
        <f>+VLOOKUP(S3431,vlookup!$A$1:$B$4,2,TRUE)</f>
        <v>$0-$28</v>
      </c>
      <c r="U3431">
        <v>1007.9</v>
      </c>
      <c r="V3431" t="s">
        <v>24</v>
      </c>
      <c r="W3431">
        <f t="shared" si="106"/>
        <v>0</v>
      </c>
      <c r="X3431">
        <v>1</v>
      </c>
      <c r="Y3431">
        <f t="shared" si="107"/>
        <v>20</v>
      </c>
    </row>
    <row r="3432" spans="1:25" x14ac:dyDescent="0.2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 s="4" t="str">
        <f>+VLOOKUP(S3432,vlookup!$A$1:$B$4,2,TRUE)</f>
        <v>$68+</v>
      </c>
      <c r="U3432">
        <v>5036.8999999999996</v>
      </c>
      <c r="V3432" t="s">
        <v>24</v>
      </c>
      <c r="W3432">
        <f t="shared" si="106"/>
        <v>0</v>
      </c>
      <c r="X3432">
        <v>1</v>
      </c>
      <c r="Y3432">
        <f t="shared" si="107"/>
        <v>96</v>
      </c>
    </row>
    <row r="3433" spans="1:25" x14ac:dyDescent="0.2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 s="4" t="str">
        <f>+VLOOKUP(S3433,vlookup!$A$1:$B$4,2,TRUE)</f>
        <v>$68+</v>
      </c>
      <c r="U3433">
        <v>2391.8000000000002</v>
      </c>
      <c r="V3433" t="s">
        <v>23</v>
      </c>
      <c r="W3433">
        <f t="shared" si="106"/>
        <v>1</v>
      </c>
      <c r="X3433">
        <v>1</v>
      </c>
      <c r="Y3433">
        <f t="shared" si="107"/>
        <v>101</v>
      </c>
    </row>
    <row r="3434" spans="1:25" x14ac:dyDescent="0.2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 s="4" t="str">
        <f>+VLOOKUP(S3434,vlookup!$A$1:$B$4,2,TRUE)</f>
        <v>$68+</v>
      </c>
      <c r="U3434">
        <v>6859.05</v>
      </c>
      <c r="V3434" t="s">
        <v>24</v>
      </c>
      <c r="W3434">
        <f t="shared" si="106"/>
        <v>0</v>
      </c>
      <c r="X3434">
        <v>1</v>
      </c>
      <c r="Y3434">
        <f t="shared" si="107"/>
        <v>95</v>
      </c>
    </row>
    <row r="3435" spans="1:25" x14ac:dyDescent="0.2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 s="4" t="str">
        <f>+VLOOKUP(S3435,vlookup!$A$1:$B$4,2,TRUE)</f>
        <v>$68+</v>
      </c>
      <c r="U3435">
        <v>6521.9</v>
      </c>
      <c r="V3435" t="s">
        <v>24</v>
      </c>
      <c r="W3435">
        <f t="shared" si="106"/>
        <v>0</v>
      </c>
      <c r="X3435">
        <v>1</v>
      </c>
      <c r="Y3435">
        <f t="shared" si="107"/>
        <v>108</v>
      </c>
    </row>
    <row r="3436" spans="1:25" x14ac:dyDescent="0.2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 s="4" t="str">
        <f>+VLOOKUP(S3436,vlookup!$A$1:$B$4,2,TRUE)</f>
        <v>$43-$68</v>
      </c>
      <c r="U3436">
        <v>617.85</v>
      </c>
      <c r="V3436" t="s">
        <v>24</v>
      </c>
      <c r="W3436">
        <f t="shared" si="106"/>
        <v>0</v>
      </c>
      <c r="X3436">
        <v>1</v>
      </c>
      <c r="Y3436">
        <f t="shared" si="107"/>
        <v>55</v>
      </c>
    </row>
    <row r="3437" spans="1:25" x14ac:dyDescent="0.2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 s="4" t="str">
        <f>+VLOOKUP(S3437,vlookup!$A$1:$B$4,2,TRUE)</f>
        <v>$68+</v>
      </c>
      <c r="U3437">
        <v>157.75</v>
      </c>
      <c r="V3437" t="s">
        <v>24</v>
      </c>
      <c r="W3437">
        <f t="shared" si="106"/>
        <v>0</v>
      </c>
      <c r="X3437">
        <v>1</v>
      </c>
      <c r="Y3437">
        <f t="shared" si="107"/>
        <v>71</v>
      </c>
    </row>
    <row r="3438" spans="1:25" x14ac:dyDescent="0.2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 s="4" t="str">
        <f>+VLOOKUP(S3438,vlookup!$A$1:$B$4,2,TRUE)</f>
        <v>$0-$28</v>
      </c>
      <c r="U3438">
        <v>516.29999999999995</v>
      </c>
      <c r="V3438" t="s">
        <v>24</v>
      </c>
      <c r="W3438">
        <f t="shared" si="106"/>
        <v>0</v>
      </c>
      <c r="X3438">
        <v>1</v>
      </c>
      <c r="Y3438">
        <f t="shared" si="107"/>
        <v>20</v>
      </c>
    </row>
    <row r="3439" spans="1:25" x14ac:dyDescent="0.2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 s="4" t="str">
        <f>+VLOOKUP(S3439,vlookup!$A$1:$B$4,2,TRUE)</f>
        <v>$43-$68</v>
      </c>
      <c r="U3439">
        <v>2364</v>
      </c>
      <c r="V3439" t="s">
        <v>24</v>
      </c>
      <c r="W3439">
        <f t="shared" si="106"/>
        <v>0</v>
      </c>
      <c r="X3439">
        <v>1</v>
      </c>
      <c r="Y3439">
        <f t="shared" si="107"/>
        <v>56</v>
      </c>
    </row>
    <row r="3440" spans="1:25" x14ac:dyDescent="0.2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 s="4" t="str">
        <f>+VLOOKUP(S3440,vlookup!$A$1:$B$4,2,TRUE)</f>
        <v>$68+</v>
      </c>
      <c r="U3440">
        <v>1687.95</v>
      </c>
      <c r="V3440" t="s">
        <v>23</v>
      </c>
      <c r="W3440">
        <f t="shared" si="106"/>
        <v>1</v>
      </c>
      <c r="X3440">
        <v>1</v>
      </c>
      <c r="Y3440">
        <f t="shared" si="107"/>
        <v>95</v>
      </c>
    </row>
    <row r="3441" spans="1:25" x14ac:dyDescent="0.2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 s="4" t="str">
        <f>+VLOOKUP(S3441,vlookup!$A$1:$B$4,2,TRUE)</f>
        <v>$68+</v>
      </c>
      <c r="U3441">
        <v>7689.95</v>
      </c>
      <c r="V3441" t="s">
        <v>23</v>
      </c>
      <c r="W3441">
        <f t="shared" si="106"/>
        <v>1</v>
      </c>
      <c r="X3441">
        <v>1</v>
      </c>
      <c r="Y3441">
        <f t="shared" si="107"/>
        <v>104</v>
      </c>
    </row>
    <row r="3442" spans="1:25" x14ac:dyDescent="0.2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 s="4" t="str">
        <f>+VLOOKUP(S3442,vlookup!$A$1:$B$4,2,TRUE)</f>
        <v>$68+</v>
      </c>
      <c r="U3442">
        <v>6239.05</v>
      </c>
      <c r="V3442" t="s">
        <v>24</v>
      </c>
      <c r="W3442">
        <f t="shared" si="106"/>
        <v>0</v>
      </c>
      <c r="X3442">
        <v>1</v>
      </c>
      <c r="Y3442">
        <f t="shared" si="107"/>
        <v>91</v>
      </c>
    </row>
    <row r="3443" spans="1:25" x14ac:dyDescent="0.2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 s="4" t="str">
        <f>+VLOOKUP(S3443,vlookup!$A$1:$B$4,2,TRUE)</f>
        <v>$43-$68</v>
      </c>
      <c r="U3443">
        <v>2042.05</v>
      </c>
      <c r="V3443" t="s">
        <v>24</v>
      </c>
      <c r="W3443">
        <f t="shared" si="106"/>
        <v>0</v>
      </c>
      <c r="X3443">
        <v>1</v>
      </c>
      <c r="Y3443">
        <f t="shared" si="107"/>
        <v>61</v>
      </c>
    </row>
    <row r="3444" spans="1:25" x14ac:dyDescent="0.2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 s="4" t="str">
        <f>+VLOOKUP(S3444,vlookup!$A$1:$B$4,2,TRUE)</f>
        <v>$68+</v>
      </c>
      <c r="U3444">
        <v>2807.1</v>
      </c>
      <c r="V3444" t="s">
        <v>24</v>
      </c>
      <c r="W3444">
        <f t="shared" si="106"/>
        <v>0</v>
      </c>
      <c r="X3444">
        <v>1</v>
      </c>
      <c r="Y3444">
        <f t="shared" si="107"/>
        <v>99</v>
      </c>
    </row>
    <row r="3445" spans="1:25" x14ac:dyDescent="0.2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 s="4" t="str">
        <f>+VLOOKUP(S3445,vlookup!$A$1:$B$4,2,TRUE)</f>
        <v>$68+</v>
      </c>
      <c r="U3445">
        <v>4116.8</v>
      </c>
      <c r="V3445" t="s">
        <v>24</v>
      </c>
      <c r="W3445">
        <f t="shared" si="106"/>
        <v>0</v>
      </c>
      <c r="X3445">
        <v>1</v>
      </c>
      <c r="Y3445">
        <f t="shared" si="107"/>
        <v>98</v>
      </c>
    </row>
    <row r="3446" spans="1:25" x14ac:dyDescent="0.2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 s="4" t="str">
        <f>+VLOOKUP(S3446,vlookup!$A$1:$B$4,2,TRUE)</f>
        <v>$28-$43</v>
      </c>
      <c r="U3446">
        <v>1317.95</v>
      </c>
      <c r="V3446" t="s">
        <v>24</v>
      </c>
      <c r="W3446">
        <f t="shared" si="106"/>
        <v>0</v>
      </c>
      <c r="X3446">
        <v>1</v>
      </c>
      <c r="Y3446">
        <f t="shared" si="107"/>
        <v>35</v>
      </c>
    </row>
    <row r="3447" spans="1:25" x14ac:dyDescent="0.2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 s="4" t="str">
        <f>+VLOOKUP(S3447,vlookup!$A$1:$B$4,2,TRUE)</f>
        <v>$68+</v>
      </c>
      <c r="U3447">
        <v>4594.6499999999996</v>
      </c>
      <c r="V3447" t="s">
        <v>24</v>
      </c>
      <c r="W3447">
        <f t="shared" si="106"/>
        <v>0</v>
      </c>
      <c r="X3447">
        <v>1</v>
      </c>
      <c r="Y3447">
        <f t="shared" si="107"/>
        <v>103</v>
      </c>
    </row>
    <row r="3448" spans="1:25" x14ac:dyDescent="0.2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 s="4" t="str">
        <f>+VLOOKUP(S3448,vlookup!$A$1:$B$4,2,TRUE)</f>
        <v>$68+</v>
      </c>
      <c r="U3448">
        <v>6332.75</v>
      </c>
      <c r="V3448" t="s">
        <v>24</v>
      </c>
      <c r="W3448">
        <f t="shared" si="106"/>
        <v>0</v>
      </c>
      <c r="X3448">
        <v>1</v>
      </c>
      <c r="Y3448">
        <f t="shared" si="107"/>
        <v>108</v>
      </c>
    </row>
    <row r="3449" spans="1:25" x14ac:dyDescent="0.2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 s="4" t="str">
        <f>+VLOOKUP(S3449,vlookup!$A$1:$B$4,2,TRUE)</f>
        <v>$68+</v>
      </c>
      <c r="U3449">
        <v>3213.75</v>
      </c>
      <c r="V3449" t="s">
        <v>24</v>
      </c>
      <c r="W3449">
        <f t="shared" si="106"/>
        <v>0</v>
      </c>
      <c r="X3449">
        <v>1</v>
      </c>
      <c r="Y3449">
        <f t="shared" si="107"/>
        <v>81</v>
      </c>
    </row>
    <row r="3450" spans="1:25" x14ac:dyDescent="0.2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 s="4" t="str">
        <f>+VLOOKUP(S3450,vlookup!$A$1:$B$4,2,TRUE)</f>
        <v>$43-$68</v>
      </c>
      <c r="U3450">
        <v>229.55</v>
      </c>
      <c r="V3450" t="s">
        <v>23</v>
      </c>
      <c r="W3450">
        <f t="shared" si="106"/>
        <v>1</v>
      </c>
      <c r="X3450">
        <v>1</v>
      </c>
      <c r="Y3450">
        <f t="shared" si="107"/>
        <v>61</v>
      </c>
    </row>
    <row r="3451" spans="1:25" x14ac:dyDescent="0.2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 s="4" t="str">
        <f>+VLOOKUP(S3451,vlookup!$A$1:$B$4,2,TRUE)</f>
        <v>$68+</v>
      </c>
      <c r="U3451">
        <v>4976.1499999999996</v>
      </c>
      <c r="V3451" t="s">
        <v>24</v>
      </c>
      <c r="W3451">
        <f t="shared" si="106"/>
        <v>0</v>
      </c>
      <c r="X3451">
        <v>1</v>
      </c>
      <c r="Y3451">
        <f t="shared" si="107"/>
        <v>96</v>
      </c>
    </row>
    <row r="3452" spans="1:25" x14ac:dyDescent="0.2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 s="4" t="str">
        <f>+VLOOKUP(S3452,vlookup!$A$1:$B$4,2,TRUE)</f>
        <v>$68+</v>
      </c>
      <c r="U3452">
        <v>7308.95</v>
      </c>
      <c r="V3452" t="s">
        <v>24</v>
      </c>
      <c r="W3452">
        <f t="shared" si="106"/>
        <v>0</v>
      </c>
      <c r="X3452">
        <v>1</v>
      </c>
      <c r="Y3452">
        <f t="shared" si="107"/>
        <v>105</v>
      </c>
    </row>
    <row r="3453" spans="1:25" x14ac:dyDescent="0.2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 s="4" t="str">
        <f>+VLOOKUP(S3453,vlookup!$A$1:$B$4,2,TRUE)</f>
        <v>$68+</v>
      </c>
      <c r="U3453">
        <v>4555.2</v>
      </c>
      <c r="V3453" t="s">
        <v>24</v>
      </c>
      <c r="W3453">
        <f t="shared" si="106"/>
        <v>0</v>
      </c>
      <c r="X3453">
        <v>1</v>
      </c>
      <c r="Y3453">
        <f t="shared" si="107"/>
        <v>71</v>
      </c>
    </row>
    <row r="3454" spans="1:25" x14ac:dyDescent="0.2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 s="4" t="str">
        <f>+VLOOKUP(S3454,vlookup!$A$1:$B$4,2,TRUE)</f>
        <v>$43-$68</v>
      </c>
      <c r="U3454">
        <v>44.95</v>
      </c>
      <c r="V3454" t="s">
        <v>24</v>
      </c>
      <c r="W3454">
        <f t="shared" si="106"/>
        <v>0</v>
      </c>
      <c r="X3454">
        <v>1</v>
      </c>
      <c r="Y3454">
        <f t="shared" si="107"/>
        <v>45</v>
      </c>
    </row>
    <row r="3455" spans="1:25" x14ac:dyDescent="0.2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 s="4" t="str">
        <f>+VLOOKUP(S3455,vlookup!$A$1:$B$4,2,TRUE)</f>
        <v>$68+</v>
      </c>
      <c r="U3455">
        <v>6982.5</v>
      </c>
      <c r="V3455" t="s">
        <v>24</v>
      </c>
      <c r="W3455">
        <f t="shared" si="106"/>
        <v>0</v>
      </c>
      <c r="X3455">
        <v>1</v>
      </c>
      <c r="Y3455">
        <f t="shared" si="107"/>
        <v>98</v>
      </c>
    </row>
    <row r="3456" spans="1:25" x14ac:dyDescent="0.2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 s="4" t="str">
        <f>+VLOOKUP(S3456,vlookup!$A$1:$B$4,2,TRUE)</f>
        <v>$28-$43</v>
      </c>
      <c r="U3456">
        <v>1025.1500000000001</v>
      </c>
      <c r="V3456" t="s">
        <v>24</v>
      </c>
      <c r="W3456">
        <f t="shared" si="106"/>
        <v>0</v>
      </c>
      <c r="X3456">
        <v>1</v>
      </c>
      <c r="Y3456">
        <f t="shared" si="107"/>
        <v>36</v>
      </c>
    </row>
    <row r="3457" spans="1:25" x14ac:dyDescent="0.2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 s="4" t="str">
        <f>+VLOOKUP(S3457,vlookup!$A$1:$B$4,2,TRUE)</f>
        <v>$68+</v>
      </c>
      <c r="U3457">
        <v>90.55</v>
      </c>
      <c r="V3457" t="s">
        <v>23</v>
      </c>
      <c r="W3457">
        <f t="shared" si="106"/>
        <v>1</v>
      </c>
      <c r="X3457">
        <v>1</v>
      </c>
      <c r="Y3457">
        <f t="shared" si="107"/>
        <v>91</v>
      </c>
    </row>
    <row r="3458" spans="1:25" x14ac:dyDescent="0.2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 s="4" t="str">
        <f>+VLOOKUP(S3458,vlookup!$A$1:$B$4,2,TRUE)</f>
        <v>$68+</v>
      </c>
      <c r="U3458">
        <v>5714.2</v>
      </c>
      <c r="V3458" t="s">
        <v>24</v>
      </c>
      <c r="W3458">
        <f t="shared" si="106"/>
        <v>0</v>
      </c>
      <c r="X3458">
        <v>1</v>
      </c>
      <c r="Y3458">
        <f t="shared" si="107"/>
        <v>85</v>
      </c>
    </row>
    <row r="3459" spans="1:25" x14ac:dyDescent="0.2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 s="4" t="str">
        <f>+VLOOKUP(S3459,vlookup!$A$1:$B$4,2,TRUE)</f>
        <v>$0-$28</v>
      </c>
      <c r="U3459">
        <v>19.5</v>
      </c>
      <c r="V3459" t="s">
        <v>24</v>
      </c>
      <c r="W3459">
        <f t="shared" ref="W3459:W3522" si="108">IF(V3459="YES",1,0)</f>
        <v>0</v>
      </c>
      <c r="X3459">
        <v>1</v>
      </c>
      <c r="Y3459">
        <f t="shared" ref="Y3459:Y3522" si="109">ROUND(S3459,0)</f>
        <v>20</v>
      </c>
    </row>
    <row r="3460" spans="1:25" x14ac:dyDescent="0.2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 s="4" t="str">
        <f>+VLOOKUP(S3460,vlookup!$A$1:$B$4,2,TRUE)</f>
        <v>$68+</v>
      </c>
      <c r="U3460">
        <v>2274.35</v>
      </c>
      <c r="V3460" t="s">
        <v>23</v>
      </c>
      <c r="W3460">
        <f t="shared" si="108"/>
        <v>1</v>
      </c>
      <c r="X3460">
        <v>1</v>
      </c>
      <c r="Y3460">
        <f t="shared" si="109"/>
        <v>89</v>
      </c>
    </row>
    <row r="3461" spans="1:25" x14ac:dyDescent="0.2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 s="4" t="str">
        <f>+VLOOKUP(S3461,vlookup!$A$1:$B$4,2,TRUE)</f>
        <v>$0-$28</v>
      </c>
      <c r="U3461">
        <v>789.55</v>
      </c>
      <c r="V3461" t="s">
        <v>24</v>
      </c>
      <c r="W3461">
        <f t="shared" si="108"/>
        <v>0</v>
      </c>
      <c r="X3461">
        <v>1</v>
      </c>
      <c r="Y3461">
        <f t="shared" si="109"/>
        <v>25</v>
      </c>
    </row>
    <row r="3462" spans="1:25" x14ac:dyDescent="0.2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 s="4" t="str">
        <f>+VLOOKUP(S3462,vlookup!$A$1:$B$4,2,TRUE)</f>
        <v>$68+</v>
      </c>
      <c r="U3462">
        <v>4834</v>
      </c>
      <c r="V3462" t="s">
        <v>24</v>
      </c>
      <c r="W3462">
        <f t="shared" si="108"/>
        <v>0</v>
      </c>
      <c r="X3462">
        <v>1</v>
      </c>
      <c r="Y3462">
        <f t="shared" si="109"/>
        <v>100</v>
      </c>
    </row>
    <row r="3463" spans="1:25" x14ac:dyDescent="0.2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 s="4" t="str">
        <f>+VLOOKUP(S3463,vlookup!$A$1:$B$4,2,TRUE)</f>
        <v>$43-$68</v>
      </c>
      <c r="U3463">
        <v>3131.8</v>
      </c>
      <c r="V3463" t="s">
        <v>24</v>
      </c>
      <c r="W3463">
        <f t="shared" si="108"/>
        <v>0</v>
      </c>
      <c r="X3463">
        <v>1</v>
      </c>
      <c r="Y3463">
        <f t="shared" si="109"/>
        <v>56</v>
      </c>
    </row>
    <row r="3464" spans="1:25" x14ac:dyDescent="0.2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 s="4" t="str">
        <f>+VLOOKUP(S3464,vlookup!$A$1:$B$4,2,TRUE)</f>
        <v>$68+</v>
      </c>
      <c r="U3464">
        <v>602.54999999999995</v>
      </c>
      <c r="V3464" t="s">
        <v>23</v>
      </c>
      <c r="W3464">
        <f t="shared" si="108"/>
        <v>1</v>
      </c>
      <c r="X3464">
        <v>1</v>
      </c>
      <c r="Y3464">
        <f t="shared" si="109"/>
        <v>85</v>
      </c>
    </row>
    <row r="3465" spans="1:25" x14ac:dyDescent="0.2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 s="4" t="str">
        <f>+VLOOKUP(S3465,vlookup!$A$1:$B$4,2,TRUE)</f>
        <v>$68+</v>
      </c>
      <c r="U3465">
        <v>3369.25</v>
      </c>
      <c r="V3465" t="s">
        <v>24</v>
      </c>
      <c r="W3465">
        <f t="shared" si="108"/>
        <v>0</v>
      </c>
      <c r="X3465">
        <v>1</v>
      </c>
      <c r="Y3465">
        <f t="shared" si="109"/>
        <v>91</v>
      </c>
    </row>
    <row r="3466" spans="1:25" x14ac:dyDescent="0.2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 s="4" t="str">
        <f>+VLOOKUP(S3466,vlookup!$A$1:$B$4,2,TRUE)</f>
        <v>$68+</v>
      </c>
      <c r="U3466">
        <v>2674.15</v>
      </c>
      <c r="V3466" t="s">
        <v>24</v>
      </c>
      <c r="W3466">
        <f t="shared" si="108"/>
        <v>0</v>
      </c>
      <c r="X3466">
        <v>1</v>
      </c>
      <c r="Y3466">
        <f t="shared" si="109"/>
        <v>84</v>
      </c>
    </row>
    <row r="3467" spans="1:25" x14ac:dyDescent="0.2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 s="4" t="str">
        <f>+VLOOKUP(S3467,vlookup!$A$1:$B$4,2,TRUE)</f>
        <v>$43-$68</v>
      </c>
      <c r="U3467">
        <v>199.75</v>
      </c>
      <c r="V3467" t="s">
        <v>24</v>
      </c>
      <c r="W3467">
        <f t="shared" si="108"/>
        <v>0</v>
      </c>
      <c r="X3467">
        <v>1</v>
      </c>
      <c r="Y3467">
        <f t="shared" si="109"/>
        <v>46</v>
      </c>
    </row>
    <row r="3468" spans="1:25" x14ac:dyDescent="0.2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 s="4" t="str">
        <f>+VLOOKUP(S3468,vlookup!$A$1:$B$4,2,TRUE)</f>
        <v>$0-$28</v>
      </c>
      <c r="U3468">
        <v>1790.8</v>
      </c>
      <c r="V3468" t="s">
        <v>24</v>
      </c>
      <c r="W3468">
        <f t="shared" si="108"/>
        <v>0</v>
      </c>
      <c r="X3468">
        <v>1</v>
      </c>
      <c r="Y3468">
        <f t="shared" si="109"/>
        <v>25</v>
      </c>
    </row>
    <row r="3469" spans="1:25" x14ac:dyDescent="0.2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 s="4" t="str">
        <f>+VLOOKUP(S3469,vlookup!$A$1:$B$4,2,TRUE)</f>
        <v>$68+</v>
      </c>
      <c r="U3469">
        <v>449.75</v>
      </c>
      <c r="V3469" t="s">
        <v>23</v>
      </c>
      <c r="W3469">
        <f t="shared" si="108"/>
        <v>1</v>
      </c>
      <c r="X3469">
        <v>1</v>
      </c>
      <c r="Y3469">
        <f t="shared" si="109"/>
        <v>91</v>
      </c>
    </row>
    <row r="3470" spans="1:25" x14ac:dyDescent="0.2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 s="4" t="str">
        <f>+VLOOKUP(S3470,vlookup!$A$1:$B$4,2,TRUE)</f>
        <v>$0-$28</v>
      </c>
      <c r="U3470">
        <v>19.7</v>
      </c>
      <c r="V3470" t="s">
        <v>24</v>
      </c>
      <c r="W3470">
        <f t="shared" si="108"/>
        <v>0</v>
      </c>
      <c r="X3470">
        <v>1</v>
      </c>
      <c r="Y3470">
        <f t="shared" si="109"/>
        <v>20</v>
      </c>
    </row>
    <row r="3471" spans="1:25" x14ac:dyDescent="0.2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 s="4" t="str">
        <f>+VLOOKUP(S3471,vlookup!$A$1:$B$4,2,TRUE)</f>
        <v>$68+</v>
      </c>
      <c r="U3471">
        <v>1400.3</v>
      </c>
      <c r="V3471" t="s">
        <v>24</v>
      </c>
      <c r="W3471">
        <f t="shared" si="108"/>
        <v>0</v>
      </c>
      <c r="X3471">
        <v>1</v>
      </c>
      <c r="Y3471">
        <f t="shared" si="109"/>
        <v>92</v>
      </c>
    </row>
    <row r="3472" spans="1:25" x14ac:dyDescent="0.2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 s="4" t="str">
        <f>+VLOOKUP(S3472,vlookup!$A$1:$B$4,2,TRUE)</f>
        <v>$43-$68</v>
      </c>
      <c r="U3472">
        <v>411.6</v>
      </c>
      <c r="V3472" t="s">
        <v>24</v>
      </c>
      <c r="W3472">
        <f t="shared" si="108"/>
        <v>0</v>
      </c>
      <c r="X3472">
        <v>1</v>
      </c>
      <c r="Y3472">
        <f t="shared" si="109"/>
        <v>51</v>
      </c>
    </row>
    <row r="3473" spans="1:25" x14ac:dyDescent="0.2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 s="4" t="str">
        <f>+VLOOKUP(S3473,vlookup!$A$1:$B$4,2,TRUE)</f>
        <v>$0-$28</v>
      </c>
      <c r="U3473">
        <v>741</v>
      </c>
      <c r="V3473" t="s">
        <v>24</v>
      </c>
      <c r="W3473">
        <f t="shared" si="108"/>
        <v>0</v>
      </c>
      <c r="X3473">
        <v>1</v>
      </c>
      <c r="Y3473">
        <f t="shared" si="109"/>
        <v>21</v>
      </c>
    </row>
    <row r="3474" spans="1:25" x14ac:dyDescent="0.2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 s="4" t="str">
        <f>+VLOOKUP(S3474,vlookup!$A$1:$B$4,2,TRUE)</f>
        <v>$68+</v>
      </c>
      <c r="U3474">
        <v>5841.35</v>
      </c>
      <c r="V3474" t="s">
        <v>24</v>
      </c>
      <c r="W3474">
        <f t="shared" si="108"/>
        <v>0</v>
      </c>
      <c r="X3474">
        <v>1</v>
      </c>
      <c r="Y3474">
        <f t="shared" si="109"/>
        <v>105</v>
      </c>
    </row>
    <row r="3475" spans="1:25" x14ac:dyDescent="0.2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 s="4" t="str">
        <f>+VLOOKUP(S3475,vlookup!$A$1:$B$4,2,TRUE)</f>
        <v>$68+</v>
      </c>
      <c r="U3475">
        <v>4512.7</v>
      </c>
      <c r="V3475" t="s">
        <v>23</v>
      </c>
      <c r="W3475">
        <f t="shared" si="108"/>
        <v>1</v>
      </c>
      <c r="X3475">
        <v>1</v>
      </c>
      <c r="Y3475">
        <f t="shared" si="109"/>
        <v>106</v>
      </c>
    </row>
    <row r="3476" spans="1:25" x14ac:dyDescent="0.2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 s="4" t="str">
        <f>+VLOOKUP(S3476,vlookup!$A$1:$B$4,2,TRUE)</f>
        <v>$68+</v>
      </c>
      <c r="U3476">
        <v>5688.45</v>
      </c>
      <c r="V3476" t="s">
        <v>24</v>
      </c>
      <c r="W3476">
        <f t="shared" si="108"/>
        <v>0</v>
      </c>
      <c r="X3476">
        <v>1</v>
      </c>
      <c r="Y3476">
        <f t="shared" si="109"/>
        <v>86</v>
      </c>
    </row>
    <row r="3477" spans="1:25" x14ac:dyDescent="0.2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 s="4" t="str">
        <f>+VLOOKUP(S3477,vlookup!$A$1:$B$4,2,TRUE)</f>
        <v>$0-$28</v>
      </c>
      <c r="U3477">
        <v>31.9</v>
      </c>
      <c r="V3477" t="s">
        <v>24</v>
      </c>
      <c r="W3477">
        <f t="shared" si="108"/>
        <v>0</v>
      </c>
      <c r="X3477">
        <v>1</v>
      </c>
      <c r="Y3477">
        <f t="shared" si="109"/>
        <v>20</v>
      </c>
    </row>
    <row r="3478" spans="1:25" x14ac:dyDescent="0.2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 s="4" t="str">
        <f>+VLOOKUP(S3478,vlookup!$A$1:$B$4,2,TRUE)</f>
        <v>$68+</v>
      </c>
      <c r="U3478">
        <v>6674.65</v>
      </c>
      <c r="V3478" t="s">
        <v>24</v>
      </c>
      <c r="W3478">
        <f t="shared" si="108"/>
        <v>0</v>
      </c>
      <c r="X3478">
        <v>1</v>
      </c>
      <c r="Y3478">
        <f t="shared" si="109"/>
        <v>101</v>
      </c>
    </row>
    <row r="3479" spans="1:25" x14ac:dyDescent="0.2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 s="4" t="str">
        <f>+VLOOKUP(S3479,vlookup!$A$1:$B$4,2,TRUE)</f>
        <v>$68+</v>
      </c>
      <c r="U3479">
        <v>1345.75</v>
      </c>
      <c r="V3479" t="s">
        <v>24</v>
      </c>
      <c r="W3479">
        <f t="shared" si="108"/>
        <v>0</v>
      </c>
      <c r="X3479">
        <v>1</v>
      </c>
      <c r="Y3479">
        <f t="shared" si="109"/>
        <v>74</v>
      </c>
    </row>
    <row r="3480" spans="1:25" x14ac:dyDescent="0.2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 s="4" t="str">
        <f>+VLOOKUP(S3480,vlookup!$A$1:$B$4,2,TRUE)</f>
        <v>$68+</v>
      </c>
      <c r="U3480">
        <v>1843.05</v>
      </c>
      <c r="V3480" t="s">
        <v>24</v>
      </c>
      <c r="W3480">
        <f t="shared" si="108"/>
        <v>0</v>
      </c>
      <c r="X3480">
        <v>1</v>
      </c>
      <c r="Y3480">
        <f t="shared" si="109"/>
        <v>79</v>
      </c>
    </row>
    <row r="3481" spans="1:25" x14ac:dyDescent="0.2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 s="4" t="str">
        <f>+VLOOKUP(S3481,vlookup!$A$1:$B$4,2,TRUE)</f>
        <v>$43-$68</v>
      </c>
      <c r="U3481">
        <v>196.95</v>
      </c>
      <c r="V3481" t="s">
        <v>23</v>
      </c>
      <c r="W3481">
        <f t="shared" si="108"/>
        <v>1</v>
      </c>
      <c r="X3481">
        <v>1</v>
      </c>
      <c r="Y3481">
        <f t="shared" si="109"/>
        <v>45</v>
      </c>
    </row>
    <row r="3482" spans="1:25" x14ac:dyDescent="0.2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 s="4" t="str">
        <f>+VLOOKUP(S3482,vlookup!$A$1:$B$4,2,TRUE)</f>
        <v>$0-$28</v>
      </c>
      <c r="U3482">
        <v>1433.8</v>
      </c>
      <c r="V3482" t="s">
        <v>24</v>
      </c>
      <c r="W3482">
        <f t="shared" si="108"/>
        <v>0</v>
      </c>
      <c r="X3482">
        <v>1</v>
      </c>
      <c r="Y3482">
        <f t="shared" si="109"/>
        <v>20</v>
      </c>
    </row>
    <row r="3483" spans="1:25" x14ac:dyDescent="0.2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 s="4" t="str">
        <f>+VLOOKUP(S3483,vlookup!$A$1:$B$4,2,TRUE)</f>
        <v>$43-$68</v>
      </c>
      <c r="U3483">
        <v>214.55</v>
      </c>
      <c r="V3483" t="s">
        <v>24</v>
      </c>
      <c r="W3483">
        <f t="shared" si="108"/>
        <v>0</v>
      </c>
      <c r="X3483">
        <v>1</v>
      </c>
      <c r="Y3483">
        <f t="shared" si="109"/>
        <v>51</v>
      </c>
    </row>
    <row r="3484" spans="1:25" x14ac:dyDescent="0.2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 s="4" t="str">
        <f>+VLOOKUP(S3484,vlookup!$A$1:$B$4,2,TRUE)</f>
        <v>$43-$68</v>
      </c>
      <c r="U3484">
        <v>865.85</v>
      </c>
      <c r="V3484" t="s">
        <v>24</v>
      </c>
      <c r="W3484">
        <f t="shared" si="108"/>
        <v>0</v>
      </c>
      <c r="X3484">
        <v>1</v>
      </c>
      <c r="Y3484">
        <f t="shared" si="109"/>
        <v>45</v>
      </c>
    </row>
    <row r="3485" spans="1:25" x14ac:dyDescent="0.2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 s="4" t="str">
        <f>+VLOOKUP(S3485,vlookup!$A$1:$B$4,2,TRUE)</f>
        <v>$68+</v>
      </c>
      <c r="U3485">
        <v>1358.6</v>
      </c>
      <c r="V3485" t="s">
        <v>24</v>
      </c>
      <c r="W3485">
        <f t="shared" si="108"/>
        <v>0</v>
      </c>
      <c r="X3485">
        <v>1</v>
      </c>
      <c r="Y3485">
        <f t="shared" si="109"/>
        <v>78</v>
      </c>
    </row>
    <row r="3486" spans="1:25" x14ac:dyDescent="0.2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 s="4" t="str">
        <f>+VLOOKUP(S3486,vlookup!$A$1:$B$4,2,TRUE)</f>
        <v>$68+</v>
      </c>
      <c r="U3486">
        <v>3147.15</v>
      </c>
      <c r="V3486" t="s">
        <v>24</v>
      </c>
      <c r="W3486">
        <f t="shared" si="108"/>
        <v>0</v>
      </c>
      <c r="X3486">
        <v>1</v>
      </c>
      <c r="Y3486">
        <f t="shared" si="109"/>
        <v>83</v>
      </c>
    </row>
    <row r="3487" spans="1:25" x14ac:dyDescent="0.2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 s="4" t="str">
        <f>+VLOOKUP(S3487,vlookup!$A$1:$B$4,2,TRUE)</f>
        <v>$68+</v>
      </c>
      <c r="U3487">
        <v>131.05000000000001</v>
      </c>
      <c r="V3487" t="s">
        <v>23</v>
      </c>
      <c r="W3487">
        <f t="shared" si="108"/>
        <v>1</v>
      </c>
      <c r="X3487">
        <v>1</v>
      </c>
      <c r="Y3487">
        <f t="shared" si="109"/>
        <v>73</v>
      </c>
    </row>
    <row r="3488" spans="1:25" x14ac:dyDescent="0.2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 s="4" t="str">
        <f>+VLOOKUP(S3488,vlookup!$A$1:$B$4,2,TRUE)</f>
        <v>$68+</v>
      </c>
      <c r="U3488">
        <v>4535.8500000000004</v>
      </c>
      <c r="V3488" t="s">
        <v>24</v>
      </c>
      <c r="W3488">
        <f t="shared" si="108"/>
        <v>0</v>
      </c>
      <c r="X3488">
        <v>1</v>
      </c>
      <c r="Y3488">
        <f t="shared" si="109"/>
        <v>95</v>
      </c>
    </row>
    <row r="3489" spans="1:25" x14ac:dyDescent="0.2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 s="4" t="str">
        <f>+VLOOKUP(S3489,vlookup!$A$1:$B$4,2,TRUE)</f>
        <v>$0-$28</v>
      </c>
      <c r="U3489">
        <v>1078.75</v>
      </c>
      <c r="V3489" t="s">
        <v>24</v>
      </c>
      <c r="W3489">
        <f t="shared" si="108"/>
        <v>0</v>
      </c>
      <c r="X3489">
        <v>1</v>
      </c>
      <c r="Y3489">
        <f t="shared" si="109"/>
        <v>20</v>
      </c>
    </row>
    <row r="3490" spans="1:25" x14ac:dyDescent="0.2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 s="4" t="str">
        <f>+VLOOKUP(S3490,vlookup!$A$1:$B$4,2,TRUE)</f>
        <v>$43-$68</v>
      </c>
      <c r="U3490">
        <v>542.4</v>
      </c>
      <c r="V3490" t="s">
        <v>24</v>
      </c>
      <c r="W3490">
        <f t="shared" si="108"/>
        <v>0</v>
      </c>
      <c r="X3490">
        <v>1</v>
      </c>
      <c r="Y3490">
        <f t="shared" si="109"/>
        <v>60</v>
      </c>
    </row>
    <row r="3491" spans="1:25" x14ac:dyDescent="0.2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 s="4" t="str">
        <f>+VLOOKUP(S3491,vlookup!$A$1:$B$4,2,TRUE)</f>
        <v>$68+</v>
      </c>
      <c r="U3491">
        <v>2312.5500000000002</v>
      </c>
      <c r="V3491" t="s">
        <v>24</v>
      </c>
      <c r="W3491">
        <f t="shared" si="108"/>
        <v>0</v>
      </c>
      <c r="X3491">
        <v>1</v>
      </c>
      <c r="Y3491">
        <f t="shared" si="109"/>
        <v>90</v>
      </c>
    </row>
    <row r="3492" spans="1:25" x14ac:dyDescent="0.2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 s="4" t="str">
        <f>+VLOOKUP(S3492,vlookup!$A$1:$B$4,2,TRUE)</f>
        <v>$43-$68</v>
      </c>
      <c r="U3492">
        <v>415.05</v>
      </c>
      <c r="V3492" t="s">
        <v>23</v>
      </c>
      <c r="W3492">
        <f t="shared" si="108"/>
        <v>1</v>
      </c>
      <c r="X3492">
        <v>1</v>
      </c>
      <c r="Y3492">
        <f t="shared" si="109"/>
        <v>51</v>
      </c>
    </row>
    <row r="3493" spans="1:25" x14ac:dyDescent="0.2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 s="4" t="str">
        <f>+VLOOKUP(S3493,vlookup!$A$1:$B$4,2,TRUE)</f>
        <v>$68+</v>
      </c>
      <c r="U3493">
        <v>3250.45</v>
      </c>
      <c r="V3493" t="s">
        <v>24</v>
      </c>
      <c r="W3493">
        <f t="shared" si="108"/>
        <v>0</v>
      </c>
      <c r="X3493">
        <v>1</v>
      </c>
      <c r="Y3493">
        <f t="shared" si="109"/>
        <v>71</v>
      </c>
    </row>
    <row r="3494" spans="1:25" x14ac:dyDescent="0.2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 s="4" t="str">
        <f>+VLOOKUP(S3494,vlookup!$A$1:$B$4,2,TRUE)</f>
        <v>$28-$43</v>
      </c>
      <c r="U3494">
        <v>98.5</v>
      </c>
      <c r="V3494" t="s">
        <v>24</v>
      </c>
      <c r="W3494">
        <f t="shared" si="108"/>
        <v>0</v>
      </c>
      <c r="X3494">
        <v>1</v>
      </c>
      <c r="Y3494">
        <f t="shared" si="109"/>
        <v>29</v>
      </c>
    </row>
    <row r="3495" spans="1:25" x14ac:dyDescent="0.2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 s="4" t="str">
        <f>+VLOOKUP(S3495,vlookup!$A$1:$B$4,2,TRUE)</f>
        <v>$43-$68</v>
      </c>
      <c r="U3495">
        <v>87.9</v>
      </c>
      <c r="V3495" t="s">
        <v>24</v>
      </c>
      <c r="W3495">
        <f t="shared" si="108"/>
        <v>0</v>
      </c>
      <c r="X3495">
        <v>1</v>
      </c>
      <c r="Y3495">
        <f t="shared" si="109"/>
        <v>47</v>
      </c>
    </row>
    <row r="3496" spans="1:25" x14ac:dyDescent="0.2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 s="4" t="str">
        <f>+VLOOKUP(S3496,vlookup!$A$1:$B$4,2,TRUE)</f>
        <v>$68+</v>
      </c>
      <c r="U3496">
        <v>754.65</v>
      </c>
      <c r="V3496" t="s">
        <v>23</v>
      </c>
      <c r="W3496">
        <f t="shared" si="108"/>
        <v>1</v>
      </c>
      <c r="X3496">
        <v>1</v>
      </c>
      <c r="Y3496">
        <f t="shared" si="109"/>
        <v>85</v>
      </c>
    </row>
    <row r="3497" spans="1:25" x14ac:dyDescent="0.2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 s="4" t="str">
        <f>+VLOOKUP(S3497,vlookup!$A$1:$B$4,2,TRUE)</f>
        <v>$68+</v>
      </c>
      <c r="U3497">
        <v>75.349999999999994</v>
      </c>
      <c r="V3497" t="s">
        <v>23</v>
      </c>
      <c r="W3497">
        <f t="shared" si="108"/>
        <v>1</v>
      </c>
      <c r="X3497">
        <v>1</v>
      </c>
      <c r="Y3497">
        <f t="shared" si="109"/>
        <v>75</v>
      </c>
    </row>
    <row r="3498" spans="1:25" x14ac:dyDescent="0.2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 s="4" t="str">
        <f>+VLOOKUP(S3498,vlookup!$A$1:$B$4,2,TRUE)</f>
        <v>$68+</v>
      </c>
      <c r="U3498">
        <v>1952.25</v>
      </c>
      <c r="V3498" t="s">
        <v>24</v>
      </c>
      <c r="W3498">
        <f t="shared" si="108"/>
        <v>0</v>
      </c>
      <c r="X3498">
        <v>1</v>
      </c>
      <c r="Y3498">
        <f t="shared" si="109"/>
        <v>74</v>
      </c>
    </row>
    <row r="3499" spans="1:25" x14ac:dyDescent="0.2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 s="4" t="str">
        <f>+VLOOKUP(S3499,vlookup!$A$1:$B$4,2,TRUE)</f>
        <v>$68+</v>
      </c>
      <c r="U3499">
        <v>153.80000000000001</v>
      </c>
      <c r="V3499" t="s">
        <v>24</v>
      </c>
      <c r="W3499">
        <f t="shared" si="108"/>
        <v>0</v>
      </c>
      <c r="X3499">
        <v>1</v>
      </c>
      <c r="Y3499">
        <f t="shared" si="109"/>
        <v>69</v>
      </c>
    </row>
    <row r="3500" spans="1:25" x14ac:dyDescent="0.2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 s="4" t="str">
        <f>+VLOOKUP(S3500,vlookup!$A$1:$B$4,2,TRUE)</f>
        <v>$68+</v>
      </c>
      <c r="U3500">
        <v>3198.6</v>
      </c>
      <c r="V3500" t="s">
        <v>23</v>
      </c>
      <c r="W3500">
        <f t="shared" si="108"/>
        <v>1</v>
      </c>
      <c r="X3500">
        <v>1</v>
      </c>
      <c r="Y3500">
        <f t="shared" si="109"/>
        <v>75</v>
      </c>
    </row>
    <row r="3501" spans="1:25" x14ac:dyDescent="0.2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 s="4" t="str">
        <f>+VLOOKUP(S3501,vlookup!$A$1:$B$4,2,TRUE)</f>
        <v>$0-$28</v>
      </c>
      <c r="U3501">
        <v>20.9</v>
      </c>
      <c r="V3501" t="s">
        <v>23</v>
      </c>
      <c r="W3501">
        <f t="shared" si="108"/>
        <v>1</v>
      </c>
      <c r="X3501">
        <v>1</v>
      </c>
      <c r="Y3501">
        <f t="shared" si="109"/>
        <v>21</v>
      </c>
    </row>
    <row r="3502" spans="1:25" x14ac:dyDescent="0.2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 s="4" t="str">
        <f>+VLOOKUP(S3502,vlookup!$A$1:$B$4,2,TRUE)</f>
        <v>$68+</v>
      </c>
      <c r="U3502">
        <v>5610.15</v>
      </c>
      <c r="V3502" t="s">
        <v>24</v>
      </c>
      <c r="W3502">
        <f t="shared" si="108"/>
        <v>0</v>
      </c>
      <c r="X3502">
        <v>1</v>
      </c>
      <c r="Y3502">
        <f t="shared" si="109"/>
        <v>94</v>
      </c>
    </row>
    <row r="3503" spans="1:25" x14ac:dyDescent="0.2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 s="4" t="str">
        <f>+VLOOKUP(S3503,vlookup!$A$1:$B$4,2,TRUE)</f>
        <v>$68+</v>
      </c>
      <c r="U3503">
        <v>4519.5</v>
      </c>
      <c r="V3503" t="s">
        <v>24</v>
      </c>
      <c r="W3503">
        <f t="shared" si="108"/>
        <v>0</v>
      </c>
      <c r="X3503">
        <v>1</v>
      </c>
      <c r="Y3503">
        <f t="shared" si="109"/>
        <v>76</v>
      </c>
    </row>
    <row r="3504" spans="1:25" x14ac:dyDescent="0.2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 s="4" t="str">
        <f>+VLOOKUP(S3504,vlookup!$A$1:$B$4,2,TRUE)</f>
        <v>$43-$68</v>
      </c>
      <c r="U3504">
        <v>2440.25</v>
      </c>
      <c r="V3504" t="s">
        <v>24</v>
      </c>
      <c r="W3504">
        <f t="shared" si="108"/>
        <v>0</v>
      </c>
      <c r="X3504">
        <v>1</v>
      </c>
      <c r="Y3504">
        <f t="shared" si="109"/>
        <v>54</v>
      </c>
    </row>
    <row r="3505" spans="1:25" x14ac:dyDescent="0.2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 s="4" t="str">
        <f>+VLOOKUP(S3505,vlookup!$A$1:$B$4,2,TRUE)</f>
        <v>$68+</v>
      </c>
      <c r="U3505">
        <v>6860.6</v>
      </c>
      <c r="V3505" t="s">
        <v>24</v>
      </c>
      <c r="W3505">
        <f t="shared" si="108"/>
        <v>0</v>
      </c>
      <c r="X3505">
        <v>1</v>
      </c>
      <c r="Y3505">
        <f t="shared" si="109"/>
        <v>104</v>
      </c>
    </row>
    <row r="3506" spans="1:25" x14ac:dyDescent="0.2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 s="4" t="str">
        <f>+VLOOKUP(S3506,vlookup!$A$1:$B$4,2,TRUE)</f>
        <v>$0-$28</v>
      </c>
      <c r="U3506">
        <v>1377.7</v>
      </c>
      <c r="V3506" t="s">
        <v>24</v>
      </c>
      <c r="W3506">
        <f t="shared" si="108"/>
        <v>0</v>
      </c>
      <c r="X3506">
        <v>1</v>
      </c>
      <c r="Y3506">
        <f t="shared" si="109"/>
        <v>20</v>
      </c>
    </row>
    <row r="3507" spans="1:25" x14ac:dyDescent="0.2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 s="4" t="str">
        <f>+VLOOKUP(S3507,vlookup!$A$1:$B$4,2,TRUE)</f>
        <v>$0-$28</v>
      </c>
      <c r="U3507">
        <v>190.25</v>
      </c>
      <c r="V3507" t="s">
        <v>24</v>
      </c>
      <c r="W3507">
        <f t="shared" si="108"/>
        <v>0</v>
      </c>
      <c r="X3507">
        <v>1</v>
      </c>
      <c r="Y3507">
        <f t="shared" si="109"/>
        <v>25</v>
      </c>
    </row>
    <row r="3508" spans="1:25" x14ac:dyDescent="0.2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 s="4" t="str">
        <f>+VLOOKUP(S3508,vlookup!$A$1:$B$4,2,TRUE)</f>
        <v>$68+</v>
      </c>
      <c r="U3508">
        <v>1651.95</v>
      </c>
      <c r="V3508" t="s">
        <v>24</v>
      </c>
      <c r="W3508">
        <f t="shared" si="108"/>
        <v>0</v>
      </c>
      <c r="X3508">
        <v>1</v>
      </c>
      <c r="Y3508">
        <f t="shared" si="109"/>
        <v>85</v>
      </c>
    </row>
    <row r="3509" spans="1:25" x14ac:dyDescent="0.2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 s="4" t="str">
        <f>+VLOOKUP(S3509,vlookup!$A$1:$B$4,2,TRUE)</f>
        <v>$0-$28</v>
      </c>
      <c r="U3509">
        <v>78.3</v>
      </c>
      <c r="V3509" t="s">
        <v>24</v>
      </c>
      <c r="W3509">
        <f t="shared" si="108"/>
        <v>0</v>
      </c>
      <c r="X3509">
        <v>1</v>
      </c>
      <c r="Y3509">
        <f t="shared" si="109"/>
        <v>20</v>
      </c>
    </row>
    <row r="3510" spans="1:25" x14ac:dyDescent="0.2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 s="4" t="str">
        <f>+VLOOKUP(S3510,vlookup!$A$1:$B$4,2,TRUE)</f>
        <v>$68+</v>
      </c>
      <c r="U3510">
        <v>7939.25</v>
      </c>
      <c r="V3510" t="s">
        <v>24</v>
      </c>
      <c r="W3510">
        <f t="shared" si="108"/>
        <v>0</v>
      </c>
      <c r="X3510">
        <v>1</v>
      </c>
      <c r="Y3510">
        <f t="shared" si="109"/>
        <v>114</v>
      </c>
    </row>
    <row r="3511" spans="1:25" x14ac:dyDescent="0.2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 s="4" t="str">
        <f>+VLOOKUP(S3511,vlookup!$A$1:$B$4,2,TRUE)</f>
        <v>$43-$68</v>
      </c>
      <c r="U3511">
        <v>44.9</v>
      </c>
      <c r="V3511" t="s">
        <v>24</v>
      </c>
      <c r="W3511">
        <f t="shared" si="108"/>
        <v>0</v>
      </c>
      <c r="X3511">
        <v>1</v>
      </c>
      <c r="Y3511">
        <f t="shared" si="109"/>
        <v>45</v>
      </c>
    </row>
    <row r="3512" spans="1:25" x14ac:dyDescent="0.2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 s="4" t="str">
        <f>+VLOOKUP(S3512,vlookup!$A$1:$B$4,2,TRUE)</f>
        <v>$68+</v>
      </c>
      <c r="U3512">
        <v>576.70000000000005</v>
      </c>
      <c r="V3512" t="s">
        <v>24</v>
      </c>
      <c r="W3512">
        <f t="shared" si="108"/>
        <v>0</v>
      </c>
      <c r="X3512">
        <v>1</v>
      </c>
      <c r="Y3512">
        <f t="shared" si="109"/>
        <v>75</v>
      </c>
    </row>
    <row r="3513" spans="1:25" x14ac:dyDescent="0.2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 s="4" t="str">
        <f>+VLOOKUP(S3513,vlookup!$A$1:$B$4,2,TRUE)</f>
        <v>$0-$28</v>
      </c>
      <c r="U3513">
        <v>1279</v>
      </c>
      <c r="V3513" t="s">
        <v>24</v>
      </c>
      <c r="W3513">
        <f t="shared" si="108"/>
        <v>0</v>
      </c>
      <c r="X3513">
        <v>1</v>
      </c>
      <c r="Y3513">
        <f t="shared" si="109"/>
        <v>25</v>
      </c>
    </row>
    <row r="3514" spans="1:25" x14ac:dyDescent="0.2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 s="4" t="str">
        <f>+VLOOKUP(S3514,vlookup!$A$1:$B$4,2,TRUE)</f>
        <v>$0-$28</v>
      </c>
      <c r="U3514">
        <v>1260.7</v>
      </c>
      <c r="V3514" t="s">
        <v>24</v>
      </c>
      <c r="W3514">
        <f t="shared" si="108"/>
        <v>0</v>
      </c>
      <c r="X3514">
        <v>1</v>
      </c>
      <c r="Y3514">
        <f t="shared" si="109"/>
        <v>25</v>
      </c>
    </row>
    <row r="3515" spans="1:25" x14ac:dyDescent="0.2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 s="4" t="str">
        <f>+VLOOKUP(S3515,vlookup!$A$1:$B$4,2,TRUE)</f>
        <v>$0-$28</v>
      </c>
      <c r="U3515">
        <v>267.35000000000002</v>
      </c>
      <c r="V3515" t="s">
        <v>24</v>
      </c>
      <c r="W3515">
        <f t="shared" si="108"/>
        <v>0</v>
      </c>
      <c r="X3515">
        <v>1</v>
      </c>
      <c r="Y3515">
        <f t="shared" si="109"/>
        <v>21</v>
      </c>
    </row>
    <row r="3516" spans="1:25" x14ac:dyDescent="0.2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 s="4" t="str">
        <f>+VLOOKUP(S3516,vlookup!$A$1:$B$4,2,TRUE)</f>
        <v>$68+</v>
      </c>
      <c r="U3516">
        <v>6586.85</v>
      </c>
      <c r="V3516" t="s">
        <v>24</v>
      </c>
      <c r="W3516">
        <f t="shared" si="108"/>
        <v>0</v>
      </c>
      <c r="X3516">
        <v>1</v>
      </c>
      <c r="Y3516">
        <f t="shared" si="109"/>
        <v>111</v>
      </c>
    </row>
    <row r="3517" spans="1:25" x14ac:dyDescent="0.2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 s="4" t="str">
        <f>+VLOOKUP(S3517,vlookup!$A$1:$B$4,2,TRUE)</f>
        <v>$43-$68</v>
      </c>
      <c r="U3517">
        <v>934.15</v>
      </c>
      <c r="V3517" t="s">
        <v>24</v>
      </c>
      <c r="W3517">
        <f t="shared" si="108"/>
        <v>0</v>
      </c>
      <c r="X3517">
        <v>1</v>
      </c>
      <c r="Y3517">
        <f t="shared" si="109"/>
        <v>56</v>
      </c>
    </row>
    <row r="3518" spans="1:25" x14ac:dyDescent="0.2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 s="4" t="str">
        <f>+VLOOKUP(S3518,vlookup!$A$1:$B$4,2,TRUE)</f>
        <v>$43-$68</v>
      </c>
      <c r="U3518">
        <v>123.65</v>
      </c>
      <c r="V3518" t="s">
        <v>23</v>
      </c>
      <c r="W3518">
        <f t="shared" si="108"/>
        <v>1</v>
      </c>
      <c r="X3518">
        <v>1</v>
      </c>
      <c r="Y3518">
        <f t="shared" si="109"/>
        <v>43</v>
      </c>
    </row>
    <row r="3519" spans="1:25" x14ac:dyDescent="0.2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 s="4" t="str">
        <f>+VLOOKUP(S3519,vlookup!$A$1:$B$4,2,TRUE)</f>
        <v>$68+</v>
      </c>
      <c r="U3519">
        <v>7534.65</v>
      </c>
      <c r="V3519" t="s">
        <v>23</v>
      </c>
      <c r="W3519">
        <f t="shared" si="108"/>
        <v>1</v>
      </c>
      <c r="X3519">
        <v>1</v>
      </c>
      <c r="Y3519">
        <f t="shared" si="109"/>
        <v>110</v>
      </c>
    </row>
    <row r="3520" spans="1:25" x14ac:dyDescent="0.2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 s="4" t="str">
        <f>+VLOOKUP(S3520,vlookup!$A$1:$B$4,2,TRUE)</f>
        <v>$0-$28</v>
      </c>
      <c r="U3520">
        <v>19.45</v>
      </c>
      <c r="V3520" t="s">
        <v>24</v>
      </c>
      <c r="W3520">
        <f t="shared" si="108"/>
        <v>0</v>
      </c>
      <c r="X3520">
        <v>1</v>
      </c>
      <c r="Y3520">
        <f t="shared" si="109"/>
        <v>19</v>
      </c>
    </row>
    <row r="3521" spans="1:25" x14ac:dyDescent="0.2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 s="4" t="str">
        <f>+VLOOKUP(S3521,vlookup!$A$1:$B$4,2,TRUE)</f>
        <v>$68+</v>
      </c>
      <c r="U3521">
        <v>3645.6</v>
      </c>
      <c r="V3521" t="s">
        <v>24</v>
      </c>
      <c r="W3521">
        <f t="shared" si="108"/>
        <v>0</v>
      </c>
      <c r="X3521">
        <v>1</v>
      </c>
      <c r="Y3521">
        <f t="shared" si="109"/>
        <v>85</v>
      </c>
    </row>
    <row r="3522" spans="1:25" x14ac:dyDescent="0.2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 s="4" t="str">
        <f>+VLOOKUP(S3522,vlookup!$A$1:$B$4,2,TRUE)</f>
        <v>$0-$28</v>
      </c>
      <c r="U3522">
        <v>314.45</v>
      </c>
      <c r="V3522" t="s">
        <v>24</v>
      </c>
      <c r="W3522">
        <f t="shared" si="108"/>
        <v>0</v>
      </c>
      <c r="X3522">
        <v>1</v>
      </c>
      <c r="Y3522">
        <f t="shared" si="109"/>
        <v>20</v>
      </c>
    </row>
    <row r="3523" spans="1:25" x14ac:dyDescent="0.2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 s="4" t="str">
        <f>+VLOOKUP(S3523,vlookup!$A$1:$B$4,2,TRUE)</f>
        <v>$43-$68</v>
      </c>
      <c r="U3523">
        <v>3053</v>
      </c>
      <c r="V3523" t="s">
        <v>24</v>
      </c>
      <c r="W3523">
        <f t="shared" ref="W3523:W3586" si="110">IF(V3523="YES",1,0)</f>
        <v>0</v>
      </c>
      <c r="X3523">
        <v>1</v>
      </c>
      <c r="Y3523">
        <f t="shared" ref="Y3523:Y3586" si="111">ROUND(S3523,0)</f>
        <v>53</v>
      </c>
    </row>
    <row r="3524" spans="1:25" x14ac:dyDescent="0.2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 s="4" t="str">
        <f>+VLOOKUP(S3524,vlookup!$A$1:$B$4,2,TRUE)</f>
        <v>$0-$28</v>
      </c>
      <c r="U3524">
        <v>677.05</v>
      </c>
      <c r="V3524" t="s">
        <v>24</v>
      </c>
      <c r="W3524">
        <f t="shared" si="110"/>
        <v>0</v>
      </c>
      <c r="X3524">
        <v>1</v>
      </c>
      <c r="Y3524">
        <f t="shared" si="111"/>
        <v>20</v>
      </c>
    </row>
    <row r="3525" spans="1:25" x14ac:dyDescent="0.2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 s="4" t="str">
        <f>+VLOOKUP(S3525,vlookup!$A$1:$B$4,2,TRUE)</f>
        <v>$68+</v>
      </c>
      <c r="U3525">
        <v>7965.95</v>
      </c>
      <c r="V3525" t="s">
        <v>24</v>
      </c>
      <c r="W3525">
        <f t="shared" si="110"/>
        <v>0</v>
      </c>
      <c r="X3525">
        <v>1</v>
      </c>
      <c r="Y3525">
        <f t="shared" si="111"/>
        <v>112</v>
      </c>
    </row>
    <row r="3526" spans="1:25" x14ac:dyDescent="0.2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 s="4" t="str">
        <f>+VLOOKUP(S3526,vlookup!$A$1:$B$4,2,TRUE)</f>
        <v>$68+</v>
      </c>
      <c r="U3526">
        <v>906.85</v>
      </c>
      <c r="V3526" t="s">
        <v>23</v>
      </c>
      <c r="W3526">
        <f t="shared" si="110"/>
        <v>1</v>
      </c>
      <c r="X3526">
        <v>1</v>
      </c>
      <c r="Y3526">
        <f t="shared" si="111"/>
        <v>85</v>
      </c>
    </row>
    <row r="3527" spans="1:25" x14ac:dyDescent="0.2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 s="4" t="str">
        <f>+VLOOKUP(S3527,vlookup!$A$1:$B$4,2,TRUE)</f>
        <v>$68+</v>
      </c>
      <c r="U3527">
        <v>4888.7</v>
      </c>
      <c r="V3527" t="s">
        <v>23</v>
      </c>
      <c r="W3527">
        <f t="shared" si="110"/>
        <v>1</v>
      </c>
      <c r="X3527">
        <v>1</v>
      </c>
      <c r="Y3527">
        <f t="shared" si="111"/>
        <v>95</v>
      </c>
    </row>
    <row r="3528" spans="1:25" x14ac:dyDescent="0.2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 s="4" t="str">
        <f>+VLOOKUP(S3528,vlookup!$A$1:$B$4,2,TRUE)</f>
        <v>$43-$68</v>
      </c>
      <c r="U3528">
        <v>237.25</v>
      </c>
      <c r="V3528" t="s">
        <v>23</v>
      </c>
      <c r="W3528">
        <f t="shared" si="110"/>
        <v>1</v>
      </c>
      <c r="X3528">
        <v>1</v>
      </c>
      <c r="Y3528">
        <f t="shared" si="111"/>
        <v>50</v>
      </c>
    </row>
    <row r="3529" spans="1:25" x14ac:dyDescent="0.2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 s="4" t="str">
        <f>+VLOOKUP(S3529,vlookup!$A$1:$B$4,2,TRUE)</f>
        <v>$68+</v>
      </c>
      <c r="U3529">
        <v>74.599999999999994</v>
      </c>
      <c r="V3529" t="s">
        <v>23</v>
      </c>
      <c r="W3529">
        <f t="shared" si="110"/>
        <v>1</v>
      </c>
      <c r="X3529">
        <v>1</v>
      </c>
      <c r="Y3529">
        <f t="shared" si="111"/>
        <v>75</v>
      </c>
    </row>
    <row r="3530" spans="1:25" x14ac:dyDescent="0.2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 s="4" t="str">
        <f>+VLOOKUP(S3530,vlookup!$A$1:$B$4,2,TRUE)</f>
        <v>$0-$28</v>
      </c>
      <c r="U3530">
        <v>342.4</v>
      </c>
      <c r="V3530" t="s">
        <v>23</v>
      </c>
      <c r="W3530">
        <f t="shared" si="110"/>
        <v>1</v>
      </c>
      <c r="X3530">
        <v>1</v>
      </c>
      <c r="Y3530">
        <f t="shared" si="111"/>
        <v>20</v>
      </c>
    </row>
    <row r="3531" spans="1:25" x14ac:dyDescent="0.2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 s="4" t="str">
        <f>+VLOOKUP(S3531,vlookup!$A$1:$B$4,2,TRUE)</f>
        <v>$68+</v>
      </c>
      <c r="U3531">
        <v>140.1</v>
      </c>
      <c r="V3531" t="s">
        <v>24</v>
      </c>
      <c r="W3531">
        <f t="shared" si="110"/>
        <v>0</v>
      </c>
      <c r="X3531">
        <v>1</v>
      </c>
      <c r="Y3531">
        <f t="shared" si="111"/>
        <v>74</v>
      </c>
    </row>
    <row r="3532" spans="1:25" x14ac:dyDescent="0.2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 s="4" t="str">
        <f>+VLOOKUP(S3532,vlookup!$A$1:$B$4,2,TRUE)</f>
        <v>$68+</v>
      </c>
      <c r="U3532">
        <v>1108</v>
      </c>
      <c r="V3532" t="s">
        <v>24</v>
      </c>
      <c r="W3532">
        <f t="shared" si="110"/>
        <v>0</v>
      </c>
      <c r="X3532">
        <v>1</v>
      </c>
      <c r="Y3532">
        <f t="shared" si="111"/>
        <v>69</v>
      </c>
    </row>
    <row r="3533" spans="1:25" x14ac:dyDescent="0.2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 s="4" t="str">
        <f>+VLOOKUP(S3533,vlookup!$A$1:$B$4,2,TRUE)</f>
        <v>$0-$28</v>
      </c>
      <c r="U3533">
        <v>295.55</v>
      </c>
      <c r="V3533" t="s">
        <v>24</v>
      </c>
      <c r="W3533">
        <f t="shared" si="110"/>
        <v>0</v>
      </c>
      <c r="X3533">
        <v>1</v>
      </c>
      <c r="Y3533">
        <f t="shared" si="111"/>
        <v>19</v>
      </c>
    </row>
    <row r="3534" spans="1:25" x14ac:dyDescent="0.2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 s="4" t="str">
        <f>+VLOOKUP(S3534,vlookup!$A$1:$B$4,2,TRUE)</f>
        <v>$43-$68</v>
      </c>
      <c r="U3534">
        <v>892.65</v>
      </c>
      <c r="V3534" t="s">
        <v>23</v>
      </c>
      <c r="W3534">
        <f t="shared" si="110"/>
        <v>1</v>
      </c>
      <c r="X3534">
        <v>1</v>
      </c>
      <c r="Y3534">
        <f t="shared" si="111"/>
        <v>59</v>
      </c>
    </row>
    <row r="3535" spans="1:25" x14ac:dyDescent="0.2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 s="4" t="str">
        <f>+VLOOKUP(S3535,vlookup!$A$1:$B$4,2,TRUE)</f>
        <v>$0-$28</v>
      </c>
      <c r="U3535">
        <v>198.25</v>
      </c>
      <c r="V3535" t="s">
        <v>24</v>
      </c>
      <c r="W3535">
        <f t="shared" si="110"/>
        <v>0</v>
      </c>
      <c r="X3535">
        <v>1</v>
      </c>
      <c r="Y3535">
        <f t="shared" si="111"/>
        <v>20</v>
      </c>
    </row>
    <row r="3536" spans="1:25" x14ac:dyDescent="0.2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 s="4" t="str">
        <f>+VLOOKUP(S3536,vlookup!$A$1:$B$4,2,TRUE)</f>
        <v>$68+</v>
      </c>
      <c r="U3536">
        <v>4822.8500000000004</v>
      </c>
      <c r="V3536" t="s">
        <v>23</v>
      </c>
      <c r="W3536">
        <f t="shared" si="110"/>
        <v>1</v>
      </c>
      <c r="X3536">
        <v>1</v>
      </c>
      <c r="Y3536">
        <f t="shared" si="111"/>
        <v>105</v>
      </c>
    </row>
    <row r="3537" spans="1:25" x14ac:dyDescent="0.2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 s="4" t="str">
        <f>+VLOOKUP(S3537,vlookup!$A$1:$B$4,2,TRUE)</f>
        <v>$68+</v>
      </c>
      <c r="U3537">
        <v>6741.15</v>
      </c>
      <c r="V3537" t="s">
        <v>24</v>
      </c>
      <c r="W3537">
        <f t="shared" si="110"/>
        <v>0</v>
      </c>
      <c r="X3537">
        <v>1</v>
      </c>
      <c r="Y3537">
        <f t="shared" si="111"/>
        <v>109</v>
      </c>
    </row>
    <row r="3538" spans="1:25" x14ac:dyDescent="0.2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 s="4" t="str">
        <f>+VLOOKUP(S3538,vlookup!$A$1:$B$4,2,TRUE)</f>
        <v>$68+</v>
      </c>
      <c r="U3538">
        <v>79.150000000000006</v>
      </c>
      <c r="V3538" t="s">
        <v>24</v>
      </c>
      <c r="W3538">
        <f t="shared" si="110"/>
        <v>0</v>
      </c>
      <c r="X3538">
        <v>1</v>
      </c>
      <c r="Y3538">
        <f t="shared" si="111"/>
        <v>79</v>
      </c>
    </row>
    <row r="3539" spans="1:25" x14ac:dyDescent="0.2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 s="4" t="str">
        <f>+VLOOKUP(S3539,vlookup!$A$1:$B$4,2,TRUE)</f>
        <v>$43-$68</v>
      </c>
      <c r="U3539">
        <v>1355.45</v>
      </c>
      <c r="V3539" t="s">
        <v>24</v>
      </c>
      <c r="W3539">
        <f t="shared" si="110"/>
        <v>0</v>
      </c>
      <c r="X3539">
        <v>1</v>
      </c>
      <c r="Y3539">
        <f t="shared" si="111"/>
        <v>54</v>
      </c>
    </row>
    <row r="3540" spans="1:25" x14ac:dyDescent="0.2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 s="4" t="str">
        <f>+VLOOKUP(S3540,vlookup!$A$1:$B$4,2,TRUE)</f>
        <v>$68+</v>
      </c>
      <c r="U3540">
        <v>7209</v>
      </c>
      <c r="V3540" t="s">
        <v>24</v>
      </c>
      <c r="W3540">
        <f t="shared" si="110"/>
        <v>0</v>
      </c>
      <c r="X3540">
        <v>1</v>
      </c>
      <c r="Y3540">
        <f t="shared" si="111"/>
        <v>100</v>
      </c>
    </row>
    <row r="3541" spans="1:25" x14ac:dyDescent="0.2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 s="4" t="str">
        <f>+VLOOKUP(S3541,vlookup!$A$1:$B$4,2,TRUE)</f>
        <v>$43-$68</v>
      </c>
      <c r="U3541">
        <v>438.4</v>
      </c>
      <c r="V3541" t="s">
        <v>23</v>
      </c>
      <c r="W3541">
        <f t="shared" si="110"/>
        <v>1</v>
      </c>
      <c r="X3541">
        <v>1</v>
      </c>
      <c r="Y3541">
        <f t="shared" si="111"/>
        <v>45</v>
      </c>
    </row>
    <row r="3542" spans="1:25" x14ac:dyDescent="0.2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 s="4" t="str">
        <f>+VLOOKUP(S3542,vlookup!$A$1:$B$4,2,TRUE)</f>
        <v>$68+</v>
      </c>
      <c r="U3542">
        <v>7726.35</v>
      </c>
      <c r="V3542" t="s">
        <v>24</v>
      </c>
      <c r="W3542">
        <f t="shared" si="110"/>
        <v>0</v>
      </c>
      <c r="X3542">
        <v>1</v>
      </c>
      <c r="Y3542">
        <f t="shared" si="111"/>
        <v>109</v>
      </c>
    </row>
    <row r="3543" spans="1:25" x14ac:dyDescent="0.2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 s="4" t="str">
        <f>+VLOOKUP(S3543,vlookup!$A$1:$B$4,2,TRUE)</f>
        <v>$28-$43</v>
      </c>
      <c r="U3543">
        <v>2070.75</v>
      </c>
      <c r="V3543" t="s">
        <v>24</v>
      </c>
      <c r="W3543">
        <f t="shared" si="110"/>
        <v>0</v>
      </c>
      <c r="X3543">
        <v>1</v>
      </c>
      <c r="Y3543">
        <f t="shared" si="111"/>
        <v>41</v>
      </c>
    </row>
    <row r="3544" spans="1:25" x14ac:dyDescent="0.2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 s="4" t="str">
        <f>+VLOOKUP(S3544,vlookup!$A$1:$B$4,2,TRUE)</f>
        <v>$43-$68</v>
      </c>
      <c r="U3544">
        <v>1636.95</v>
      </c>
      <c r="V3544" t="s">
        <v>24</v>
      </c>
      <c r="W3544">
        <f t="shared" si="110"/>
        <v>0</v>
      </c>
      <c r="X3544">
        <v>1</v>
      </c>
      <c r="Y3544">
        <f t="shared" si="111"/>
        <v>55</v>
      </c>
    </row>
    <row r="3545" spans="1:25" x14ac:dyDescent="0.2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 s="4" t="str">
        <f>+VLOOKUP(S3545,vlookup!$A$1:$B$4,2,TRUE)</f>
        <v>$68+</v>
      </c>
      <c r="U3545">
        <v>7581.5</v>
      </c>
      <c r="V3545" t="s">
        <v>24</v>
      </c>
      <c r="W3545">
        <f t="shared" si="110"/>
        <v>0</v>
      </c>
      <c r="X3545">
        <v>1</v>
      </c>
      <c r="Y3545">
        <f t="shared" si="111"/>
        <v>106</v>
      </c>
    </row>
    <row r="3546" spans="1:25" x14ac:dyDescent="0.2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 s="4" t="str">
        <f>+VLOOKUP(S3546,vlookup!$A$1:$B$4,2,TRUE)</f>
        <v>$68+</v>
      </c>
      <c r="U3546">
        <v>3019.5</v>
      </c>
      <c r="V3546" t="s">
        <v>23</v>
      </c>
      <c r="W3546">
        <f t="shared" si="110"/>
        <v>1</v>
      </c>
      <c r="X3546">
        <v>1</v>
      </c>
      <c r="Y3546">
        <f t="shared" si="111"/>
        <v>94</v>
      </c>
    </row>
    <row r="3547" spans="1:25" x14ac:dyDescent="0.2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 s="4" t="str">
        <f>+VLOOKUP(S3547,vlookup!$A$1:$B$4,2,TRUE)</f>
        <v>$68+</v>
      </c>
      <c r="U3547">
        <v>4729.75</v>
      </c>
      <c r="V3547" t="s">
        <v>24</v>
      </c>
      <c r="W3547">
        <f t="shared" si="110"/>
        <v>0</v>
      </c>
      <c r="X3547">
        <v>1</v>
      </c>
      <c r="Y3547">
        <f t="shared" si="111"/>
        <v>96</v>
      </c>
    </row>
    <row r="3548" spans="1:25" x14ac:dyDescent="0.2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 s="4" t="str">
        <f>+VLOOKUP(S3548,vlookup!$A$1:$B$4,2,TRUE)</f>
        <v>$68+</v>
      </c>
      <c r="U3548">
        <v>6126.1</v>
      </c>
      <c r="V3548" t="s">
        <v>24</v>
      </c>
      <c r="W3548">
        <f t="shared" si="110"/>
        <v>0</v>
      </c>
      <c r="X3548">
        <v>1</v>
      </c>
      <c r="Y3548">
        <f t="shared" si="111"/>
        <v>83</v>
      </c>
    </row>
    <row r="3549" spans="1:25" x14ac:dyDescent="0.2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 s="4" t="str">
        <f>+VLOOKUP(S3549,vlookup!$A$1:$B$4,2,TRUE)</f>
        <v>$68+</v>
      </c>
      <c r="U3549">
        <v>6333.4</v>
      </c>
      <c r="V3549" t="s">
        <v>24</v>
      </c>
      <c r="W3549">
        <f t="shared" si="110"/>
        <v>0</v>
      </c>
      <c r="X3549">
        <v>1</v>
      </c>
      <c r="Y3549">
        <f t="shared" si="111"/>
        <v>90</v>
      </c>
    </row>
    <row r="3550" spans="1:25" x14ac:dyDescent="0.2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 s="4" t="str">
        <f>+VLOOKUP(S3550,vlookup!$A$1:$B$4,2,TRUE)</f>
        <v>$68+</v>
      </c>
      <c r="U3550">
        <v>6687.85</v>
      </c>
      <c r="V3550" t="s">
        <v>24</v>
      </c>
      <c r="W3550">
        <f t="shared" si="110"/>
        <v>0</v>
      </c>
      <c r="X3550">
        <v>1</v>
      </c>
      <c r="Y3550">
        <f t="shared" si="111"/>
        <v>98</v>
      </c>
    </row>
    <row r="3551" spans="1:25" x14ac:dyDescent="0.2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 s="4" t="str">
        <f>+VLOOKUP(S3551,vlookup!$A$1:$B$4,2,TRUE)</f>
        <v>$68+</v>
      </c>
      <c r="U3551">
        <v>4158.25</v>
      </c>
      <c r="V3551" t="s">
        <v>24</v>
      </c>
      <c r="W3551">
        <f t="shared" si="110"/>
        <v>0</v>
      </c>
      <c r="X3551">
        <v>1</v>
      </c>
      <c r="Y3551">
        <f t="shared" si="111"/>
        <v>68</v>
      </c>
    </row>
    <row r="3552" spans="1:25" x14ac:dyDescent="0.2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 s="4" t="str">
        <f>+VLOOKUP(S3552,vlookup!$A$1:$B$4,2,TRUE)</f>
        <v>$68+</v>
      </c>
      <c r="U3552">
        <v>3183.4</v>
      </c>
      <c r="V3552" t="s">
        <v>23</v>
      </c>
      <c r="W3552">
        <f t="shared" si="110"/>
        <v>1</v>
      </c>
      <c r="X3552">
        <v>1</v>
      </c>
      <c r="Y3552">
        <f t="shared" si="111"/>
        <v>96</v>
      </c>
    </row>
    <row r="3553" spans="1:25" x14ac:dyDescent="0.2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 s="4" t="str">
        <f>+VLOOKUP(S3553,vlookup!$A$1:$B$4,2,TRUE)</f>
        <v>$68+</v>
      </c>
      <c r="U3553">
        <v>79.599999999999994</v>
      </c>
      <c r="V3553" t="s">
        <v>23</v>
      </c>
      <c r="W3553">
        <f t="shared" si="110"/>
        <v>1</v>
      </c>
      <c r="X3553">
        <v>1</v>
      </c>
      <c r="Y3553">
        <f t="shared" si="111"/>
        <v>80</v>
      </c>
    </row>
    <row r="3554" spans="1:25" x14ac:dyDescent="0.2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 s="4" t="str">
        <f>+VLOOKUP(S3554,vlookup!$A$1:$B$4,2,TRUE)</f>
        <v>$68+</v>
      </c>
      <c r="U3554">
        <v>7149.35</v>
      </c>
      <c r="V3554" t="s">
        <v>24</v>
      </c>
      <c r="W3554">
        <f t="shared" si="110"/>
        <v>0</v>
      </c>
      <c r="X3554">
        <v>1</v>
      </c>
      <c r="Y3554">
        <f t="shared" si="111"/>
        <v>102</v>
      </c>
    </row>
    <row r="3555" spans="1:25" x14ac:dyDescent="0.2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 s="4" t="str">
        <f>+VLOOKUP(S3555,vlookup!$A$1:$B$4,2,TRUE)</f>
        <v>$0-$28</v>
      </c>
      <c r="U3555">
        <v>1429.65</v>
      </c>
      <c r="V3555" t="s">
        <v>24</v>
      </c>
      <c r="W3555">
        <f t="shared" si="110"/>
        <v>0</v>
      </c>
      <c r="X3555">
        <v>1</v>
      </c>
      <c r="Y3555">
        <f t="shared" si="111"/>
        <v>23</v>
      </c>
    </row>
    <row r="3556" spans="1:25" x14ac:dyDescent="0.2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 s="4" t="str">
        <f>+VLOOKUP(S3556,vlookup!$A$1:$B$4,2,TRUE)</f>
        <v>$68+</v>
      </c>
      <c r="U3556">
        <v>472.65</v>
      </c>
      <c r="V3556" t="s">
        <v>24</v>
      </c>
      <c r="W3556">
        <f t="shared" si="110"/>
        <v>0</v>
      </c>
      <c r="X3556">
        <v>1</v>
      </c>
      <c r="Y3556">
        <f t="shared" si="111"/>
        <v>71</v>
      </c>
    </row>
    <row r="3557" spans="1:25" x14ac:dyDescent="0.2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 s="4" t="str">
        <f>+VLOOKUP(S3557,vlookup!$A$1:$B$4,2,TRUE)</f>
        <v>$68+</v>
      </c>
      <c r="U3557">
        <v>1734.5</v>
      </c>
      <c r="V3557" t="s">
        <v>23</v>
      </c>
      <c r="W3557">
        <f t="shared" si="110"/>
        <v>1</v>
      </c>
      <c r="X3557">
        <v>1</v>
      </c>
      <c r="Y3557">
        <f t="shared" si="111"/>
        <v>85</v>
      </c>
    </row>
    <row r="3558" spans="1:25" x14ac:dyDescent="0.2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 s="4" t="str">
        <f>+VLOOKUP(S3558,vlookup!$A$1:$B$4,2,TRUE)</f>
        <v>$0-$28</v>
      </c>
      <c r="U3558">
        <v>113.5</v>
      </c>
      <c r="V3558" t="s">
        <v>24</v>
      </c>
      <c r="W3558">
        <f t="shared" si="110"/>
        <v>0</v>
      </c>
      <c r="X3558">
        <v>1</v>
      </c>
      <c r="Y3558">
        <f t="shared" si="111"/>
        <v>19</v>
      </c>
    </row>
    <row r="3559" spans="1:25" x14ac:dyDescent="0.2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 s="4" t="str">
        <f>+VLOOKUP(S3559,vlookup!$A$1:$B$4,2,TRUE)</f>
        <v>$43-$68</v>
      </c>
      <c r="U3559">
        <v>1884.65</v>
      </c>
      <c r="V3559" t="s">
        <v>24</v>
      </c>
      <c r="W3559">
        <f t="shared" si="110"/>
        <v>0</v>
      </c>
      <c r="X3559">
        <v>1</v>
      </c>
      <c r="Y3559">
        <f t="shared" si="111"/>
        <v>59</v>
      </c>
    </row>
    <row r="3560" spans="1:25" x14ac:dyDescent="0.2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 s="4" t="str">
        <f>+VLOOKUP(S3560,vlookup!$A$1:$B$4,2,TRUE)</f>
        <v>$68+</v>
      </c>
      <c r="U3560">
        <v>2568.15</v>
      </c>
      <c r="V3560" t="s">
        <v>24</v>
      </c>
      <c r="W3560">
        <f t="shared" si="110"/>
        <v>0</v>
      </c>
      <c r="X3560">
        <v>1</v>
      </c>
      <c r="Y3560">
        <f t="shared" si="111"/>
        <v>92</v>
      </c>
    </row>
    <row r="3561" spans="1:25" x14ac:dyDescent="0.2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 s="4" t="str">
        <f>+VLOOKUP(S3561,vlookup!$A$1:$B$4,2,TRUE)</f>
        <v>$0-$28</v>
      </c>
      <c r="U3561">
        <v>470</v>
      </c>
      <c r="V3561" t="s">
        <v>24</v>
      </c>
      <c r="W3561">
        <f t="shared" si="110"/>
        <v>0</v>
      </c>
      <c r="X3561">
        <v>1</v>
      </c>
      <c r="Y3561">
        <f t="shared" si="111"/>
        <v>20</v>
      </c>
    </row>
    <row r="3562" spans="1:25" x14ac:dyDescent="0.2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 s="4" t="str">
        <f>+VLOOKUP(S3562,vlookup!$A$1:$B$4,2,TRUE)</f>
        <v>$43-$68</v>
      </c>
      <c r="U3562">
        <v>278.39999999999998</v>
      </c>
      <c r="V3562" t="s">
        <v>24</v>
      </c>
      <c r="W3562">
        <f t="shared" si="110"/>
        <v>0</v>
      </c>
      <c r="X3562">
        <v>1</v>
      </c>
      <c r="Y3562">
        <f t="shared" si="111"/>
        <v>44</v>
      </c>
    </row>
    <row r="3563" spans="1:25" x14ac:dyDescent="0.2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 s="4" t="str">
        <f>+VLOOKUP(S3563,vlookup!$A$1:$B$4,2,TRUE)</f>
        <v>$68+</v>
      </c>
      <c r="U3563">
        <v>2088.8000000000002</v>
      </c>
      <c r="V3563" t="s">
        <v>23</v>
      </c>
      <c r="W3563">
        <f t="shared" si="110"/>
        <v>1</v>
      </c>
      <c r="X3563">
        <v>1</v>
      </c>
      <c r="Y3563">
        <f t="shared" si="111"/>
        <v>81</v>
      </c>
    </row>
    <row r="3564" spans="1:25" x14ac:dyDescent="0.2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 s="4" t="str">
        <f>+VLOOKUP(S3564,vlookup!$A$1:$B$4,2,TRUE)</f>
        <v>$68+</v>
      </c>
      <c r="U3564">
        <v>502.6</v>
      </c>
      <c r="V3564" t="s">
        <v>23</v>
      </c>
      <c r="W3564">
        <f t="shared" si="110"/>
        <v>1</v>
      </c>
      <c r="X3564">
        <v>1</v>
      </c>
      <c r="Y3564">
        <f t="shared" si="111"/>
        <v>90</v>
      </c>
    </row>
    <row r="3565" spans="1:25" x14ac:dyDescent="0.2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 s="4" t="str">
        <f>+VLOOKUP(S3565,vlookup!$A$1:$B$4,2,TRUE)</f>
        <v>$68+</v>
      </c>
      <c r="U3565">
        <v>2595.85</v>
      </c>
      <c r="V3565" t="s">
        <v>24</v>
      </c>
      <c r="W3565">
        <f t="shared" si="110"/>
        <v>0</v>
      </c>
      <c r="X3565">
        <v>1</v>
      </c>
      <c r="Y3565">
        <f t="shared" si="111"/>
        <v>91</v>
      </c>
    </row>
    <row r="3566" spans="1:25" x14ac:dyDescent="0.2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 s="4" t="str">
        <f>+VLOOKUP(S3566,vlookup!$A$1:$B$4,2,TRUE)</f>
        <v>$68+</v>
      </c>
      <c r="U3566">
        <v>5825.5</v>
      </c>
      <c r="V3566" t="s">
        <v>24</v>
      </c>
      <c r="W3566">
        <f t="shared" si="110"/>
        <v>0</v>
      </c>
      <c r="X3566">
        <v>1</v>
      </c>
      <c r="Y3566">
        <f t="shared" si="111"/>
        <v>90</v>
      </c>
    </row>
    <row r="3567" spans="1:25" x14ac:dyDescent="0.2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 s="4" t="str">
        <f>+VLOOKUP(S3567,vlookup!$A$1:$B$4,2,TRUE)</f>
        <v>$43-$68</v>
      </c>
      <c r="U3567">
        <v>50.75</v>
      </c>
      <c r="V3567" t="s">
        <v>23</v>
      </c>
      <c r="W3567">
        <f t="shared" si="110"/>
        <v>1</v>
      </c>
      <c r="X3567">
        <v>1</v>
      </c>
      <c r="Y3567">
        <f t="shared" si="111"/>
        <v>51</v>
      </c>
    </row>
    <row r="3568" spans="1:25" x14ac:dyDescent="0.2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 s="4" t="str">
        <f>+VLOOKUP(S3568,vlookup!$A$1:$B$4,2,TRUE)</f>
        <v>$68+</v>
      </c>
      <c r="U3568">
        <v>4449.75</v>
      </c>
      <c r="V3568" t="s">
        <v>24</v>
      </c>
      <c r="W3568">
        <f t="shared" si="110"/>
        <v>0</v>
      </c>
      <c r="X3568">
        <v>1</v>
      </c>
      <c r="Y3568">
        <f t="shared" si="111"/>
        <v>85</v>
      </c>
    </row>
    <row r="3569" spans="1:25" x14ac:dyDescent="0.2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 s="4" t="str">
        <f>+VLOOKUP(S3569,vlookup!$A$1:$B$4,2,TRUE)</f>
        <v>$68+</v>
      </c>
      <c r="U3569">
        <v>1208.3499999999999</v>
      </c>
      <c r="V3569" t="s">
        <v>23</v>
      </c>
      <c r="W3569">
        <f t="shared" si="110"/>
        <v>1</v>
      </c>
      <c r="X3569">
        <v>1</v>
      </c>
      <c r="Y3569">
        <f t="shared" si="111"/>
        <v>90</v>
      </c>
    </row>
    <row r="3570" spans="1:25" x14ac:dyDescent="0.2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 s="4" t="str">
        <f>+VLOOKUP(S3570,vlookup!$A$1:$B$4,2,TRUE)</f>
        <v>$68+</v>
      </c>
      <c r="U3570">
        <v>1956.4</v>
      </c>
      <c r="V3570" t="s">
        <v>24</v>
      </c>
      <c r="W3570">
        <f t="shared" si="110"/>
        <v>0</v>
      </c>
      <c r="X3570">
        <v>1</v>
      </c>
      <c r="Y3570">
        <f t="shared" si="111"/>
        <v>99</v>
      </c>
    </row>
    <row r="3571" spans="1:25" x14ac:dyDescent="0.2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 s="4" t="str">
        <f>+VLOOKUP(S3571,vlookup!$A$1:$B$4,2,TRUE)</f>
        <v>$0-$28</v>
      </c>
      <c r="U3571">
        <v>310.60000000000002</v>
      </c>
      <c r="V3571" t="s">
        <v>24</v>
      </c>
      <c r="W3571">
        <f t="shared" si="110"/>
        <v>0</v>
      </c>
      <c r="X3571">
        <v>1</v>
      </c>
      <c r="Y3571">
        <f t="shared" si="111"/>
        <v>20</v>
      </c>
    </row>
    <row r="3572" spans="1:25" x14ac:dyDescent="0.2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 s="4" t="str">
        <f>+VLOOKUP(S3572,vlookup!$A$1:$B$4,2,TRUE)</f>
        <v>$0-$28</v>
      </c>
      <c r="U3572">
        <v>290.55</v>
      </c>
      <c r="V3572" t="s">
        <v>24</v>
      </c>
      <c r="W3572">
        <f t="shared" si="110"/>
        <v>0</v>
      </c>
      <c r="X3572">
        <v>1</v>
      </c>
      <c r="Y3572">
        <f t="shared" si="111"/>
        <v>21</v>
      </c>
    </row>
    <row r="3573" spans="1:25" x14ac:dyDescent="0.2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 s="4" t="str">
        <f>+VLOOKUP(S3573,vlookup!$A$1:$B$4,2,TRUE)</f>
        <v>$43-$68</v>
      </c>
      <c r="U3573">
        <v>2096.1</v>
      </c>
      <c r="V3573" t="s">
        <v>24</v>
      </c>
      <c r="W3573">
        <f t="shared" si="110"/>
        <v>0</v>
      </c>
      <c r="X3573">
        <v>1</v>
      </c>
      <c r="Y3573">
        <f t="shared" si="111"/>
        <v>62</v>
      </c>
    </row>
    <row r="3574" spans="1:25" x14ac:dyDescent="0.2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 s="4" t="str">
        <f>+VLOOKUP(S3574,vlookup!$A$1:$B$4,2,TRUE)</f>
        <v>$68+</v>
      </c>
      <c r="U3574">
        <v>2665</v>
      </c>
      <c r="V3574" t="s">
        <v>24</v>
      </c>
      <c r="W3574">
        <f t="shared" si="110"/>
        <v>0</v>
      </c>
      <c r="X3574">
        <v>1</v>
      </c>
      <c r="Y3574">
        <f t="shared" si="111"/>
        <v>80</v>
      </c>
    </row>
    <row r="3575" spans="1:25" x14ac:dyDescent="0.2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 s="4" t="str">
        <f>+VLOOKUP(S3575,vlookup!$A$1:$B$4,2,TRUE)</f>
        <v>$0-$28</v>
      </c>
      <c r="U3575">
        <v>543.79999999999995</v>
      </c>
      <c r="V3575" t="s">
        <v>24</v>
      </c>
      <c r="W3575">
        <f t="shared" si="110"/>
        <v>0</v>
      </c>
      <c r="X3575">
        <v>1</v>
      </c>
      <c r="Y3575">
        <f t="shared" si="111"/>
        <v>20</v>
      </c>
    </row>
    <row r="3576" spans="1:25" x14ac:dyDescent="0.2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 s="4" t="str">
        <f>+VLOOKUP(S3576,vlookup!$A$1:$B$4,2,TRUE)</f>
        <v>$0-$28</v>
      </c>
      <c r="U3576">
        <v>20.350000000000001</v>
      </c>
      <c r="V3576" t="s">
        <v>24</v>
      </c>
      <c r="W3576">
        <f t="shared" si="110"/>
        <v>0</v>
      </c>
      <c r="X3576">
        <v>1</v>
      </c>
      <c r="Y3576">
        <f t="shared" si="111"/>
        <v>20</v>
      </c>
    </row>
    <row r="3577" spans="1:25" x14ac:dyDescent="0.2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 s="4" t="str">
        <f>+VLOOKUP(S3577,vlookup!$A$1:$B$4,2,TRUE)</f>
        <v>$43-$68</v>
      </c>
      <c r="U3577">
        <v>3005.8</v>
      </c>
      <c r="V3577" t="s">
        <v>24</v>
      </c>
      <c r="W3577">
        <f t="shared" si="110"/>
        <v>0</v>
      </c>
      <c r="X3577">
        <v>1</v>
      </c>
      <c r="Y3577">
        <f t="shared" si="111"/>
        <v>52</v>
      </c>
    </row>
    <row r="3578" spans="1:25" x14ac:dyDescent="0.2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 s="4" t="str">
        <f>+VLOOKUP(S3578,vlookup!$A$1:$B$4,2,TRUE)</f>
        <v>$0-$28</v>
      </c>
      <c r="U3578">
        <v>1623.15</v>
      </c>
      <c r="V3578" t="s">
        <v>24</v>
      </c>
      <c r="W3578">
        <f t="shared" si="110"/>
        <v>0</v>
      </c>
      <c r="X3578">
        <v>1</v>
      </c>
      <c r="Y3578">
        <f t="shared" si="111"/>
        <v>23</v>
      </c>
    </row>
    <row r="3579" spans="1:25" x14ac:dyDescent="0.2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 s="4" t="str">
        <f>+VLOOKUP(S3579,vlookup!$A$1:$B$4,2,TRUE)</f>
        <v>$43-$68</v>
      </c>
      <c r="U3579">
        <v>2498.4</v>
      </c>
      <c r="V3579" t="s">
        <v>23</v>
      </c>
      <c r="W3579">
        <f t="shared" si="110"/>
        <v>1</v>
      </c>
      <c r="X3579">
        <v>1</v>
      </c>
      <c r="Y3579">
        <f t="shared" si="111"/>
        <v>65</v>
      </c>
    </row>
    <row r="3580" spans="1:25" x14ac:dyDescent="0.2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 s="4" t="str">
        <f>+VLOOKUP(S3580,vlookup!$A$1:$B$4,2,TRUE)</f>
        <v>$43-$68</v>
      </c>
      <c r="U3580">
        <v>2586</v>
      </c>
      <c r="V3580" t="s">
        <v>24</v>
      </c>
      <c r="W3580">
        <f t="shared" si="110"/>
        <v>0</v>
      </c>
      <c r="X3580">
        <v>1</v>
      </c>
      <c r="Y3580">
        <f t="shared" si="111"/>
        <v>65</v>
      </c>
    </row>
    <row r="3581" spans="1:25" x14ac:dyDescent="0.2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 s="4" t="str">
        <f>+VLOOKUP(S3581,vlookup!$A$1:$B$4,2,TRUE)</f>
        <v>$68+</v>
      </c>
      <c r="U3581">
        <v>3292.3</v>
      </c>
      <c r="V3581" t="s">
        <v>24</v>
      </c>
      <c r="W3581">
        <f t="shared" si="110"/>
        <v>0</v>
      </c>
      <c r="X3581">
        <v>1</v>
      </c>
      <c r="Y3581">
        <f t="shared" si="111"/>
        <v>81</v>
      </c>
    </row>
    <row r="3582" spans="1:25" x14ac:dyDescent="0.2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 s="4" t="str">
        <f>+VLOOKUP(S3582,vlookup!$A$1:$B$4,2,TRUE)</f>
        <v>$68+</v>
      </c>
      <c r="U3582">
        <v>651.4</v>
      </c>
      <c r="V3582" t="s">
        <v>23</v>
      </c>
      <c r="W3582">
        <f t="shared" si="110"/>
        <v>1</v>
      </c>
      <c r="X3582">
        <v>1</v>
      </c>
      <c r="Y3582">
        <f t="shared" si="111"/>
        <v>73</v>
      </c>
    </row>
    <row r="3583" spans="1:25" x14ac:dyDescent="0.2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 s="4" t="str">
        <f>+VLOOKUP(S3583,vlookup!$A$1:$B$4,2,TRUE)</f>
        <v>$68+</v>
      </c>
      <c r="U3583">
        <v>4674.55</v>
      </c>
      <c r="V3583" t="s">
        <v>24</v>
      </c>
      <c r="W3583">
        <f t="shared" si="110"/>
        <v>0</v>
      </c>
      <c r="X3583">
        <v>1</v>
      </c>
      <c r="Y3583">
        <f t="shared" si="111"/>
        <v>75</v>
      </c>
    </row>
    <row r="3584" spans="1:25" x14ac:dyDescent="0.2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 s="4" t="str">
        <f>+VLOOKUP(S3584,vlookup!$A$1:$B$4,2,TRUE)</f>
        <v>$68+</v>
      </c>
      <c r="U3584">
        <v>232.35</v>
      </c>
      <c r="V3584" t="s">
        <v>24</v>
      </c>
      <c r="W3584">
        <f t="shared" si="110"/>
        <v>0</v>
      </c>
      <c r="X3584">
        <v>1</v>
      </c>
      <c r="Y3584">
        <f t="shared" si="111"/>
        <v>81</v>
      </c>
    </row>
    <row r="3585" spans="1:25" x14ac:dyDescent="0.2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 s="4" t="str">
        <f>+VLOOKUP(S3585,vlookup!$A$1:$B$4,2,TRUE)</f>
        <v>$43-$68</v>
      </c>
      <c r="U3585">
        <v>2448.5</v>
      </c>
      <c r="V3585" t="s">
        <v>24</v>
      </c>
      <c r="W3585">
        <f t="shared" si="110"/>
        <v>0</v>
      </c>
      <c r="X3585">
        <v>1</v>
      </c>
      <c r="Y3585">
        <f t="shared" si="111"/>
        <v>60</v>
      </c>
    </row>
    <row r="3586" spans="1:25" x14ac:dyDescent="0.2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 s="4" t="str">
        <f>+VLOOKUP(S3586,vlookup!$A$1:$B$4,2,TRUE)</f>
        <v>$68+</v>
      </c>
      <c r="U3586">
        <v>658.1</v>
      </c>
      <c r="V3586" t="s">
        <v>24</v>
      </c>
      <c r="W3586">
        <f t="shared" si="110"/>
        <v>0</v>
      </c>
      <c r="X3586">
        <v>1</v>
      </c>
      <c r="Y3586">
        <f t="shared" si="111"/>
        <v>75</v>
      </c>
    </row>
    <row r="3587" spans="1:25" x14ac:dyDescent="0.2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 s="4" t="str">
        <f>+VLOOKUP(S3587,vlookup!$A$1:$B$4,2,TRUE)</f>
        <v>$68+</v>
      </c>
      <c r="U3587">
        <v>3128.8</v>
      </c>
      <c r="V3587" t="s">
        <v>24</v>
      </c>
      <c r="W3587">
        <f t="shared" ref="W3587:W3650" si="112">IF(V3587="YES",1,0)</f>
        <v>0</v>
      </c>
      <c r="X3587">
        <v>1</v>
      </c>
      <c r="Y3587">
        <f t="shared" ref="Y3587:Y3650" si="113">ROUND(S3587,0)</f>
        <v>90</v>
      </c>
    </row>
    <row r="3588" spans="1:25" x14ac:dyDescent="0.2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 s="4" t="str">
        <f>+VLOOKUP(S3588,vlookup!$A$1:$B$4,2,TRUE)</f>
        <v>$28-$43</v>
      </c>
      <c r="U3588">
        <v>223.45</v>
      </c>
      <c r="V3588" t="s">
        <v>23</v>
      </c>
      <c r="W3588">
        <f t="shared" si="112"/>
        <v>1</v>
      </c>
      <c r="X3588">
        <v>1</v>
      </c>
      <c r="Y3588">
        <f t="shared" si="113"/>
        <v>40</v>
      </c>
    </row>
    <row r="3589" spans="1:25" x14ac:dyDescent="0.2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 s="4" t="str">
        <f>+VLOOKUP(S3589,vlookup!$A$1:$B$4,2,TRUE)</f>
        <v>$68+</v>
      </c>
      <c r="U3589">
        <v>919.4</v>
      </c>
      <c r="V3589" t="s">
        <v>23</v>
      </c>
      <c r="W3589">
        <f t="shared" si="112"/>
        <v>1</v>
      </c>
      <c r="X3589">
        <v>1</v>
      </c>
      <c r="Y3589">
        <f t="shared" si="113"/>
        <v>99</v>
      </c>
    </row>
    <row r="3590" spans="1:25" x14ac:dyDescent="0.2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 s="4" t="str">
        <f>+VLOOKUP(S3590,vlookup!$A$1:$B$4,2,TRUE)</f>
        <v>$68+</v>
      </c>
      <c r="U3590">
        <v>653.95000000000005</v>
      </c>
      <c r="V3590" t="s">
        <v>24</v>
      </c>
      <c r="W3590">
        <f t="shared" si="112"/>
        <v>0</v>
      </c>
      <c r="X3590">
        <v>1</v>
      </c>
      <c r="Y3590">
        <f t="shared" si="113"/>
        <v>69</v>
      </c>
    </row>
    <row r="3591" spans="1:25" x14ac:dyDescent="0.2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 s="4" t="str">
        <f>+VLOOKUP(S3591,vlookup!$A$1:$B$4,2,TRUE)</f>
        <v>$43-$68</v>
      </c>
      <c r="U3591">
        <v>1825.5</v>
      </c>
      <c r="V3591" t="s">
        <v>24</v>
      </c>
      <c r="W3591">
        <f t="shared" si="112"/>
        <v>0</v>
      </c>
      <c r="X3591">
        <v>1</v>
      </c>
      <c r="Y3591">
        <f t="shared" si="113"/>
        <v>60</v>
      </c>
    </row>
    <row r="3592" spans="1:25" x14ac:dyDescent="0.2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 s="4" t="str">
        <f>+VLOOKUP(S3592,vlookup!$A$1:$B$4,2,TRUE)</f>
        <v>$0-$28</v>
      </c>
      <c r="U3592">
        <v>943.1</v>
      </c>
      <c r="V3592" t="s">
        <v>24</v>
      </c>
      <c r="W3592">
        <f t="shared" si="112"/>
        <v>0</v>
      </c>
      <c r="X3592">
        <v>1</v>
      </c>
      <c r="Y3592">
        <f t="shared" si="113"/>
        <v>20</v>
      </c>
    </row>
    <row r="3593" spans="1:25" x14ac:dyDescent="0.2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 s="4" t="str">
        <f>+VLOOKUP(S3593,vlookup!$A$1:$B$4,2,TRUE)</f>
        <v>$68+</v>
      </c>
      <c r="U3593">
        <v>181.65</v>
      </c>
      <c r="V3593" t="s">
        <v>23</v>
      </c>
      <c r="W3593">
        <f t="shared" si="112"/>
        <v>1</v>
      </c>
      <c r="X3593">
        <v>1</v>
      </c>
      <c r="Y3593">
        <f t="shared" si="113"/>
        <v>86</v>
      </c>
    </row>
    <row r="3594" spans="1:25" x14ac:dyDescent="0.2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 s="4" t="str">
        <f>+VLOOKUP(S3594,vlookup!$A$1:$B$4,2,TRUE)</f>
        <v>$43-$68</v>
      </c>
      <c r="U3594">
        <v>45.65</v>
      </c>
      <c r="V3594" t="s">
        <v>23</v>
      </c>
      <c r="W3594">
        <f t="shared" si="112"/>
        <v>1</v>
      </c>
      <c r="X3594">
        <v>1</v>
      </c>
      <c r="Y3594">
        <f t="shared" si="113"/>
        <v>46</v>
      </c>
    </row>
    <row r="3595" spans="1:25" x14ac:dyDescent="0.2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 s="4" t="str">
        <f>+VLOOKUP(S3595,vlookup!$A$1:$B$4,2,TRUE)</f>
        <v>$68+</v>
      </c>
      <c r="U3595">
        <v>551.35</v>
      </c>
      <c r="V3595" t="s">
        <v>23</v>
      </c>
      <c r="W3595">
        <f t="shared" si="112"/>
        <v>1</v>
      </c>
      <c r="X3595">
        <v>1</v>
      </c>
      <c r="Y3595">
        <f t="shared" si="113"/>
        <v>70</v>
      </c>
    </row>
    <row r="3596" spans="1:25" x14ac:dyDescent="0.2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 s="4" t="str">
        <f>+VLOOKUP(S3596,vlookup!$A$1:$B$4,2,TRUE)</f>
        <v>$28-$43</v>
      </c>
      <c r="U3596">
        <v>359.4</v>
      </c>
      <c r="V3596" t="s">
        <v>24</v>
      </c>
      <c r="W3596">
        <f t="shared" si="112"/>
        <v>0</v>
      </c>
      <c r="X3596">
        <v>1</v>
      </c>
      <c r="Y3596">
        <f t="shared" si="113"/>
        <v>41</v>
      </c>
    </row>
    <row r="3597" spans="1:25" x14ac:dyDescent="0.2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 s="4" t="str">
        <f>+VLOOKUP(S3597,vlookup!$A$1:$B$4,2,TRUE)</f>
        <v>$68+</v>
      </c>
      <c r="U3597">
        <v>115.95</v>
      </c>
      <c r="V3597" t="s">
        <v>23</v>
      </c>
      <c r="W3597">
        <f t="shared" si="112"/>
        <v>1</v>
      </c>
      <c r="X3597">
        <v>1</v>
      </c>
      <c r="Y3597">
        <f t="shared" si="113"/>
        <v>70</v>
      </c>
    </row>
    <row r="3598" spans="1:25" x14ac:dyDescent="0.2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 s="4" t="str">
        <f>+VLOOKUP(S3598,vlookup!$A$1:$B$4,2,TRUE)</f>
        <v>$43-$68</v>
      </c>
      <c r="U3598">
        <v>165.2</v>
      </c>
      <c r="V3598" t="s">
        <v>23</v>
      </c>
      <c r="W3598">
        <f t="shared" si="112"/>
        <v>1</v>
      </c>
      <c r="X3598">
        <v>1</v>
      </c>
      <c r="Y3598">
        <f t="shared" si="113"/>
        <v>55</v>
      </c>
    </row>
    <row r="3599" spans="1:25" x14ac:dyDescent="0.2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 s="4" t="str">
        <f>+VLOOKUP(S3599,vlookup!$A$1:$B$4,2,TRUE)</f>
        <v>$68+</v>
      </c>
      <c r="U3599">
        <v>2338.35</v>
      </c>
      <c r="V3599" t="s">
        <v>24</v>
      </c>
      <c r="W3599">
        <f t="shared" si="112"/>
        <v>0</v>
      </c>
      <c r="X3599">
        <v>1</v>
      </c>
      <c r="Y3599">
        <f t="shared" si="113"/>
        <v>96</v>
      </c>
    </row>
    <row r="3600" spans="1:25" x14ac:dyDescent="0.2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 s="4" t="str">
        <f>+VLOOKUP(S3600,vlookup!$A$1:$B$4,2,TRUE)</f>
        <v>$43-$68</v>
      </c>
      <c r="U3600">
        <v>46.3</v>
      </c>
      <c r="V3600" t="s">
        <v>24</v>
      </c>
      <c r="W3600">
        <f t="shared" si="112"/>
        <v>0</v>
      </c>
      <c r="X3600">
        <v>1</v>
      </c>
      <c r="Y3600">
        <f t="shared" si="113"/>
        <v>46</v>
      </c>
    </row>
    <row r="3601" spans="1:25" x14ac:dyDescent="0.2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 s="4" t="str">
        <f>+VLOOKUP(S3601,vlookup!$A$1:$B$4,2,TRUE)</f>
        <v>$68+</v>
      </c>
      <c r="U3601">
        <v>3541.1</v>
      </c>
      <c r="V3601" t="s">
        <v>24</v>
      </c>
      <c r="W3601">
        <f t="shared" si="112"/>
        <v>0</v>
      </c>
      <c r="X3601">
        <v>1</v>
      </c>
      <c r="Y3601">
        <f t="shared" si="113"/>
        <v>81</v>
      </c>
    </row>
    <row r="3602" spans="1:25" x14ac:dyDescent="0.2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 s="4" t="str">
        <f>+VLOOKUP(S3602,vlookup!$A$1:$B$4,2,TRUE)</f>
        <v>$68+</v>
      </c>
      <c r="U3602">
        <v>4146.05</v>
      </c>
      <c r="V3602" t="s">
        <v>23</v>
      </c>
      <c r="W3602">
        <f t="shared" si="112"/>
        <v>1</v>
      </c>
      <c r="X3602">
        <v>1</v>
      </c>
      <c r="Y3602">
        <f t="shared" si="113"/>
        <v>84</v>
      </c>
    </row>
    <row r="3603" spans="1:25" x14ac:dyDescent="0.2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 s="4" t="str">
        <f>+VLOOKUP(S3603,vlookup!$A$1:$B$4,2,TRUE)</f>
        <v>$0-$28</v>
      </c>
      <c r="U3603">
        <v>1087.25</v>
      </c>
      <c r="V3603" t="s">
        <v>24</v>
      </c>
      <c r="W3603">
        <f t="shared" si="112"/>
        <v>0</v>
      </c>
      <c r="X3603">
        <v>1</v>
      </c>
      <c r="Y3603">
        <f t="shared" si="113"/>
        <v>20</v>
      </c>
    </row>
    <row r="3604" spans="1:25" x14ac:dyDescent="0.2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 s="4" t="str">
        <f>+VLOOKUP(S3604,vlookup!$A$1:$B$4,2,TRUE)</f>
        <v>$43-$68</v>
      </c>
      <c r="U3604">
        <v>2522.4</v>
      </c>
      <c r="V3604" t="s">
        <v>24</v>
      </c>
      <c r="W3604">
        <f t="shared" si="112"/>
        <v>0</v>
      </c>
      <c r="X3604">
        <v>1</v>
      </c>
      <c r="Y3604">
        <f t="shared" si="113"/>
        <v>66</v>
      </c>
    </row>
    <row r="3605" spans="1:25" x14ac:dyDescent="0.2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 s="4" t="str">
        <f>+VLOOKUP(S3605,vlookup!$A$1:$B$4,2,TRUE)</f>
        <v>$43-$68</v>
      </c>
      <c r="U3605">
        <v>81</v>
      </c>
      <c r="V3605" t="s">
        <v>23</v>
      </c>
      <c r="W3605">
        <f t="shared" si="112"/>
        <v>1</v>
      </c>
      <c r="X3605">
        <v>1</v>
      </c>
      <c r="Y3605">
        <f t="shared" si="113"/>
        <v>46</v>
      </c>
    </row>
    <row r="3606" spans="1:25" x14ac:dyDescent="0.2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 s="4" t="str">
        <f>+VLOOKUP(S3606,vlookup!$A$1:$B$4,2,TRUE)</f>
        <v>$0-$28</v>
      </c>
      <c r="U3606">
        <v>717.3</v>
      </c>
      <c r="V3606" t="s">
        <v>24</v>
      </c>
      <c r="W3606">
        <f t="shared" si="112"/>
        <v>0</v>
      </c>
      <c r="X3606">
        <v>1</v>
      </c>
      <c r="Y3606">
        <f t="shared" si="113"/>
        <v>20</v>
      </c>
    </row>
    <row r="3607" spans="1:25" x14ac:dyDescent="0.2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 s="4" t="str">
        <f>+VLOOKUP(S3607,vlookup!$A$1:$B$4,2,TRUE)</f>
        <v>$43-$68</v>
      </c>
      <c r="U3607">
        <v>1734.2</v>
      </c>
      <c r="V3607" t="s">
        <v>24</v>
      </c>
      <c r="W3607">
        <f t="shared" si="112"/>
        <v>0</v>
      </c>
      <c r="X3607">
        <v>1</v>
      </c>
      <c r="Y3607">
        <f t="shared" si="113"/>
        <v>50</v>
      </c>
    </row>
    <row r="3608" spans="1:25" x14ac:dyDescent="0.2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 s="4" t="str">
        <f>+VLOOKUP(S3608,vlookup!$A$1:$B$4,2,TRUE)</f>
        <v>$68+</v>
      </c>
      <c r="U3608">
        <v>7069.3</v>
      </c>
      <c r="V3608" t="s">
        <v>24</v>
      </c>
      <c r="W3608">
        <f t="shared" si="112"/>
        <v>0</v>
      </c>
      <c r="X3608">
        <v>1</v>
      </c>
      <c r="Y3608">
        <f t="shared" si="113"/>
        <v>102</v>
      </c>
    </row>
    <row r="3609" spans="1:25" x14ac:dyDescent="0.2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 s="4" t="str">
        <f>+VLOOKUP(S3609,vlookup!$A$1:$B$4,2,TRUE)</f>
        <v>$43-$68</v>
      </c>
      <c r="U3609">
        <v>742.9</v>
      </c>
      <c r="V3609" t="s">
        <v>24</v>
      </c>
      <c r="W3609">
        <f t="shared" si="112"/>
        <v>0</v>
      </c>
      <c r="X3609">
        <v>1</v>
      </c>
      <c r="Y3609">
        <f t="shared" si="113"/>
        <v>55</v>
      </c>
    </row>
    <row r="3610" spans="1:25" x14ac:dyDescent="0.2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 s="4" t="str">
        <f>+VLOOKUP(S3610,vlookup!$A$1:$B$4,2,TRUE)</f>
        <v>$68+</v>
      </c>
      <c r="U3610">
        <v>3017.65</v>
      </c>
      <c r="V3610" t="s">
        <v>23</v>
      </c>
      <c r="W3610">
        <f t="shared" si="112"/>
        <v>1</v>
      </c>
      <c r="X3610">
        <v>1</v>
      </c>
      <c r="Y3610">
        <f t="shared" si="113"/>
        <v>75</v>
      </c>
    </row>
    <row r="3611" spans="1:25" x14ac:dyDescent="0.2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 s="4" t="str">
        <f>+VLOOKUP(S3611,vlookup!$A$1:$B$4,2,TRUE)</f>
        <v>$68+</v>
      </c>
      <c r="U3611">
        <v>6423</v>
      </c>
      <c r="V3611" t="s">
        <v>24</v>
      </c>
      <c r="W3611">
        <f t="shared" si="112"/>
        <v>0</v>
      </c>
      <c r="X3611">
        <v>1</v>
      </c>
      <c r="Y3611">
        <f t="shared" si="113"/>
        <v>104</v>
      </c>
    </row>
    <row r="3612" spans="1:25" x14ac:dyDescent="0.2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 s="4" t="str">
        <f>+VLOOKUP(S3612,vlookup!$A$1:$B$4,2,TRUE)</f>
        <v>$68+</v>
      </c>
      <c r="U3612">
        <v>1164.3</v>
      </c>
      <c r="V3612" t="s">
        <v>23</v>
      </c>
      <c r="W3612">
        <f t="shared" si="112"/>
        <v>1</v>
      </c>
      <c r="X3612">
        <v>1</v>
      </c>
      <c r="Y3612">
        <f t="shared" si="113"/>
        <v>100</v>
      </c>
    </row>
    <row r="3613" spans="1:25" x14ac:dyDescent="0.2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 s="4" t="str">
        <f>+VLOOKUP(S3613,vlookup!$A$1:$B$4,2,TRUE)</f>
        <v>$68+</v>
      </c>
      <c r="U3613">
        <v>4220.3500000000004</v>
      </c>
      <c r="V3613" t="s">
        <v>24</v>
      </c>
      <c r="W3613">
        <f t="shared" si="112"/>
        <v>0</v>
      </c>
      <c r="X3613">
        <v>1</v>
      </c>
      <c r="Y3613">
        <f t="shared" si="113"/>
        <v>100</v>
      </c>
    </row>
    <row r="3614" spans="1:25" x14ac:dyDescent="0.2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 s="4" t="str">
        <f>+VLOOKUP(S3614,vlookup!$A$1:$B$4,2,TRUE)</f>
        <v>$68+</v>
      </c>
      <c r="U3614">
        <v>1558.7</v>
      </c>
      <c r="V3614" t="s">
        <v>24</v>
      </c>
      <c r="W3614">
        <f t="shared" si="112"/>
        <v>0</v>
      </c>
      <c r="X3614">
        <v>1</v>
      </c>
      <c r="Y3614">
        <f t="shared" si="113"/>
        <v>74</v>
      </c>
    </row>
    <row r="3615" spans="1:25" x14ac:dyDescent="0.2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 s="4" t="str">
        <f>+VLOOKUP(S3615,vlookup!$A$1:$B$4,2,TRUE)</f>
        <v>$43-$68</v>
      </c>
      <c r="U3615">
        <v>2743.45</v>
      </c>
      <c r="V3615" t="s">
        <v>24</v>
      </c>
      <c r="W3615">
        <f t="shared" si="112"/>
        <v>0</v>
      </c>
      <c r="X3615">
        <v>1</v>
      </c>
      <c r="Y3615">
        <f t="shared" si="113"/>
        <v>50</v>
      </c>
    </row>
    <row r="3616" spans="1:25" x14ac:dyDescent="0.2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 s="4" t="str">
        <f>+VLOOKUP(S3616,vlookup!$A$1:$B$4,2,TRUE)</f>
        <v>$43-$68</v>
      </c>
      <c r="U3616">
        <v>4055.5</v>
      </c>
      <c r="V3616" t="s">
        <v>24</v>
      </c>
      <c r="W3616">
        <f t="shared" si="112"/>
        <v>0</v>
      </c>
      <c r="X3616">
        <v>1</v>
      </c>
      <c r="Y3616">
        <f t="shared" si="113"/>
        <v>60</v>
      </c>
    </row>
    <row r="3617" spans="1:25" x14ac:dyDescent="0.2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 s="4" t="str">
        <f>+VLOOKUP(S3617,vlookup!$A$1:$B$4,2,TRUE)</f>
        <v>$68+</v>
      </c>
      <c r="U3617">
        <v>2710.25</v>
      </c>
      <c r="V3617" t="s">
        <v>23</v>
      </c>
      <c r="W3617">
        <f t="shared" si="112"/>
        <v>1</v>
      </c>
      <c r="X3617">
        <v>1</v>
      </c>
      <c r="Y3617">
        <f t="shared" si="113"/>
        <v>106</v>
      </c>
    </row>
    <row r="3618" spans="1:25" x14ac:dyDescent="0.2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 s="4" t="str">
        <f>+VLOOKUP(S3618,vlookup!$A$1:$B$4,2,TRUE)</f>
        <v>$68+</v>
      </c>
      <c r="U3618">
        <v>6055.55</v>
      </c>
      <c r="V3618" t="s">
        <v>24</v>
      </c>
      <c r="W3618">
        <f t="shared" si="112"/>
        <v>0</v>
      </c>
      <c r="X3618">
        <v>1</v>
      </c>
      <c r="Y3618">
        <f t="shared" si="113"/>
        <v>87</v>
      </c>
    </row>
    <row r="3619" spans="1:25" x14ac:dyDescent="0.2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 s="4" t="str">
        <f>+VLOOKUP(S3619,vlookup!$A$1:$B$4,2,TRUE)</f>
        <v>$43-$68</v>
      </c>
      <c r="U3619">
        <v>810.7</v>
      </c>
      <c r="V3619" t="s">
        <v>23</v>
      </c>
      <c r="W3619">
        <f t="shared" si="112"/>
        <v>1</v>
      </c>
      <c r="X3619">
        <v>1</v>
      </c>
      <c r="Y3619">
        <f t="shared" si="113"/>
        <v>48</v>
      </c>
    </row>
    <row r="3620" spans="1:25" x14ac:dyDescent="0.2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 s="4" t="str">
        <f>+VLOOKUP(S3620,vlookup!$A$1:$B$4,2,TRUE)</f>
        <v>$43-$68</v>
      </c>
      <c r="U3620">
        <v>2538.1999999999998</v>
      </c>
      <c r="V3620" t="s">
        <v>24</v>
      </c>
      <c r="W3620">
        <f t="shared" si="112"/>
        <v>0</v>
      </c>
      <c r="X3620">
        <v>1</v>
      </c>
      <c r="Y3620">
        <f t="shared" si="113"/>
        <v>54</v>
      </c>
    </row>
    <row r="3621" spans="1:25" x14ac:dyDescent="0.2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 s="4" t="str">
        <f>+VLOOKUP(S3621,vlookup!$A$1:$B$4,2,TRUE)</f>
        <v>$68+</v>
      </c>
      <c r="U3621">
        <v>6129.2</v>
      </c>
      <c r="V3621" t="s">
        <v>24</v>
      </c>
      <c r="W3621">
        <f t="shared" si="112"/>
        <v>0</v>
      </c>
      <c r="X3621">
        <v>1</v>
      </c>
      <c r="Y3621">
        <f t="shared" si="113"/>
        <v>85</v>
      </c>
    </row>
    <row r="3622" spans="1:25" x14ac:dyDescent="0.2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 s="4" t="str">
        <f>+VLOOKUP(S3622,vlookup!$A$1:$B$4,2,TRUE)</f>
        <v>$43-$68</v>
      </c>
      <c r="U3622">
        <v>1750.85</v>
      </c>
      <c r="V3622" t="s">
        <v>24</v>
      </c>
      <c r="W3622">
        <f t="shared" si="112"/>
        <v>0</v>
      </c>
      <c r="X3622">
        <v>1</v>
      </c>
      <c r="Y3622">
        <f t="shared" si="113"/>
        <v>50</v>
      </c>
    </row>
    <row r="3623" spans="1:25" x14ac:dyDescent="0.2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 s="4" t="str">
        <f>+VLOOKUP(S3623,vlookup!$A$1:$B$4,2,TRUE)</f>
        <v>$0-$28</v>
      </c>
      <c r="U3623">
        <v>36.549999999999997</v>
      </c>
      <c r="V3623" t="s">
        <v>23</v>
      </c>
      <c r="W3623">
        <f t="shared" si="112"/>
        <v>1</v>
      </c>
      <c r="X3623">
        <v>1</v>
      </c>
      <c r="Y3623">
        <f t="shared" si="113"/>
        <v>24</v>
      </c>
    </row>
    <row r="3624" spans="1:25" x14ac:dyDescent="0.2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 s="4" t="str">
        <f>+VLOOKUP(S3624,vlookup!$A$1:$B$4,2,TRUE)</f>
        <v>$68+</v>
      </c>
      <c r="U3624">
        <v>6652.45</v>
      </c>
      <c r="V3624" t="s">
        <v>24</v>
      </c>
      <c r="W3624">
        <f t="shared" si="112"/>
        <v>0</v>
      </c>
      <c r="X3624">
        <v>1</v>
      </c>
      <c r="Y3624">
        <f t="shared" si="113"/>
        <v>91</v>
      </c>
    </row>
    <row r="3625" spans="1:25" x14ac:dyDescent="0.2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 s="4" t="str">
        <f>+VLOOKUP(S3625,vlookup!$A$1:$B$4,2,TRUE)</f>
        <v>$68+</v>
      </c>
      <c r="U3625">
        <v>2575.4499999999998</v>
      </c>
      <c r="V3625" t="s">
        <v>24</v>
      </c>
      <c r="W3625">
        <f t="shared" si="112"/>
        <v>0</v>
      </c>
      <c r="X3625">
        <v>1</v>
      </c>
      <c r="Y3625">
        <f t="shared" si="113"/>
        <v>72</v>
      </c>
    </row>
    <row r="3626" spans="1:25" x14ac:dyDescent="0.2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 s="4" t="str">
        <f>+VLOOKUP(S3626,vlookup!$A$1:$B$4,2,TRUE)</f>
        <v>$68+</v>
      </c>
      <c r="U3626">
        <v>6019.35</v>
      </c>
      <c r="V3626" t="s">
        <v>24</v>
      </c>
      <c r="W3626">
        <f t="shared" si="112"/>
        <v>0</v>
      </c>
      <c r="X3626">
        <v>1</v>
      </c>
      <c r="Y3626">
        <f t="shared" si="113"/>
        <v>96</v>
      </c>
    </row>
    <row r="3627" spans="1:25" x14ac:dyDescent="0.2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 s="4" t="str">
        <f>+VLOOKUP(S3627,vlookup!$A$1:$B$4,2,TRUE)</f>
        <v>$0-$28</v>
      </c>
      <c r="U3627">
        <v>1379.6</v>
      </c>
      <c r="V3627" t="s">
        <v>24</v>
      </c>
      <c r="W3627">
        <f t="shared" si="112"/>
        <v>0</v>
      </c>
      <c r="X3627">
        <v>1</v>
      </c>
      <c r="Y3627">
        <f t="shared" si="113"/>
        <v>20</v>
      </c>
    </row>
    <row r="3628" spans="1:25" x14ac:dyDescent="0.2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 s="4" t="str">
        <f>+VLOOKUP(S3628,vlookup!$A$1:$B$4,2,TRUE)</f>
        <v>$43-$68</v>
      </c>
      <c r="U3628">
        <v>1284.2</v>
      </c>
      <c r="V3628" t="s">
        <v>24</v>
      </c>
      <c r="W3628">
        <f t="shared" si="112"/>
        <v>0</v>
      </c>
      <c r="X3628">
        <v>1</v>
      </c>
      <c r="Y3628">
        <f t="shared" si="113"/>
        <v>55</v>
      </c>
    </row>
    <row r="3629" spans="1:25" x14ac:dyDescent="0.2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 s="4" t="str">
        <f>+VLOOKUP(S3629,vlookup!$A$1:$B$4,2,TRUE)</f>
        <v>$0-$28</v>
      </c>
      <c r="U3629">
        <v>296.14999999999998</v>
      </c>
      <c r="V3629" t="s">
        <v>24</v>
      </c>
      <c r="W3629">
        <f t="shared" si="112"/>
        <v>0</v>
      </c>
      <c r="X3629">
        <v>1</v>
      </c>
      <c r="Y3629">
        <f t="shared" si="113"/>
        <v>20</v>
      </c>
    </row>
    <row r="3630" spans="1:25" x14ac:dyDescent="0.2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 s="4" t="str">
        <f>+VLOOKUP(S3630,vlookup!$A$1:$B$4,2,TRUE)</f>
        <v>$68+</v>
      </c>
      <c r="U3630">
        <v>653.25</v>
      </c>
      <c r="V3630" t="s">
        <v>24</v>
      </c>
      <c r="W3630">
        <f t="shared" si="112"/>
        <v>0</v>
      </c>
      <c r="X3630">
        <v>1</v>
      </c>
      <c r="Y3630">
        <f t="shared" si="113"/>
        <v>70</v>
      </c>
    </row>
    <row r="3631" spans="1:25" x14ac:dyDescent="0.2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 s="4" t="str">
        <f>+VLOOKUP(S3631,vlookup!$A$1:$B$4,2,TRUE)</f>
        <v>$0-$28</v>
      </c>
      <c r="U3631">
        <v>412.6</v>
      </c>
      <c r="V3631" t="s">
        <v>24</v>
      </c>
      <c r="W3631">
        <f t="shared" si="112"/>
        <v>0</v>
      </c>
      <c r="X3631">
        <v>1</v>
      </c>
      <c r="Y3631">
        <f t="shared" si="113"/>
        <v>25</v>
      </c>
    </row>
    <row r="3632" spans="1:25" x14ac:dyDescent="0.2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 s="4" t="str">
        <f>+VLOOKUP(S3632,vlookup!$A$1:$B$4,2,TRUE)</f>
        <v>$0-$28</v>
      </c>
      <c r="U3632">
        <v>85.5</v>
      </c>
      <c r="V3632" t="s">
        <v>23</v>
      </c>
      <c r="W3632">
        <f t="shared" si="112"/>
        <v>1</v>
      </c>
      <c r="X3632">
        <v>1</v>
      </c>
      <c r="Y3632">
        <f t="shared" si="113"/>
        <v>21</v>
      </c>
    </row>
    <row r="3633" spans="1:25" x14ac:dyDescent="0.2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 s="4" t="str">
        <f>+VLOOKUP(S3633,vlookup!$A$1:$B$4,2,TRUE)</f>
        <v>$43-$68</v>
      </c>
      <c r="U3633">
        <v>49.55</v>
      </c>
      <c r="V3633" t="s">
        <v>23</v>
      </c>
      <c r="W3633">
        <f t="shared" si="112"/>
        <v>1</v>
      </c>
      <c r="X3633">
        <v>1</v>
      </c>
      <c r="Y3633">
        <f t="shared" si="113"/>
        <v>50</v>
      </c>
    </row>
    <row r="3634" spans="1:25" x14ac:dyDescent="0.2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 s="4" t="str">
        <f>+VLOOKUP(S3634,vlookup!$A$1:$B$4,2,TRUE)</f>
        <v>$68+</v>
      </c>
      <c r="U3634">
        <v>1928.7</v>
      </c>
      <c r="V3634" t="s">
        <v>24</v>
      </c>
      <c r="W3634">
        <f t="shared" si="112"/>
        <v>0</v>
      </c>
      <c r="X3634">
        <v>1</v>
      </c>
      <c r="Y3634">
        <f t="shared" si="113"/>
        <v>80</v>
      </c>
    </row>
    <row r="3635" spans="1:25" x14ac:dyDescent="0.2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 s="4" t="str">
        <f>+VLOOKUP(S3635,vlookup!$A$1:$B$4,2,TRUE)</f>
        <v>$68+</v>
      </c>
      <c r="U3635">
        <v>71.25</v>
      </c>
      <c r="V3635" t="s">
        <v>24</v>
      </c>
      <c r="W3635">
        <f t="shared" si="112"/>
        <v>0</v>
      </c>
      <c r="X3635">
        <v>1</v>
      </c>
      <c r="Y3635">
        <f t="shared" si="113"/>
        <v>71</v>
      </c>
    </row>
    <row r="3636" spans="1:25" x14ac:dyDescent="0.2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 s="4" t="str">
        <f>+VLOOKUP(S3636,vlookup!$A$1:$B$4,2,TRUE)</f>
        <v>$68+</v>
      </c>
      <c r="U3636">
        <v>7845.8</v>
      </c>
      <c r="V3636" t="s">
        <v>24</v>
      </c>
      <c r="W3636">
        <f t="shared" si="112"/>
        <v>0</v>
      </c>
      <c r="X3636">
        <v>1</v>
      </c>
      <c r="Y3636">
        <f t="shared" si="113"/>
        <v>114</v>
      </c>
    </row>
    <row r="3637" spans="1:25" x14ac:dyDescent="0.2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 s="4" t="str">
        <f>+VLOOKUP(S3637,vlookup!$A$1:$B$4,2,TRUE)</f>
        <v>$0-$28</v>
      </c>
      <c r="U3637">
        <v>1750.7</v>
      </c>
      <c r="V3637" t="s">
        <v>24</v>
      </c>
      <c r="W3637">
        <f t="shared" si="112"/>
        <v>0</v>
      </c>
      <c r="X3637">
        <v>1</v>
      </c>
      <c r="Y3637">
        <f t="shared" si="113"/>
        <v>25</v>
      </c>
    </row>
    <row r="3638" spans="1:25" x14ac:dyDescent="0.2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 s="4" t="str">
        <f>+VLOOKUP(S3638,vlookup!$A$1:$B$4,2,TRUE)</f>
        <v>$0-$28</v>
      </c>
      <c r="U3638">
        <v>216.2</v>
      </c>
      <c r="V3638" t="s">
        <v>24</v>
      </c>
      <c r="W3638">
        <f t="shared" si="112"/>
        <v>0</v>
      </c>
      <c r="X3638">
        <v>1</v>
      </c>
      <c r="Y3638">
        <f t="shared" si="113"/>
        <v>20</v>
      </c>
    </row>
    <row r="3639" spans="1:25" x14ac:dyDescent="0.2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 s="4" t="str">
        <f>+VLOOKUP(S3639,vlookup!$A$1:$B$4,2,TRUE)</f>
        <v>$0-$28</v>
      </c>
      <c r="U3639">
        <v>178.5</v>
      </c>
      <c r="V3639" t="s">
        <v>23</v>
      </c>
      <c r="W3639">
        <f t="shared" si="112"/>
        <v>1</v>
      </c>
      <c r="X3639">
        <v>1</v>
      </c>
      <c r="Y3639">
        <f t="shared" si="113"/>
        <v>20</v>
      </c>
    </row>
    <row r="3640" spans="1:25" x14ac:dyDescent="0.2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 s="4" t="str">
        <f>+VLOOKUP(S3640,vlookup!$A$1:$B$4,2,TRUE)</f>
        <v>$43-$68</v>
      </c>
      <c r="U3640">
        <v>115.1</v>
      </c>
      <c r="V3640" t="s">
        <v>23</v>
      </c>
      <c r="W3640">
        <f t="shared" si="112"/>
        <v>1</v>
      </c>
      <c r="X3640">
        <v>1</v>
      </c>
      <c r="Y3640">
        <f t="shared" si="113"/>
        <v>50</v>
      </c>
    </row>
    <row r="3641" spans="1:25" x14ac:dyDescent="0.2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 s="4" t="str">
        <f>+VLOOKUP(S3641,vlookup!$A$1:$B$4,2,TRUE)</f>
        <v>$68+</v>
      </c>
      <c r="U3641">
        <v>6029</v>
      </c>
      <c r="V3641" t="s">
        <v>24</v>
      </c>
      <c r="W3641">
        <f t="shared" si="112"/>
        <v>0</v>
      </c>
      <c r="X3641">
        <v>1</v>
      </c>
      <c r="Y3641">
        <f t="shared" si="113"/>
        <v>101</v>
      </c>
    </row>
    <row r="3642" spans="1:25" x14ac:dyDescent="0.2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 s="4" t="str">
        <f>+VLOOKUP(S3642,vlookup!$A$1:$B$4,2,TRUE)</f>
        <v>$68+</v>
      </c>
      <c r="U3642">
        <v>2745.2</v>
      </c>
      <c r="V3642" t="s">
        <v>23</v>
      </c>
      <c r="W3642">
        <f t="shared" si="112"/>
        <v>1</v>
      </c>
      <c r="X3642">
        <v>1</v>
      </c>
      <c r="Y3642">
        <f t="shared" si="113"/>
        <v>96</v>
      </c>
    </row>
    <row r="3643" spans="1:25" x14ac:dyDescent="0.2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 s="4" t="str">
        <f>+VLOOKUP(S3643,vlookup!$A$1:$B$4,2,TRUE)</f>
        <v>$68+</v>
      </c>
      <c r="U3643">
        <v>3721.9</v>
      </c>
      <c r="V3643" t="s">
        <v>24</v>
      </c>
      <c r="W3643">
        <f t="shared" si="112"/>
        <v>0</v>
      </c>
      <c r="X3643">
        <v>1</v>
      </c>
      <c r="Y3643">
        <f t="shared" si="113"/>
        <v>74</v>
      </c>
    </row>
    <row r="3644" spans="1:25" x14ac:dyDescent="0.2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 s="4" t="str">
        <f>+VLOOKUP(S3644,vlookup!$A$1:$B$4,2,TRUE)</f>
        <v>$68+</v>
      </c>
      <c r="U3644">
        <v>3121.1</v>
      </c>
      <c r="V3644" t="s">
        <v>24</v>
      </c>
      <c r="W3644">
        <f t="shared" si="112"/>
        <v>0</v>
      </c>
      <c r="X3644">
        <v>1</v>
      </c>
      <c r="Y3644">
        <f t="shared" si="113"/>
        <v>104</v>
      </c>
    </row>
    <row r="3645" spans="1:25" x14ac:dyDescent="0.2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 s="4" t="str">
        <f>+VLOOKUP(S3645,vlookup!$A$1:$B$4,2,TRUE)</f>
        <v>$0-$28</v>
      </c>
      <c r="U3645">
        <v>990.45</v>
      </c>
      <c r="V3645" t="s">
        <v>24</v>
      </c>
      <c r="W3645">
        <f t="shared" si="112"/>
        <v>0</v>
      </c>
      <c r="X3645">
        <v>1</v>
      </c>
      <c r="Y3645">
        <f t="shared" si="113"/>
        <v>19</v>
      </c>
    </row>
    <row r="3646" spans="1:25" x14ac:dyDescent="0.2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 s="4" t="str">
        <f>+VLOOKUP(S3646,vlookup!$A$1:$B$4,2,TRUE)</f>
        <v>$0-$28</v>
      </c>
      <c r="U3646">
        <v>1004.35</v>
      </c>
      <c r="V3646" t="s">
        <v>24</v>
      </c>
      <c r="W3646">
        <f t="shared" si="112"/>
        <v>0</v>
      </c>
      <c r="X3646">
        <v>1</v>
      </c>
      <c r="Y3646">
        <f t="shared" si="113"/>
        <v>25</v>
      </c>
    </row>
    <row r="3647" spans="1:25" x14ac:dyDescent="0.2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 s="4" t="str">
        <f>+VLOOKUP(S3647,vlookup!$A$1:$B$4,2,TRUE)</f>
        <v>$0-$28</v>
      </c>
      <c r="U3647">
        <v>157.65</v>
      </c>
      <c r="V3647" t="s">
        <v>24</v>
      </c>
      <c r="W3647">
        <f t="shared" si="112"/>
        <v>0</v>
      </c>
      <c r="X3647">
        <v>1</v>
      </c>
      <c r="Y3647">
        <f t="shared" si="113"/>
        <v>19</v>
      </c>
    </row>
    <row r="3648" spans="1:25" x14ac:dyDescent="0.2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 s="4" t="str">
        <f>+VLOOKUP(S3648,vlookup!$A$1:$B$4,2,TRUE)</f>
        <v>$68+</v>
      </c>
      <c r="U3648">
        <v>3219.75</v>
      </c>
      <c r="V3648" t="s">
        <v>24</v>
      </c>
      <c r="W3648">
        <f t="shared" si="112"/>
        <v>0</v>
      </c>
      <c r="X3648">
        <v>1</v>
      </c>
      <c r="Y3648">
        <f t="shared" si="113"/>
        <v>82</v>
      </c>
    </row>
    <row r="3649" spans="1:25" x14ac:dyDescent="0.2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 s="4" t="str">
        <f>+VLOOKUP(S3649,vlookup!$A$1:$B$4,2,TRUE)</f>
        <v>$68+</v>
      </c>
      <c r="U3649">
        <v>572.85</v>
      </c>
      <c r="V3649" t="s">
        <v>24</v>
      </c>
      <c r="W3649">
        <f t="shared" si="112"/>
        <v>0</v>
      </c>
      <c r="X3649">
        <v>1</v>
      </c>
      <c r="Y3649">
        <f t="shared" si="113"/>
        <v>70</v>
      </c>
    </row>
    <row r="3650" spans="1:25" x14ac:dyDescent="0.2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 s="4" t="str">
        <f>+VLOOKUP(S3650,vlookup!$A$1:$B$4,2,TRUE)</f>
        <v>$68+</v>
      </c>
      <c r="U3650">
        <v>4554.8500000000004</v>
      </c>
      <c r="V3650" t="s">
        <v>24</v>
      </c>
      <c r="W3650">
        <f t="shared" si="112"/>
        <v>0</v>
      </c>
      <c r="X3650">
        <v>1</v>
      </c>
      <c r="Y3650">
        <f t="shared" si="113"/>
        <v>90</v>
      </c>
    </row>
    <row r="3651" spans="1:25" x14ac:dyDescent="0.2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 s="4" t="str">
        <f>+VLOOKUP(S3651,vlookup!$A$1:$B$4,2,TRUE)</f>
        <v>$0-$28</v>
      </c>
      <c r="U3651">
        <v>1847.55</v>
      </c>
      <c r="V3651" t="s">
        <v>24</v>
      </c>
      <c r="W3651">
        <f t="shared" ref="W3651:W3714" si="114">IF(V3651="YES",1,0)</f>
        <v>0</v>
      </c>
      <c r="X3651">
        <v>1</v>
      </c>
      <c r="Y3651">
        <f t="shared" ref="Y3651:Y3714" si="115">ROUND(S3651,0)</f>
        <v>25</v>
      </c>
    </row>
    <row r="3652" spans="1:25" x14ac:dyDescent="0.2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 s="4" t="str">
        <f>+VLOOKUP(S3652,vlookup!$A$1:$B$4,2,TRUE)</f>
        <v>$0-$28</v>
      </c>
      <c r="U3652">
        <v>1766.75</v>
      </c>
      <c r="V3652" t="s">
        <v>24</v>
      </c>
      <c r="W3652">
        <f t="shared" si="114"/>
        <v>0</v>
      </c>
      <c r="X3652">
        <v>1</v>
      </c>
      <c r="Y3652">
        <f t="shared" si="115"/>
        <v>25</v>
      </c>
    </row>
    <row r="3653" spans="1:25" x14ac:dyDescent="0.2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 s="4" t="str">
        <f>+VLOOKUP(S3653,vlookup!$A$1:$B$4,2,TRUE)</f>
        <v>$0-$28</v>
      </c>
      <c r="U3653">
        <v>1462.05</v>
      </c>
      <c r="V3653" t="s">
        <v>24</v>
      </c>
      <c r="W3653">
        <f t="shared" si="114"/>
        <v>0</v>
      </c>
      <c r="X3653">
        <v>1</v>
      </c>
      <c r="Y3653">
        <f t="shared" si="115"/>
        <v>20</v>
      </c>
    </row>
    <row r="3654" spans="1:25" x14ac:dyDescent="0.2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 s="4" t="str">
        <f>+VLOOKUP(S3654,vlookup!$A$1:$B$4,2,TRUE)</f>
        <v>$0-$28</v>
      </c>
      <c r="U3654">
        <v>25.25</v>
      </c>
      <c r="V3654" t="s">
        <v>23</v>
      </c>
      <c r="W3654">
        <f t="shared" si="114"/>
        <v>1</v>
      </c>
      <c r="X3654">
        <v>1</v>
      </c>
      <c r="Y3654">
        <f t="shared" si="115"/>
        <v>25</v>
      </c>
    </row>
    <row r="3655" spans="1:25" x14ac:dyDescent="0.2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 s="4" t="str">
        <f>+VLOOKUP(S3655,vlookup!$A$1:$B$4,2,TRUE)</f>
        <v>$43-$68</v>
      </c>
      <c r="U3655">
        <v>2193.1999999999998</v>
      </c>
      <c r="V3655" t="s">
        <v>24</v>
      </c>
      <c r="W3655">
        <f t="shared" si="114"/>
        <v>0</v>
      </c>
      <c r="X3655">
        <v>1</v>
      </c>
      <c r="Y3655">
        <f t="shared" si="115"/>
        <v>60</v>
      </c>
    </row>
    <row r="3656" spans="1:25" x14ac:dyDescent="0.2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 s="4" t="str">
        <f>+VLOOKUP(S3656,vlookup!$A$1:$B$4,2,TRUE)</f>
        <v>$68+</v>
      </c>
      <c r="U3656">
        <v>2433.5</v>
      </c>
      <c r="V3656" t="s">
        <v>24</v>
      </c>
      <c r="W3656">
        <f t="shared" si="114"/>
        <v>0</v>
      </c>
      <c r="X3656">
        <v>1</v>
      </c>
      <c r="Y3656">
        <f t="shared" si="115"/>
        <v>90</v>
      </c>
    </row>
    <row r="3657" spans="1:25" x14ac:dyDescent="0.2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 s="4" t="str">
        <f>+VLOOKUP(S3657,vlookup!$A$1:$B$4,2,TRUE)</f>
        <v>$0-$28</v>
      </c>
      <c r="U3657">
        <v>641.15</v>
      </c>
      <c r="V3657" t="s">
        <v>24</v>
      </c>
      <c r="W3657">
        <f t="shared" si="114"/>
        <v>0</v>
      </c>
      <c r="X3657">
        <v>1</v>
      </c>
      <c r="Y3657">
        <f t="shared" si="115"/>
        <v>19</v>
      </c>
    </row>
    <row r="3658" spans="1:25" x14ac:dyDescent="0.2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 s="4" t="str">
        <f>+VLOOKUP(S3658,vlookup!$A$1:$B$4,2,TRUE)</f>
        <v>$43-$68</v>
      </c>
      <c r="U3658">
        <v>2398.4</v>
      </c>
      <c r="V3658" t="s">
        <v>24</v>
      </c>
      <c r="W3658">
        <f t="shared" si="114"/>
        <v>0</v>
      </c>
      <c r="X3658">
        <v>1</v>
      </c>
      <c r="Y3658">
        <f t="shared" si="115"/>
        <v>50</v>
      </c>
    </row>
    <row r="3659" spans="1:25" x14ac:dyDescent="0.2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 s="4" t="str">
        <f>+VLOOKUP(S3659,vlookup!$A$1:$B$4,2,TRUE)</f>
        <v>$0-$28</v>
      </c>
      <c r="U3659">
        <v>861.85</v>
      </c>
      <c r="V3659" t="s">
        <v>24</v>
      </c>
      <c r="W3659">
        <f t="shared" si="114"/>
        <v>0</v>
      </c>
      <c r="X3659">
        <v>1</v>
      </c>
      <c r="Y3659">
        <f t="shared" si="115"/>
        <v>24</v>
      </c>
    </row>
    <row r="3660" spans="1:25" x14ac:dyDescent="0.2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 s="4" t="str">
        <f>+VLOOKUP(S3660,vlookup!$A$1:$B$4,2,TRUE)</f>
        <v>$43-$68</v>
      </c>
      <c r="U3660">
        <v>583</v>
      </c>
      <c r="V3660" t="s">
        <v>24</v>
      </c>
      <c r="W3660">
        <f t="shared" si="114"/>
        <v>0</v>
      </c>
      <c r="X3660">
        <v>1</v>
      </c>
      <c r="Y3660">
        <f t="shared" si="115"/>
        <v>54</v>
      </c>
    </row>
    <row r="3661" spans="1:25" x14ac:dyDescent="0.2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 s="4" t="str">
        <f>+VLOOKUP(S3661,vlookup!$A$1:$B$4,2,TRUE)</f>
        <v>$68+</v>
      </c>
      <c r="U3661">
        <v>7332.4</v>
      </c>
      <c r="V3661" t="s">
        <v>24</v>
      </c>
      <c r="W3661">
        <f t="shared" si="114"/>
        <v>0</v>
      </c>
      <c r="X3661">
        <v>1</v>
      </c>
      <c r="Y3661">
        <f t="shared" si="115"/>
        <v>110</v>
      </c>
    </row>
    <row r="3662" spans="1:25" x14ac:dyDescent="0.2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 s="4" t="str">
        <f>+VLOOKUP(S3662,vlookup!$A$1:$B$4,2,TRUE)</f>
        <v>$28-$43</v>
      </c>
      <c r="U3662">
        <v>249.55</v>
      </c>
      <c r="V3662" t="s">
        <v>24</v>
      </c>
      <c r="W3662">
        <f t="shared" si="114"/>
        <v>0</v>
      </c>
      <c r="X3662">
        <v>1</v>
      </c>
      <c r="Y3662">
        <f t="shared" si="115"/>
        <v>36</v>
      </c>
    </row>
    <row r="3663" spans="1:25" x14ac:dyDescent="0.2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 s="4" t="str">
        <f>+VLOOKUP(S3663,vlookup!$A$1:$B$4,2,TRUE)</f>
        <v>$68+</v>
      </c>
      <c r="U3663">
        <v>4475.8999999999996</v>
      </c>
      <c r="V3663" t="s">
        <v>24</v>
      </c>
      <c r="W3663">
        <f t="shared" si="114"/>
        <v>0</v>
      </c>
      <c r="X3663">
        <v>1</v>
      </c>
      <c r="Y3663">
        <f t="shared" si="115"/>
        <v>88</v>
      </c>
    </row>
    <row r="3664" spans="1:25" x14ac:dyDescent="0.2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 s="4" t="str">
        <f>+VLOOKUP(S3664,vlookup!$A$1:$B$4,2,TRUE)</f>
        <v>$43-$68</v>
      </c>
      <c r="U3664">
        <v>416.45</v>
      </c>
      <c r="V3664" t="s">
        <v>23</v>
      </c>
      <c r="W3664">
        <f t="shared" si="114"/>
        <v>1</v>
      </c>
      <c r="X3664">
        <v>1</v>
      </c>
      <c r="Y3664">
        <f t="shared" si="115"/>
        <v>45</v>
      </c>
    </row>
    <row r="3665" spans="1:25" x14ac:dyDescent="0.2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 s="4" t="str">
        <f>+VLOOKUP(S3665,vlookup!$A$1:$B$4,2,TRUE)</f>
        <v>$68+</v>
      </c>
      <c r="U3665">
        <v>788.6</v>
      </c>
      <c r="V3665" t="s">
        <v>24</v>
      </c>
      <c r="W3665">
        <f t="shared" si="114"/>
        <v>0</v>
      </c>
      <c r="X3665">
        <v>1</v>
      </c>
      <c r="Y3665">
        <f t="shared" si="115"/>
        <v>88</v>
      </c>
    </row>
    <row r="3666" spans="1:25" x14ac:dyDescent="0.2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 s="4" t="str">
        <f>+VLOOKUP(S3666,vlookup!$A$1:$B$4,2,TRUE)</f>
        <v>$43-$68</v>
      </c>
      <c r="U3666">
        <v>202.3</v>
      </c>
      <c r="V3666" t="s">
        <v>24</v>
      </c>
      <c r="W3666">
        <f t="shared" si="114"/>
        <v>0</v>
      </c>
      <c r="X3666">
        <v>1</v>
      </c>
      <c r="Y3666">
        <f t="shared" si="115"/>
        <v>51</v>
      </c>
    </row>
    <row r="3667" spans="1:25" x14ac:dyDescent="0.2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 s="4" t="str">
        <f>+VLOOKUP(S3667,vlookup!$A$1:$B$4,2,TRUE)</f>
        <v>$68+</v>
      </c>
      <c r="U3667">
        <v>6994.6</v>
      </c>
      <c r="V3667" t="s">
        <v>24</v>
      </c>
      <c r="W3667">
        <f t="shared" si="114"/>
        <v>0</v>
      </c>
      <c r="X3667">
        <v>1</v>
      </c>
      <c r="Y3667">
        <f t="shared" si="115"/>
        <v>99</v>
      </c>
    </row>
    <row r="3668" spans="1:25" x14ac:dyDescent="0.2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 s="4" t="str">
        <f>+VLOOKUP(S3668,vlookup!$A$1:$B$4,2,TRUE)</f>
        <v>$68+</v>
      </c>
      <c r="U3668">
        <v>4116.1499999999996</v>
      </c>
      <c r="V3668" t="s">
        <v>23</v>
      </c>
      <c r="W3668">
        <f t="shared" si="114"/>
        <v>1</v>
      </c>
      <c r="X3668">
        <v>1</v>
      </c>
      <c r="Y3668">
        <f t="shared" si="115"/>
        <v>84</v>
      </c>
    </row>
    <row r="3669" spans="1:25" x14ac:dyDescent="0.2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 s="4" t="str">
        <f>+VLOOKUP(S3669,vlookup!$A$1:$B$4,2,TRUE)</f>
        <v>$68+</v>
      </c>
      <c r="U3669">
        <v>2263.4499999999998</v>
      </c>
      <c r="V3669" t="s">
        <v>24</v>
      </c>
      <c r="W3669">
        <f t="shared" si="114"/>
        <v>0</v>
      </c>
      <c r="X3669">
        <v>1</v>
      </c>
      <c r="Y3669">
        <f t="shared" si="115"/>
        <v>97</v>
      </c>
    </row>
    <row r="3670" spans="1:25" x14ac:dyDescent="0.2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 s="4" t="str">
        <f>+VLOOKUP(S3670,vlookup!$A$1:$B$4,2,TRUE)</f>
        <v>$43-$68</v>
      </c>
      <c r="U3670">
        <v>1374.35</v>
      </c>
      <c r="V3670" t="s">
        <v>24</v>
      </c>
      <c r="W3670">
        <f t="shared" si="114"/>
        <v>0</v>
      </c>
      <c r="X3670">
        <v>1</v>
      </c>
      <c r="Y3670">
        <f t="shared" si="115"/>
        <v>60</v>
      </c>
    </row>
    <row r="3671" spans="1:25" x14ac:dyDescent="0.2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 s="4" t="str">
        <f>+VLOOKUP(S3671,vlookup!$A$1:$B$4,2,TRUE)</f>
        <v>$68+</v>
      </c>
      <c r="U3671">
        <v>4915.1499999999996</v>
      </c>
      <c r="V3671" t="s">
        <v>24</v>
      </c>
      <c r="W3671">
        <f t="shared" si="114"/>
        <v>0</v>
      </c>
      <c r="X3671">
        <v>1</v>
      </c>
      <c r="Y3671">
        <f t="shared" si="115"/>
        <v>112</v>
      </c>
    </row>
    <row r="3672" spans="1:25" x14ac:dyDescent="0.2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 s="4" t="str">
        <f>+VLOOKUP(S3672,vlookup!$A$1:$B$4,2,TRUE)</f>
        <v>$0-$28</v>
      </c>
      <c r="U3672">
        <v>838.5</v>
      </c>
      <c r="V3672" t="s">
        <v>24</v>
      </c>
      <c r="W3672">
        <f t="shared" si="114"/>
        <v>0</v>
      </c>
      <c r="X3672">
        <v>1</v>
      </c>
      <c r="Y3672">
        <f t="shared" si="115"/>
        <v>24</v>
      </c>
    </row>
    <row r="3673" spans="1:25" x14ac:dyDescent="0.2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 s="4" t="str">
        <f>+VLOOKUP(S3673,vlookup!$A$1:$B$4,2,TRUE)</f>
        <v>$68+</v>
      </c>
      <c r="U3673">
        <v>75.099999999999994</v>
      </c>
      <c r="V3673" t="s">
        <v>23</v>
      </c>
      <c r="W3673">
        <f t="shared" si="114"/>
        <v>1</v>
      </c>
      <c r="X3673">
        <v>1</v>
      </c>
      <c r="Y3673">
        <f t="shared" si="115"/>
        <v>75</v>
      </c>
    </row>
    <row r="3674" spans="1:25" x14ac:dyDescent="0.2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 s="4" t="str">
        <f>+VLOOKUP(S3674,vlookup!$A$1:$B$4,2,TRUE)</f>
        <v>$68+</v>
      </c>
      <c r="U3674">
        <v>3715.65</v>
      </c>
      <c r="V3674" t="s">
        <v>23</v>
      </c>
      <c r="W3674">
        <f t="shared" si="114"/>
        <v>1</v>
      </c>
      <c r="X3674">
        <v>1</v>
      </c>
      <c r="Y3674">
        <f t="shared" si="115"/>
        <v>70</v>
      </c>
    </row>
    <row r="3675" spans="1:25" x14ac:dyDescent="0.2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 s="4" t="str">
        <f>+VLOOKUP(S3675,vlookup!$A$1:$B$4,2,TRUE)</f>
        <v>$68+</v>
      </c>
      <c r="U3675">
        <v>4273.45</v>
      </c>
      <c r="V3675" t="s">
        <v>23</v>
      </c>
      <c r="W3675">
        <f t="shared" si="114"/>
        <v>1</v>
      </c>
      <c r="X3675">
        <v>1</v>
      </c>
      <c r="Y3675">
        <f t="shared" si="115"/>
        <v>102</v>
      </c>
    </row>
    <row r="3676" spans="1:25" x14ac:dyDescent="0.2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 s="4" t="str">
        <f>+VLOOKUP(S3676,vlookup!$A$1:$B$4,2,TRUE)</f>
        <v>$43-$68</v>
      </c>
      <c r="U3676">
        <v>45.8</v>
      </c>
      <c r="V3676" t="s">
        <v>23</v>
      </c>
      <c r="W3676">
        <f t="shared" si="114"/>
        <v>1</v>
      </c>
      <c r="X3676">
        <v>1</v>
      </c>
      <c r="Y3676">
        <f t="shared" si="115"/>
        <v>46</v>
      </c>
    </row>
    <row r="3677" spans="1:25" x14ac:dyDescent="0.2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 s="4" t="str">
        <f>+VLOOKUP(S3677,vlookup!$A$1:$B$4,2,TRUE)</f>
        <v>$0-$28</v>
      </c>
      <c r="U3677">
        <v>20.5</v>
      </c>
      <c r="V3677" t="s">
        <v>24</v>
      </c>
      <c r="W3677">
        <f t="shared" si="114"/>
        <v>0</v>
      </c>
      <c r="X3677">
        <v>1</v>
      </c>
      <c r="Y3677">
        <f t="shared" si="115"/>
        <v>21</v>
      </c>
    </row>
    <row r="3678" spans="1:25" x14ac:dyDescent="0.2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 s="4" t="str">
        <f>+VLOOKUP(S3678,vlookup!$A$1:$B$4,2,TRUE)</f>
        <v>$68+</v>
      </c>
      <c r="U3678">
        <v>2044.75</v>
      </c>
      <c r="V3678" t="s">
        <v>24</v>
      </c>
      <c r="W3678">
        <f t="shared" si="114"/>
        <v>0</v>
      </c>
      <c r="X3678">
        <v>1</v>
      </c>
      <c r="Y3678">
        <f t="shared" si="115"/>
        <v>70</v>
      </c>
    </row>
    <row r="3679" spans="1:25" x14ac:dyDescent="0.2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 s="4" t="str">
        <f>+VLOOKUP(S3679,vlookup!$A$1:$B$4,2,TRUE)</f>
        <v>$28-$43</v>
      </c>
      <c r="U3679">
        <v>30.55</v>
      </c>
      <c r="V3679" t="s">
        <v>24</v>
      </c>
      <c r="W3679">
        <f t="shared" si="114"/>
        <v>0</v>
      </c>
      <c r="X3679">
        <v>1</v>
      </c>
      <c r="Y3679">
        <f t="shared" si="115"/>
        <v>31</v>
      </c>
    </row>
    <row r="3680" spans="1:25" x14ac:dyDescent="0.2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 s="4" t="str">
        <f>+VLOOKUP(S3680,vlookup!$A$1:$B$4,2,TRUE)</f>
        <v>$68+</v>
      </c>
      <c r="U3680">
        <v>1398.25</v>
      </c>
      <c r="V3680" t="s">
        <v>24</v>
      </c>
      <c r="W3680">
        <f t="shared" si="114"/>
        <v>0</v>
      </c>
      <c r="X3680">
        <v>1</v>
      </c>
      <c r="Y3680">
        <f t="shared" si="115"/>
        <v>85</v>
      </c>
    </row>
    <row r="3681" spans="1:25" x14ac:dyDescent="0.2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 s="4" t="str">
        <f>+VLOOKUP(S3681,vlookup!$A$1:$B$4,2,TRUE)</f>
        <v>$0-$28</v>
      </c>
      <c r="U3681">
        <v>20.100000000000001</v>
      </c>
      <c r="V3681" t="s">
        <v>23</v>
      </c>
      <c r="W3681">
        <f t="shared" si="114"/>
        <v>1</v>
      </c>
      <c r="X3681">
        <v>1</v>
      </c>
      <c r="Y3681">
        <f t="shared" si="115"/>
        <v>20</v>
      </c>
    </row>
    <row r="3682" spans="1:25" x14ac:dyDescent="0.2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 s="4" t="str">
        <f>+VLOOKUP(S3682,vlookup!$A$1:$B$4,2,TRUE)</f>
        <v>$28-$43</v>
      </c>
      <c r="U3682">
        <v>328.95</v>
      </c>
      <c r="V3682" t="s">
        <v>23</v>
      </c>
      <c r="W3682">
        <f t="shared" si="114"/>
        <v>1</v>
      </c>
      <c r="X3682">
        <v>1</v>
      </c>
      <c r="Y3682">
        <f t="shared" si="115"/>
        <v>41</v>
      </c>
    </row>
    <row r="3683" spans="1:25" x14ac:dyDescent="0.2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 s="4" t="str">
        <f>+VLOOKUP(S3683,vlookup!$A$1:$B$4,2,TRUE)</f>
        <v>$68+</v>
      </c>
      <c r="U3683">
        <v>4680.05</v>
      </c>
      <c r="V3683" t="s">
        <v>23</v>
      </c>
      <c r="W3683">
        <f t="shared" si="114"/>
        <v>1</v>
      </c>
      <c r="X3683">
        <v>1</v>
      </c>
      <c r="Y3683">
        <f t="shared" si="115"/>
        <v>101</v>
      </c>
    </row>
    <row r="3684" spans="1:25" x14ac:dyDescent="0.2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 s="4" t="str">
        <f>+VLOOKUP(S3684,vlookup!$A$1:$B$4,2,TRUE)</f>
        <v>$68+</v>
      </c>
      <c r="U3684">
        <v>69.099999999999994</v>
      </c>
      <c r="V3684" t="s">
        <v>23</v>
      </c>
      <c r="W3684">
        <f t="shared" si="114"/>
        <v>1</v>
      </c>
      <c r="X3684">
        <v>1</v>
      </c>
      <c r="Y3684">
        <f t="shared" si="115"/>
        <v>69</v>
      </c>
    </row>
    <row r="3685" spans="1:25" x14ac:dyDescent="0.2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 s="4" t="str">
        <f>+VLOOKUP(S3685,vlookup!$A$1:$B$4,2,TRUE)</f>
        <v>$43-$68</v>
      </c>
      <c r="U3685">
        <v>3778.2</v>
      </c>
      <c r="V3685" t="s">
        <v>24</v>
      </c>
      <c r="W3685">
        <f t="shared" si="114"/>
        <v>0</v>
      </c>
      <c r="X3685">
        <v>1</v>
      </c>
      <c r="Y3685">
        <f t="shared" si="115"/>
        <v>55</v>
      </c>
    </row>
    <row r="3686" spans="1:25" x14ac:dyDescent="0.2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 s="4" t="str">
        <f>+VLOOKUP(S3686,vlookup!$A$1:$B$4,2,TRUE)</f>
        <v>$68+</v>
      </c>
      <c r="U3686">
        <v>3161.4</v>
      </c>
      <c r="V3686" t="s">
        <v>24</v>
      </c>
      <c r="W3686">
        <f t="shared" si="114"/>
        <v>0</v>
      </c>
      <c r="X3686">
        <v>1</v>
      </c>
      <c r="Y3686">
        <f t="shared" si="115"/>
        <v>75</v>
      </c>
    </row>
    <row r="3687" spans="1:25" x14ac:dyDescent="0.2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 s="4" t="str">
        <f>+VLOOKUP(S3687,vlookup!$A$1:$B$4,2,TRUE)</f>
        <v>$43-$68</v>
      </c>
      <c r="U3687">
        <v>2188.4499999999998</v>
      </c>
      <c r="V3687" t="s">
        <v>24</v>
      </c>
      <c r="W3687">
        <f t="shared" si="114"/>
        <v>0</v>
      </c>
      <c r="X3687">
        <v>1</v>
      </c>
      <c r="Y3687">
        <f t="shared" si="115"/>
        <v>44</v>
      </c>
    </row>
    <row r="3688" spans="1:25" x14ac:dyDescent="0.2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 s="4" t="str">
        <f>+VLOOKUP(S3688,vlookup!$A$1:$B$4,2,TRUE)</f>
        <v>$68+</v>
      </c>
      <c r="U3688">
        <v>999.45</v>
      </c>
      <c r="V3688" t="s">
        <v>23</v>
      </c>
      <c r="W3688">
        <f t="shared" si="114"/>
        <v>1</v>
      </c>
      <c r="X3688">
        <v>1</v>
      </c>
      <c r="Y3688">
        <f t="shared" si="115"/>
        <v>75</v>
      </c>
    </row>
    <row r="3689" spans="1:25" x14ac:dyDescent="0.2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 s="4" t="str">
        <f>+VLOOKUP(S3689,vlookup!$A$1:$B$4,2,TRUE)</f>
        <v>$68+</v>
      </c>
      <c r="U3689">
        <v>1888.65</v>
      </c>
      <c r="V3689" t="s">
        <v>23</v>
      </c>
      <c r="W3689">
        <f t="shared" si="114"/>
        <v>1</v>
      </c>
      <c r="X3689">
        <v>1</v>
      </c>
      <c r="Y3689">
        <f t="shared" si="115"/>
        <v>100</v>
      </c>
    </row>
    <row r="3690" spans="1:25" x14ac:dyDescent="0.2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 s="4" t="str">
        <f>+VLOOKUP(S3690,vlookup!$A$1:$B$4,2,TRUE)</f>
        <v>$68+</v>
      </c>
      <c r="U3690">
        <v>3990.6</v>
      </c>
      <c r="V3690" t="s">
        <v>24</v>
      </c>
      <c r="W3690">
        <f t="shared" si="114"/>
        <v>0</v>
      </c>
      <c r="X3690">
        <v>1</v>
      </c>
      <c r="Y3690">
        <f t="shared" si="115"/>
        <v>98</v>
      </c>
    </row>
    <row r="3691" spans="1:25" x14ac:dyDescent="0.2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 s="4" t="str">
        <f>+VLOOKUP(S3691,vlookup!$A$1:$B$4,2,TRUE)</f>
        <v>$68+</v>
      </c>
      <c r="U3691">
        <v>71.150000000000006</v>
      </c>
      <c r="V3691" t="s">
        <v>23</v>
      </c>
      <c r="W3691">
        <f t="shared" si="114"/>
        <v>1</v>
      </c>
      <c r="X3691">
        <v>1</v>
      </c>
      <c r="Y3691">
        <f t="shared" si="115"/>
        <v>71</v>
      </c>
    </row>
    <row r="3692" spans="1:25" x14ac:dyDescent="0.2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 s="4" t="str">
        <f>+VLOOKUP(S3692,vlookup!$A$1:$B$4,2,TRUE)</f>
        <v>$43-$68</v>
      </c>
      <c r="U3692">
        <v>1240.25</v>
      </c>
      <c r="V3692" t="s">
        <v>23</v>
      </c>
      <c r="W3692">
        <f t="shared" si="114"/>
        <v>1</v>
      </c>
      <c r="X3692">
        <v>1</v>
      </c>
      <c r="Y3692">
        <f t="shared" si="115"/>
        <v>54</v>
      </c>
    </row>
    <row r="3693" spans="1:25" x14ac:dyDescent="0.2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 s="4" t="str">
        <f>+VLOOKUP(S3693,vlookup!$A$1:$B$4,2,TRUE)</f>
        <v>$43-$68</v>
      </c>
      <c r="U3693">
        <v>2635</v>
      </c>
      <c r="V3693" t="s">
        <v>24</v>
      </c>
      <c r="W3693">
        <f t="shared" si="114"/>
        <v>0</v>
      </c>
      <c r="X3693">
        <v>1</v>
      </c>
      <c r="Y3693">
        <f t="shared" si="115"/>
        <v>64</v>
      </c>
    </row>
    <row r="3694" spans="1:25" x14ac:dyDescent="0.2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 s="4" t="str">
        <f>+VLOOKUP(S3694,vlookup!$A$1:$B$4,2,TRUE)</f>
        <v>$68+</v>
      </c>
      <c r="U3694">
        <v>235</v>
      </c>
      <c r="V3694" t="s">
        <v>24</v>
      </c>
      <c r="W3694">
        <f t="shared" si="114"/>
        <v>0</v>
      </c>
      <c r="X3694">
        <v>1</v>
      </c>
      <c r="Y3694">
        <f t="shared" si="115"/>
        <v>69</v>
      </c>
    </row>
    <row r="3695" spans="1:25" x14ac:dyDescent="0.2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 s="4" t="str">
        <f>+VLOOKUP(S3695,vlookup!$A$1:$B$4,2,TRUE)</f>
        <v>$43-$68</v>
      </c>
      <c r="U3695">
        <v>2347.85</v>
      </c>
      <c r="V3695" t="s">
        <v>24</v>
      </c>
      <c r="W3695">
        <f t="shared" si="114"/>
        <v>0</v>
      </c>
      <c r="X3695">
        <v>1</v>
      </c>
      <c r="Y3695">
        <f t="shared" si="115"/>
        <v>65</v>
      </c>
    </row>
    <row r="3696" spans="1:25" x14ac:dyDescent="0.2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 s="4" t="str">
        <f>+VLOOKUP(S3696,vlookup!$A$1:$B$4,2,TRUE)</f>
        <v>$68+</v>
      </c>
      <c r="U3696">
        <v>7156.2</v>
      </c>
      <c r="V3696" t="s">
        <v>23</v>
      </c>
      <c r="W3696">
        <f t="shared" si="114"/>
        <v>1</v>
      </c>
      <c r="X3696">
        <v>1</v>
      </c>
      <c r="Y3696">
        <f t="shared" si="115"/>
        <v>109</v>
      </c>
    </row>
    <row r="3697" spans="1:25" x14ac:dyDescent="0.2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 s="4" t="str">
        <f>+VLOOKUP(S3697,vlookup!$A$1:$B$4,2,TRUE)</f>
        <v>$68+</v>
      </c>
      <c r="U3697">
        <v>3089.6</v>
      </c>
      <c r="V3697" t="s">
        <v>24</v>
      </c>
      <c r="W3697">
        <f t="shared" si="114"/>
        <v>0</v>
      </c>
      <c r="X3697">
        <v>1</v>
      </c>
      <c r="Y3697">
        <f t="shared" si="115"/>
        <v>99</v>
      </c>
    </row>
    <row r="3698" spans="1:25" x14ac:dyDescent="0.2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 s="4" t="str">
        <f>+VLOOKUP(S3698,vlookup!$A$1:$B$4,2,TRUE)</f>
        <v>$43-$68</v>
      </c>
      <c r="U3698">
        <v>270.8</v>
      </c>
      <c r="V3698" t="s">
        <v>23</v>
      </c>
      <c r="W3698">
        <f t="shared" si="114"/>
        <v>1</v>
      </c>
      <c r="X3698">
        <v>1</v>
      </c>
      <c r="Y3698">
        <f t="shared" si="115"/>
        <v>49</v>
      </c>
    </row>
    <row r="3699" spans="1:25" x14ac:dyDescent="0.2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 s="4" t="str">
        <f>+VLOOKUP(S3699,vlookup!$A$1:$B$4,2,TRUE)</f>
        <v>$68+</v>
      </c>
      <c r="U3699">
        <v>2901.8</v>
      </c>
      <c r="V3699" t="s">
        <v>24</v>
      </c>
      <c r="W3699">
        <f t="shared" si="114"/>
        <v>0</v>
      </c>
      <c r="X3699">
        <v>1</v>
      </c>
      <c r="Y3699">
        <f t="shared" si="115"/>
        <v>90</v>
      </c>
    </row>
    <row r="3700" spans="1:25" x14ac:dyDescent="0.2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 s="4" t="str">
        <f>+VLOOKUP(S3700,vlookup!$A$1:$B$4,2,TRUE)</f>
        <v>$68+</v>
      </c>
      <c r="U3700">
        <v>4949.1000000000004</v>
      </c>
      <c r="V3700" t="s">
        <v>24</v>
      </c>
      <c r="W3700">
        <f t="shared" si="114"/>
        <v>0</v>
      </c>
      <c r="X3700">
        <v>1</v>
      </c>
      <c r="Y3700">
        <f t="shared" si="115"/>
        <v>83</v>
      </c>
    </row>
    <row r="3701" spans="1:25" x14ac:dyDescent="0.2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 s="4" t="str">
        <f>+VLOOKUP(S3701,vlookup!$A$1:$B$4,2,TRUE)</f>
        <v>$68+</v>
      </c>
      <c r="U3701">
        <v>2198.9</v>
      </c>
      <c r="V3701" t="s">
        <v>24</v>
      </c>
      <c r="W3701">
        <f t="shared" si="114"/>
        <v>0</v>
      </c>
      <c r="X3701">
        <v>1</v>
      </c>
      <c r="Y3701">
        <f t="shared" si="115"/>
        <v>70</v>
      </c>
    </row>
    <row r="3702" spans="1:25" x14ac:dyDescent="0.2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 s="4" t="str">
        <f>+VLOOKUP(S3702,vlookup!$A$1:$B$4,2,TRUE)</f>
        <v>$0-$28</v>
      </c>
      <c r="U3702">
        <v>374.5</v>
      </c>
      <c r="V3702" t="s">
        <v>23</v>
      </c>
      <c r="W3702">
        <f t="shared" si="114"/>
        <v>1</v>
      </c>
      <c r="X3702">
        <v>1</v>
      </c>
      <c r="Y3702">
        <f t="shared" si="115"/>
        <v>19</v>
      </c>
    </row>
    <row r="3703" spans="1:25" x14ac:dyDescent="0.2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 s="4" t="str">
        <f>+VLOOKUP(S3703,vlookup!$A$1:$B$4,2,TRUE)</f>
        <v>$0-$28</v>
      </c>
      <c r="U3703">
        <v>761.95</v>
      </c>
      <c r="V3703" t="s">
        <v>24</v>
      </c>
      <c r="W3703">
        <f t="shared" si="114"/>
        <v>0</v>
      </c>
      <c r="X3703">
        <v>1</v>
      </c>
      <c r="Y3703">
        <f t="shared" si="115"/>
        <v>25</v>
      </c>
    </row>
    <row r="3704" spans="1:25" x14ac:dyDescent="0.2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 s="4" t="str">
        <f>+VLOOKUP(S3704,vlookup!$A$1:$B$4,2,TRUE)</f>
        <v>$68+</v>
      </c>
      <c r="U3704">
        <v>1520.9</v>
      </c>
      <c r="V3704" t="s">
        <v>23</v>
      </c>
      <c r="W3704">
        <f t="shared" si="114"/>
        <v>1</v>
      </c>
      <c r="X3704">
        <v>1</v>
      </c>
      <c r="Y3704">
        <f t="shared" si="115"/>
        <v>79</v>
      </c>
    </row>
    <row r="3705" spans="1:25" x14ac:dyDescent="0.2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 s="4" t="str">
        <f>+VLOOKUP(S3705,vlookup!$A$1:$B$4,2,TRUE)</f>
        <v>$0-$28</v>
      </c>
      <c r="U3705">
        <v>190.25</v>
      </c>
      <c r="V3705" t="s">
        <v>24</v>
      </c>
      <c r="W3705">
        <f t="shared" si="114"/>
        <v>0</v>
      </c>
      <c r="X3705">
        <v>1</v>
      </c>
      <c r="Y3705">
        <f t="shared" si="115"/>
        <v>20</v>
      </c>
    </row>
    <row r="3706" spans="1:25" x14ac:dyDescent="0.2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 s="4" t="str">
        <f>+VLOOKUP(S3706,vlookup!$A$1:$B$4,2,TRUE)</f>
        <v>$68+</v>
      </c>
      <c r="U3706">
        <v>5163</v>
      </c>
      <c r="V3706" t="s">
        <v>24</v>
      </c>
      <c r="W3706">
        <f t="shared" si="114"/>
        <v>0</v>
      </c>
      <c r="X3706">
        <v>1</v>
      </c>
      <c r="Y3706">
        <f t="shared" si="115"/>
        <v>73</v>
      </c>
    </row>
    <row r="3707" spans="1:25" x14ac:dyDescent="0.2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 s="4" t="str">
        <f>+VLOOKUP(S3707,vlookup!$A$1:$B$4,2,TRUE)</f>
        <v>$43-$68</v>
      </c>
      <c r="U3707">
        <v>4059.85</v>
      </c>
      <c r="V3707" t="s">
        <v>24</v>
      </c>
      <c r="W3707">
        <f t="shared" si="114"/>
        <v>0</v>
      </c>
      <c r="X3707">
        <v>1</v>
      </c>
      <c r="Y3707">
        <f t="shared" si="115"/>
        <v>61</v>
      </c>
    </row>
    <row r="3708" spans="1:25" x14ac:dyDescent="0.2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 s="4" t="str">
        <f>+VLOOKUP(S3708,vlookup!$A$1:$B$4,2,TRUE)</f>
        <v>$68+</v>
      </c>
      <c r="U3708">
        <v>2281.6</v>
      </c>
      <c r="V3708" t="s">
        <v>24</v>
      </c>
      <c r="W3708">
        <f t="shared" si="114"/>
        <v>0</v>
      </c>
      <c r="X3708">
        <v>1</v>
      </c>
      <c r="Y3708">
        <f t="shared" si="115"/>
        <v>84</v>
      </c>
    </row>
    <row r="3709" spans="1:25" x14ac:dyDescent="0.2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 s="4" t="str">
        <f>+VLOOKUP(S3709,vlookup!$A$1:$B$4,2,TRUE)</f>
        <v>$0-$28</v>
      </c>
      <c r="U3709">
        <v>1356.7</v>
      </c>
      <c r="V3709" t="s">
        <v>24</v>
      </c>
      <c r="W3709">
        <f t="shared" si="114"/>
        <v>0</v>
      </c>
      <c r="X3709">
        <v>1</v>
      </c>
      <c r="Y3709">
        <f t="shared" si="115"/>
        <v>20</v>
      </c>
    </row>
    <row r="3710" spans="1:25" x14ac:dyDescent="0.2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 s="4" t="str">
        <f>+VLOOKUP(S3710,vlookup!$A$1:$B$4,2,TRUE)</f>
        <v>$0-$28</v>
      </c>
      <c r="U3710">
        <v>231.45</v>
      </c>
      <c r="V3710" t="s">
        <v>24</v>
      </c>
      <c r="W3710">
        <f t="shared" si="114"/>
        <v>0</v>
      </c>
      <c r="X3710">
        <v>1</v>
      </c>
      <c r="Y3710">
        <f t="shared" si="115"/>
        <v>20</v>
      </c>
    </row>
    <row r="3711" spans="1:25" x14ac:dyDescent="0.2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 s="4" t="str">
        <f>+VLOOKUP(S3711,vlookup!$A$1:$B$4,2,TRUE)</f>
        <v>$43-$68</v>
      </c>
      <c r="U3711">
        <v>50.75</v>
      </c>
      <c r="V3711" t="s">
        <v>24</v>
      </c>
      <c r="W3711">
        <f t="shared" si="114"/>
        <v>0</v>
      </c>
      <c r="X3711">
        <v>1</v>
      </c>
      <c r="Y3711">
        <f t="shared" si="115"/>
        <v>51</v>
      </c>
    </row>
    <row r="3712" spans="1:25" x14ac:dyDescent="0.2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 s="4" t="str">
        <f>+VLOOKUP(S3712,vlookup!$A$1:$B$4,2,TRUE)</f>
        <v>$0-$28</v>
      </c>
      <c r="U3712">
        <v>242.4</v>
      </c>
      <c r="V3712" t="s">
        <v>24</v>
      </c>
      <c r="W3712">
        <f t="shared" si="114"/>
        <v>0</v>
      </c>
      <c r="X3712">
        <v>1</v>
      </c>
      <c r="Y3712">
        <f t="shared" si="115"/>
        <v>20</v>
      </c>
    </row>
    <row r="3713" spans="1:25" x14ac:dyDescent="0.2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 s="4" t="str">
        <f>+VLOOKUP(S3713,vlookup!$A$1:$B$4,2,TRUE)</f>
        <v>$68+</v>
      </c>
      <c r="U3713">
        <v>4264.25</v>
      </c>
      <c r="V3713" t="s">
        <v>24</v>
      </c>
      <c r="W3713">
        <f t="shared" si="114"/>
        <v>0</v>
      </c>
      <c r="X3713">
        <v>1</v>
      </c>
      <c r="Y3713">
        <f t="shared" si="115"/>
        <v>76</v>
      </c>
    </row>
    <row r="3714" spans="1:25" x14ac:dyDescent="0.2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 s="4" t="str">
        <f>+VLOOKUP(S3714,vlookup!$A$1:$B$4,2,TRUE)</f>
        <v>$43-$68</v>
      </c>
      <c r="U3714">
        <v>2774.55</v>
      </c>
      <c r="V3714" t="s">
        <v>24</v>
      </c>
      <c r="W3714">
        <f t="shared" si="114"/>
        <v>0</v>
      </c>
      <c r="X3714">
        <v>1</v>
      </c>
      <c r="Y3714">
        <f t="shared" si="115"/>
        <v>65</v>
      </c>
    </row>
    <row r="3715" spans="1:25" x14ac:dyDescent="0.2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 s="4" t="str">
        <f>+VLOOKUP(S3715,vlookup!$A$1:$B$4,2,TRUE)</f>
        <v>$68+</v>
      </c>
      <c r="U3715">
        <v>3605.2</v>
      </c>
      <c r="V3715" t="s">
        <v>23</v>
      </c>
      <c r="W3715">
        <f t="shared" ref="W3715:W3778" si="116">IF(V3715="YES",1,0)</f>
        <v>1</v>
      </c>
      <c r="X3715">
        <v>1</v>
      </c>
      <c r="Y3715">
        <f t="shared" ref="Y3715:Y3778" si="117">ROUND(S3715,0)</f>
        <v>80</v>
      </c>
    </row>
    <row r="3716" spans="1:25" x14ac:dyDescent="0.2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 s="4" t="str">
        <f>+VLOOKUP(S3716,vlookup!$A$1:$B$4,2,TRUE)</f>
        <v>$43-$68</v>
      </c>
      <c r="U3716">
        <v>4069.9</v>
      </c>
      <c r="V3716" t="s">
        <v>24</v>
      </c>
      <c r="W3716">
        <f t="shared" si="116"/>
        <v>0</v>
      </c>
      <c r="X3716">
        <v>1</v>
      </c>
      <c r="Y3716">
        <f t="shared" si="117"/>
        <v>60</v>
      </c>
    </row>
    <row r="3717" spans="1:25" x14ac:dyDescent="0.2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 s="4" t="str">
        <f>+VLOOKUP(S3717,vlookup!$A$1:$B$4,2,TRUE)</f>
        <v>$68+</v>
      </c>
      <c r="U3717">
        <v>874.2</v>
      </c>
      <c r="V3717" t="s">
        <v>24</v>
      </c>
      <c r="W3717">
        <f t="shared" si="116"/>
        <v>0</v>
      </c>
      <c r="X3717">
        <v>1</v>
      </c>
      <c r="Y3717">
        <f t="shared" si="117"/>
        <v>79</v>
      </c>
    </row>
    <row r="3718" spans="1:25" x14ac:dyDescent="0.2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 s="4" t="str">
        <f>+VLOOKUP(S3718,vlookup!$A$1:$B$4,2,TRUE)</f>
        <v>$68+</v>
      </c>
      <c r="U3718">
        <v>1145.3499999999999</v>
      </c>
      <c r="V3718" t="s">
        <v>23</v>
      </c>
      <c r="W3718">
        <f t="shared" si="116"/>
        <v>1</v>
      </c>
      <c r="X3718">
        <v>1</v>
      </c>
      <c r="Y3718">
        <f t="shared" si="117"/>
        <v>102</v>
      </c>
    </row>
    <row r="3719" spans="1:25" x14ac:dyDescent="0.2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 s="4" t="str">
        <f>+VLOOKUP(S3719,vlookup!$A$1:$B$4,2,TRUE)</f>
        <v>$43-$68</v>
      </c>
      <c r="U3719">
        <v>1323.7</v>
      </c>
      <c r="V3719" t="s">
        <v>24</v>
      </c>
      <c r="W3719">
        <f t="shared" si="116"/>
        <v>0</v>
      </c>
      <c r="X3719">
        <v>1</v>
      </c>
      <c r="Y3719">
        <f t="shared" si="117"/>
        <v>49</v>
      </c>
    </row>
    <row r="3720" spans="1:25" x14ac:dyDescent="0.2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 s="4" t="str">
        <f>+VLOOKUP(S3720,vlookup!$A$1:$B$4,2,TRUE)</f>
        <v>$68+</v>
      </c>
      <c r="U3720">
        <v>5497.05</v>
      </c>
      <c r="V3720" t="s">
        <v>24</v>
      </c>
      <c r="W3720">
        <f t="shared" si="116"/>
        <v>0</v>
      </c>
      <c r="X3720">
        <v>1</v>
      </c>
      <c r="Y3720">
        <f t="shared" si="117"/>
        <v>100</v>
      </c>
    </row>
    <row r="3721" spans="1:25" x14ac:dyDescent="0.2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 s="4" t="str">
        <f>+VLOOKUP(S3721,vlookup!$A$1:$B$4,2,TRUE)</f>
        <v>$0-$28</v>
      </c>
      <c r="U3721">
        <v>534.70000000000005</v>
      </c>
      <c r="V3721" t="s">
        <v>24</v>
      </c>
      <c r="W3721">
        <f t="shared" si="116"/>
        <v>0</v>
      </c>
      <c r="X3721">
        <v>1</v>
      </c>
      <c r="Y3721">
        <f t="shared" si="117"/>
        <v>18</v>
      </c>
    </row>
    <row r="3722" spans="1:25" x14ac:dyDescent="0.2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 s="4" t="str">
        <f>+VLOOKUP(S3722,vlookup!$A$1:$B$4,2,TRUE)</f>
        <v>$43-$68</v>
      </c>
      <c r="U3722">
        <v>2455.0500000000002</v>
      </c>
      <c r="V3722" t="s">
        <v>24</v>
      </c>
      <c r="W3722">
        <f t="shared" si="116"/>
        <v>0</v>
      </c>
      <c r="X3722">
        <v>1</v>
      </c>
      <c r="Y3722">
        <f t="shared" si="117"/>
        <v>55</v>
      </c>
    </row>
    <row r="3723" spans="1:25" x14ac:dyDescent="0.2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 s="4" t="str">
        <f>+VLOOKUP(S3723,vlookup!$A$1:$B$4,2,TRUE)</f>
        <v>$0-$28</v>
      </c>
      <c r="U3723">
        <v>38.700000000000003</v>
      </c>
      <c r="V3723" t="s">
        <v>23</v>
      </c>
      <c r="W3723">
        <f t="shared" si="116"/>
        <v>1</v>
      </c>
      <c r="X3723">
        <v>1</v>
      </c>
      <c r="Y3723">
        <f t="shared" si="117"/>
        <v>21</v>
      </c>
    </row>
    <row r="3724" spans="1:25" x14ac:dyDescent="0.2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 s="4" t="str">
        <f>+VLOOKUP(S3724,vlookup!$A$1:$B$4,2,TRUE)</f>
        <v>$28-$43</v>
      </c>
      <c r="U3724">
        <v>947.4</v>
      </c>
      <c r="V3724" t="s">
        <v>24</v>
      </c>
      <c r="W3724">
        <f t="shared" si="116"/>
        <v>0</v>
      </c>
      <c r="X3724">
        <v>1</v>
      </c>
      <c r="Y3724">
        <f t="shared" si="117"/>
        <v>41</v>
      </c>
    </row>
    <row r="3725" spans="1:25" x14ac:dyDescent="0.2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 s="4" t="str">
        <f>+VLOOKUP(S3725,vlookup!$A$1:$B$4,2,TRUE)</f>
        <v>$0-$28</v>
      </c>
      <c r="U3725">
        <v>357</v>
      </c>
      <c r="V3725" t="s">
        <v>24</v>
      </c>
      <c r="W3725">
        <f t="shared" si="116"/>
        <v>0</v>
      </c>
      <c r="X3725">
        <v>1</v>
      </c>
      <c r="Y3725">
        <f t="shared" si="117"/>
        <v>20</v>
      </c>
    </row>
    <row r="3726" spans="1:25" x14ac:dyDescent="0.2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 s="4" t="str">
        <f>+VLOOKUP(S3726,vlookup!$A$1:$B$4,2,TRUE)</f>
        <v>$0-$28</v>
      </c>
      <c r="U3726">
        <v>1476.25</v>
      </c>
      <c r="V3726" t="s">
        <v>24</v>
      </c>
      <c r="W3726">
        <f t="shared" si="116"/>
        <v>0</v>
      </c>
      <c r="X3726">
        <v>1</v>
      </c>
      <c r="Y3726">
        <f t="shared" si="117"/>
        <v>25</v>
      </c>
    </row>
    <row r="3727" spans="1:25" x14ac:dyDescent="0.2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 s="4" t="str">
        <f>+VLOOKUP(S3727,vlookup!$A$1:$B$4,2,TRUE)</f>
        <v>$68+</v>
      </c>
      <c r="U3727">
        <v>70.8</v>
      </c>
      <c r="V3727" t="s">
        <v>23</v>
      </c>
      <c r="W3727">
        <f t="shared" si="116"/>
        <v>1</v>
      </c>
      <c r="X3727">
        <v>1</v>
      </c>
      <c r="Y3727">
        <f t="shared" si="117"/>
        <v>71</v>
      </c>
    </row>
    <row r="3728" spans="1:25" x14ac:dyDescent="0.2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 s="4" t="str">
        <f>+VLOOKUP(S3728,vlookup!$A$1:$B$4,2,TRUE)</f>
        <v>$68+</v>
      </c>
      <c r="U3728">
        <v>1448.6</v>
      </c>
      <c r="V3728" t="s">
        <v>23</v>
      </c>
      <c r="W3728">
        <f t="shared" si="116"/>
        <v>1</v>
      </c>
      <c r="X3728">
        <v>1</v>
      </c>
      <c r="Y3728">
        <f t="shared" si="117"/>
        <v>89</v>
      </c>
    </row>
    <row r="3729" spans="1:25" x14ac:dyDescent="0.2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 s="4" t="str">
        <f>+VLOOKUP(S3729,vlookup!$A$1:$B$4,2,TRUE)</f>
        <v>$68+</v>
      </c>
      <c r="U3729">
        <v>291.89999999999998</v>
      </c>
      <c r="V3729" t="s">
        <v>23</v>
      </c>
      <c r="W3729">
        <f t="shared" si="116"/>
        <v>1</v>
      </c>
      <c r="X3729">
        <v>1</v>
      </c>
      <c r="Y3729">
        <f t="shared" si="117"/>
        <v>97</v>
      </c>
    </row>
    <row r="3730" spans="1:25" x14ac:dyDescent="0.2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 s="4" t="str">
        <f>+VLOOKUP(S3730,vlookup!$A$1:$B$4,2,TRUE)</f>
        <v>$68+</v>
      </c>
      <c r="U3730">
        <v>5903.15</v>
      </c>
      <c r="V3730" t="s">
        <v>24</v>
      </c>
      <c r="W3730">
        <f t="shared" si="116"/>
        <v>0</v>
      </c>
      <c r="X3730">
        <v>1</v>
      </c>
      <c r="Y3730">
        <f t="shared" si="117"/>
        <v>89</v>
      </c>
    </row>
    <row r="3731" spans="1:25" x14ac:dyDescent="0.2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 s="4" t="str">
        <f>+VLOOKUP(S3731,vlookup!$A$1:$B$4,2,TRUE)</f>
        <v>$0-$28</v>
      </c>
      <c r="U3731">
        <v>1201.6500000000001</v>
      </c>
      <c r="V3731" t="s">
        <v>24</v>
      </c>
      <c r="W3731">
        <f t="shared" si="116"/>
        <v>0</v>
      </c>
      <c r="X3731">
        <v>1</v>
      </c>
      <c r="Y3731">
        <f t="shared" si="117"/>
        <v>20</v>
      </c>
    </row>
    <row r="3732" spans="1:25" x14ac:dyDescent="0.2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 s="4" t="str">
        <f>+VLOOKUP(S3732,vlookup!$A$1:$B$4,2,TRUE)</f>
        <v>$68+</v>
      </c>
      <c r="U3732">
        <v>5921.35</v>
      </c>
      <c r="V3732" t="s">
        <v>23</v>
      </c>
      <c r="W3732">
        <f t="shared" si="116"/>
        <v>1</v>
      </c>
      <c r="X3732">
        <v>1</v>
      </c>
      <c r="Y3732">
        <f t="shared" si="117"/>
        <v>105</v>
      </c>
    </row>
    <row r="3733" spans="1:25" x14ac:dyDescent="0.2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 s="4" t="str">
        <f>+VLOOKUP(S3733,vlookup!$A$1:$B$4,2,TRUE)</f>
        <v>$68+</v>
      </c>
      <c r="U3733">
        <v>146.65</v>
      </c>
      <c r="V3733" t="s">
        <v>24</v>
      </c>
      <c r="W3733">
        <f t="shared" si="116"/>
        <v>0</v>
      </c>
      <c r="X3733">
        <v>1</v>
      </c>
      <c r="Y3733">
        <f t="shared" si="117"/>
        <v>70</v>
      </c>
    </row>
    <row r="3734" spans="1:25" x14ac:dyDescent="0.2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 s="4" t="str">
        <f>+VLOOKUP(S3734,vlookup!$A$1:$B$4,2,TRUE)</f>
        <v>$68+</v>
      </c>
      <c r="U3734">
        <v>1759.4</v>
      </c>
      <c r="V3734" t="s">
        <v>24</v>
      </c>
      <c r="W3734">
        <f t="shared" si="116"/>
        <v>0</v>
      </c>
      <c r="X3734">
        <v>1</v>
      </c>
      <c r="Y3734">
        <f t="shared" si="117"/>
        <v>77</v>
      </c>
    </row>
    <row r="3735" spans="1:25" x14ac:dyDescent="0.2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 s="4" t="str">
        <f>+VLOOKUP(S3735,vlookup!$A$1:$B$4,2,TRUE)</f>
        <v>$28-$43</v>
      </c>
      <c r="U3735">
        <v>844.45</v>
      </c>
      <c r="V3735" t="s">
        <v>24</v>
      </c>
      <c r="W3735">
        <f t="shared" si="116"/>
        <v>0</v>
      </c>
      <c r="X3735">
        <v>1</v>
      </c>
      <c r="Y3735">
        <f t="shared" si="117"/>
        <v>35</v>
      </c>
    </row>
    <row r="3736" spans="1:25" x14ac:dyDescent="0.2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 s="4" t="str">
        <f>+VLOOKUP(S3736,vlookup!$A$1:$B$4,2,TRUE)</f>
        <v>$68+</v>
      </c>
      <c r="U3736">
        <v>7774.05</v>
      </c>
      <c r="V3736" t="s">
        <v>24</v>
      </c>
      <c r="W3736">
        <f t="shared" si="116"/>
        <v>0</v>
      </c>
      <c r="X3736">
        <v>1</v>
      </c>
      <c r="Y3736">
        <f t="shared" si="117"/>
        <v>108</v>
      </c>
    </row>
    <row r="3737" spans="1:25" x14ac:dyDescent="0.2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 s="4" t="str">
        <f>+VLOOKUP(S3737,vlookup!$A$1:$B$4,2,TRUE)</f>
        <v>$68+</v>
      </c>
      <c r="U3737">
        <v>134.05000000000001</v>
      </c>
      <c r="V3737" t="s">
        <v>24</v>
      </c>
      <c r="W3737">
        <f t="shared" si="116"/>
        <v>0</v>
      </c>
      <c r="X3737">
        <v>1</v>
      </c>
      <c r="Y3737">
        <f t="shared" si="117"/>
        <v>84</v>
      </c>
    </row>
    <row r="3738" spans="1:25" x14ac:dyDescent="0.2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 s="4" t="str">
        <f>+VLOOKUP(S3738,vlookup!$A$1:$B$4,2,TRUE)</f>
        <v>$0-$28</v>
      </c>
      <c r="U3738">
        <v>140.94999999999999</v>
      </c>
      <c r="V3738" t="s">
        <v>24</v>
      </c>
      <c r="W3738">
        <f t="shared" si="116"/>
        <v>0</v>
      </c>
      <c r="X3738">
        <v>1</v>
      </c>
      <c r="Y3738">
        <f t="shared" si="117"/>
        <v>20</v>
      </c>
    </row>
    <row r="3739" spans="1:25" x14ac:dyDescent="0.2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 s="4" t="str">
        <f>+VLOOKUP(S3739,vlookup!$A$1:$B$4,2,TRUE)</f>
        <v>$43-$68</v>
      </c>
      <c r="U3739">
        <v>249.95</v>
      </c>
      <c r="V3739" t="s">
        <v>23</v>
      </c>
      <c r="W3739">
        <f t="shared" si="116"/>
        <v>1</v>
      </c>
      <c r="X3739">
        <v>1</v>
      </c>
      <c r="Y3739">
        <f t="shared" si="117"/>
        <v>51</v>
      </c>
    </row>
    <row r="3740" spans="1:25" x14ac:dyDescent="0.2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 s="4" t="str">
        <f>+VLOOKUP(S3740,vlookup!$A$1:$B$4,2,TRUE)</f>
        <v>$43-$68</v>
      </c>
      <c r="U3740">
        <v>1701.65</v>
      </c>
      <c r="V3740" t="s">
        <v>24</v>
      </c>
      <c r="W3740">
        <f t="shared" si="116"/>
        <v>0</v>
      </c>
      <c r="X3740">
        <v>1</v>
      </c>
      <c r="Y3740">
        <f t="shared" si="117"/>
        <v>49</v>
      </c>
    </row>
    <row r="3741" spans="1:25" x14ac:dyDescent="0.2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 s="4" t="str">
        <f>+VLOOKUP(S3741,vlookup!$A$1:$B$4,2,TRUE)</f>
        <v>$0-$28</v>
      </c>
      <c r="U3741">
        <v>592.65</v>
      </c>
      <c r="V3741" t="s">
        <v>24</v>
      </c>
      <c r="W3741">
        <f t="shared" si="116"/>
        <v>0</v>
      </c>
      <c r="X3741">
        <v>1</v>
      </c>
      <c r="Y3741">
        <f t="shared" si="117"/>
        <v>25</v>
      </c>
    </row>
    <row r="3742" spans="1:25" x14ac:dyDescent="0.2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 s="4" t="str">
        <f>+VLOOKUP(S3742,vlookup!$A$1:$B$4,2,TRUE)</f>
        <v>$68+</v>
      </c>
      <c r="U3742">
        <v>135.75</v>
      </c>
      <c r="V3742" t="s">
        <v>24</v>
      </c>
      <c r="W3742">
        <f t="shared" si="116"/>
        <v>0</v>
      </c>
      <c r="X3742">
        <v>1</v>
      </c>
      <c r="Y3742">
        <f t="shared" si="117"/>
        <v>72</v>
      </c>
    </row>
    <row r="3743" spans="1:25" x14ac:dyDescent="0.2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 s="4" t="str">
        <f>+VLOOKUP(S3743,vlookup!$A$1:$B$4,2,TRUE)</f>
        <v>$68+</v>
      </c>
      <c r="U3743">
        <v>7732.65</v>
      </c>
      <c r="V3743" t="s">
        <v>24</v>
      </c>
      <c r="W3743">
        <f t="shared" si="116"/>
        <v>0</v>
      </c>
      <c r="X3743">
        <v>1</v>
      </c>
      <c r="Y3743">
        <f t="shared" si="117"/>
        <v>105</v>
      </c>
    </row>
    <row r="3744" spans="1:25" x14ac:dyDescent="0.2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 s="4" t="str">
        <f>+VLOOKUP(S3744,vlookup!$A$1:$B$4,2,TRUE)</f>
        <v>$68+</v>
      </c>
      <c r="U3744">
        <v>4282.3999999999996</v>
      </c>
      <c r="V3744" t="s">
        <v>24</v>
      </c>
      <c r="W3744">
        <f t="shared" si="116"/>
        <v>0</v>
      </c>
      <c r="X3744">
        <v>1</v>
      </c>
      <c r="Y3744">
        <f t="shared" si="117"/>
        <v>107</v>
      </c>
    </row>
    <row r="3745" spans="1:25" x14ac:dyDescent="0.2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 s="4" t="str">
        <f>+VLOOKUP(S3745,vlookup!$A$1:$B$4,2,TRUE)</f>
        <v>$43-$68</v>
      </c>
      <c r="U3745">
        <v>219.65</v>
      </c>
      <c r="V3745" t="s">
        <v>23</v>
      </c>
      <c r="W3745">
        <f t="shared" si="116"/>
        <v>1</v>
      </c>
      <c r="X3745">
        <v>1</v>
      </c>
      <c r="Y3745">
        <f t="shared" si="117"/>
        <v>49</v>
      </c>
    </row>
    <row r="3746" spans="1:25" x14ac:dyDescent="0.2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 s="4" t="str">
        <f>+VLOOKUP(S3746,vlookup!$A$1:$B$4,2,TRUE)</f>
        <v>$68+</v>
      </c>
      <c r="U3746">
        <v>2018.1</v>
      </c>
      <c r="V3746" t="s">
        <v>24</v>
      </c>
      <c r="W3746">
        <f t="shared" si="116"/>
        <v>0</v>
      </c>
      <c r="X3746">
        <v>1</v>
      </c>
      <c r="Y3746">
        <f t="shared" si="117"/>
        <v>76</v>
      </c>
    </row>
    <row r="3747" spans="1:25" x14ac:dyDescent="0.2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 s="4" t="str">
        <f>+VLOOKUP(S3747,vlookup!$A$1:$B$4,2,TRUE)</f>
        <v>$68+</v>
      </c>
      <c r="U3747">
        <v>669</v>
      </c>
      <c r="V3747" t="s">
        <v>23</v>
      </c>
      <c r="W3747">
        <f t="shared" si="116"/>
        <v>1</v>
      </c>
      <c r="X3747">
        <v>1</v>
      </c>
      <c r="Y3747">
        <f t="shared" si="117"/>
        <v>94</v>
      </c>
    </row>
    <row r="3748" spans="1:25" x14ac:dyDescent="0.2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 s="4" t="str">
        <f>+VLOOKUP(S3748,vlookup!$A$1:$B$4,2,TRUE)</f>
        <v>$68+</v>
      </c>
      <c r="U3748">
        <v>68.95</v>
      </c>
      <c r="V3748" t="s">
        <v>23</v>
      </c>
      <c r="W3748">
        <f t="shared" si="116"/>
        <v>1</v>
      </c>
      <c r="X3748">
        <v>1</v>
      </c>
      <c r="Y3748">
        <f t="shared" si="117"/>
        <v>69</v>
      </c>
    </row>
    <row r="3749" spans="1:25" x14ac:dyDescent="0.2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 s="4" t="str">
        <f>+VLOOKUP(S3749,vlookup!$A$1:$B$4,2,TRUE)</f>
        <v>$43-$68</v>
      </c>
      <c r="U3749">
        <v>224.85</v>
      </c>
      <c r="V3749" t="s">
        <v>24</v>
      </c>
      <c r="W3749">
        <f t="shared" si="116"/>
        <v>0</v>
      </c>
      <c r="X3749">
        <v>1</v>
      </c>
      <c r="Y3749">
        <f t="shared" si="117"/>
        <v>59</v>
      </c>
    </row>
    <row r="3750" spans="1:25" x14ac:dyDescent="0.2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 s="4" t="str">
        <f>+VLOOKUP(S3750,vlookup!$A$1:$B$4,2,TRUE)</f>
        <v>$68+</v>
      </c>
      <c r="U3750">
        <v>3771.5</v>
      </c>
      <c r="V3750" t="s">
        <v>24</v>
      </c>
      <c r="W3750">
        <f t="shared" si="116"/>
        <v>0</v>
      </c>
      <c r="X3750">
        <v>1</v>
      </c>
      <c r="Y3750">
        <f t="shared" si="117"/>
        <v>79</v>
      </c>
    </row>
    <row r="3751" spans="1:25" x14ac:dyDescent="0.2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 s="4" t="str">
        <f>+VLOOKUP(S3751,vlookup!$A$1:$B$4,2,TRUE)</f>
        <v>$68+</v>
      </c>
      <c r="U3751">
        <v>196.75</v>
      </c>
      <c r="V3751" t="s">
        <v>23</v>
      </c>
      <c r="W3751">
        <f t="shared" si="116"/>
        <v>1</v>
      </c>
      <c r="X3751">
        <v>1</v>
      </c>
      <c r="Y3751">
        <f t="shared" si="117"/>
        <v>94</v>
      </c>
    </row>
    <row r="3752" spans="1:25" x14ac:dyDescent="0.2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 s="4" t="str">
        <f>+VLOOKUP(S3752,vlookup!$A$1:$B$4,2,TRUE)</f>
        <v>$68+</v>
      </c>
      <c r="U3752">
        <v>943.85</v>
      </c>
      <c r="V3752" t="s">
        <v>24</v>
      </c>
      <c r="W3752">
        <f t="shared" si="116"/>
        <v>0</v>
      </c>
      <c r="X3752">
        <v>1</v>
      </c>
      <c r="Y3752">
        <f t="shared" si="117"/>
        <v>79</v>
      </c>
    </row>
    <row r="3753" spans="1:25" x14ac:dyDescent="0.2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 s="4" t="str">
        <f>+VLOOKUP(S3753,vlookup!$A$1:$B$4,2,TRUE)</f>
        <v>$68+</v>
      </c>
      <c r="U3753">
        <v>6572.85</v>
      </c>
      <c r="V3753" t="s">
        <v>24</v>
      </c>
      <c r="W3753">
        <f t="shared" si="116"/>
        <v>0</v>
      </c>
      <c r="X3753">
        <v>1</v>
      </c>
      <c r="Y3753">
        <f t="shared" si="117"/>
        <v>109</v>
      </c>
    </row>
    <row r="3754" spans="1:25" x14ac:dyDescent="0.2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 s="4" t="str">
        <f>+VLOOKUP(S3754,vlookup!$A$1:$B$4,2,TRUE)</f>
        <v>$43-$68</v>
      </c>
      <c r="U3754">
        <v>3175.85</v>
      </c>
      <c r="V3754" t="s">
        <v>24</v>
      </c>
      <c r="W3754">
        <f t="shared" si="116"/>
        <v>0</v>
      </c>
      <c r="X3754">
        <v>1</v>
      </c>
      <c r="Y3754">
        <f t="shared" si="117"/>
        <v>59</v>
      </c>
    </row>
    <row r="3755" spans="1:25" x14ac:dyDescent="0.2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 s="4" t="str">
        <f>+VLOOKUP(S3755,vlookup!$A$1:$B$4,2,TRUE)</f>
        <v>$28-$43</v>
      </c>
      <c r="U3755">
        <v>29.15</v>
      </c>
      <c r="V3755" t="s">
        <v>24</v>
      </c>
      <c r="W3755">
        <f t="shared" si="116"/>
        <v>0</v>
      </c>
      <c r="X3755">
        <v>1</v>
      </c>
      <c r="Y3755">
        <f t="shared" si="117"/>
        <v>29</v>
      </c>
    </row>
    <row r="3756" spans="1:25" x14ac:dyDescent="0.2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 s="4" t="str">
        <f>+VLOOKUP(S3756,vlookup!$A$1:$B$4,2,TRUE)</f>
        <v>$0-$28</v>
      </c>
      <c r="U3756">
        <v>20.05</v>
      </c>
      <c r="V3756" t="s">
        <v>24</v>
      </c>
      <c r="W3756">
        <f t="shared" si="116"/>
        <v>0</v>
      </c>
      <c r="X3756">
        <v>1</v>
      </c>
      <c r="Y3756">
        <f t="shared" si="117"/>
        <v>20</v>
      </c>
    </row>
    <row r="3757" spans="1:25" x14ac:dyDescent="0.2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 s="4" t="str">
        <f>+VLOOKUP(S3757,vlookup!$A$1:$B$4,2,TRUE)</f>
        <v>$68+</v>
      </c>
      <c r="U3757">
        <v>318.89999999999998</v>
      </c>
      <c r="V3757" t="s">
        <v>23</v>
      </c>
      <c r="W3757">
        <f t="shared" si="116"/>
        <v>1</v>
      </c>
      <c r="X3757">
        <v>1</v>
      </c>
      <c r="Y3757">
        <f t="shared" si="117"/>
        <v>76</v>
      </c>
    </row>
    <row r="3758" spans="1:25" x14ac:dyDescent="0.2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 s="4" t="str">
        <f>+VLOOKUP(S3758,vlookup!$A$1:$B$4,2,TRUE)</f>
        <v>$0-$28</v>
      </c>
      <c r="U3758">
        <v>24.45</v>
      </c>
      <c r="V3758" t="s">
        <v>23</v>
      </c>
      <c r="W3758">
        <f t="shared" si="116"/>
        <v>1</v>
      </c>
      <c r="X3758">
        <v>1</v>
      </c>
      <c r="Y3758">
        <f t="shared" si="117"/>
        <v>24</v>
      </c>
    </row>
    <row r="3759" spans="1:25" x14ac:dyDescent="0.2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 s="4" t="str">
        <f>+VLOOKUP(S3759,vlookup!$A$1:$B$4,2,TRUE)</f>
        <v>$43-$68</v>
      </c>
      <c r="U3759">
        <v>2762.75</v>
      </c>
      <c r="V3759" t="s">
        <v>24</v>
      </c>
      <c r="W3759">
        <f t="shared" si="116"/>
        <v>0</v>
      </c>
      <c r="X3759">
        <v>1</v>
      </c>
      <c r="Y3759">
        <f t="shared" si="117"/>
        <v>67</v>
      </c>
    </row>
    <row r="3760" spans="1:25" x14ac:dyDescent="0.2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 s="4" t="str">
        <f>+VLOOKUP(S3760,vlookup!$A$1:$B$4,2,TRUE)</f>
        <v>$43-$68</v>
      </c>
      <c r="U3760">
        <v>49.55</v>
      </c>
      <c r="V3760" t="s">
        <v>24</v>
      </c>
      <c r="W3760">
        <f t="shared" si="116"/>
        <v>0</v>
      </c>
      <c r="X3760">
        <v>1</v>
      </c>
      <c r="Y3760">
        <f t="shared" si="117"/>
        <v>50</v>
      </c>
    </row>
    <row r="3761" spans="1:25" x14ac:dyDescent="0.2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 s="4" t="str">
        <f>+VLOOKUP(S3761,vlookup!$A$1:$B$4,2,TRUE)</f>
        <v>$68+</v>
      </c>
      <c r="U3761">
        <v>631.85</v>
      </c>
      <c r="V3761" t="s">
        <v>23</v>
      </c>
      <c r="W3761">
        <f t="shared" si="116"/>
        <v>1</v>
      </c>
      <c r="X3761">
        <v>1</v>
      </c>
      <c r="Y3761">
        <f t="shared" si="117"/>
        <v>89</v>
      </c>
    </row>
    <row r="3762" spans="1:25" x14ac:dyDescent="0.2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 s="4" t="str">
        <f>+VLOOKUP(S3762,vlookup!$A$1:$B$4,2,TRUE)</f>
        <v>$68+</v>
      </c>
      <c r="U3762">
        <v>232.5</v>
      </c>
      <c r="V3762" t="s">
        <v>24</v>
      </c>
      <c r="W3762">
        <f t="shared" si="116"/>
        <v>0</v>
      </c>
      <c r="X3762">
        <v>1</v>
      </c>
      <c r="Y3762">
        <f t="shared" si="117"/>
        <v>74</v>
      </c>
    </row>
    <row r="3763" spans="1:25" x14ac:dyDescent="0.2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 s="4" t="str">
        <f>+VLOOKUP(S3763,vlookup!$A$1:$B$4,2,TRUE)</f>
        <v>$68+</v>
      </c>
      <c r="U3763">
        <v>5919.35</v>
      </c>
      <c r="V3763" t="s">
        <v>24</v>
      </c>
      <c r="W3763">
        <f t="shared" si="116"/>
        <v>0</v>
      </c>
      <c r="X3763">
        <v>1</v>
      </c>
      <c r="Y3763">
        <f t="shared" si="117"/>
        <v>83</v>
      </c>
    </row>
    <row r="3764" spans="1:25" x14ac:dyDescent="0.2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 s="4" t="str">
        <f>+VLOOKUP(S3764,vlookup!$A$1:$B$4,2,TRUE)</f>
        <v>$43-$68</v>
      </c>
      <c r="U3764">
        <v>749.25</v>
      </c>
      <c r="V3764" t="s">
        <v>24</v>
      </c>
      <c r="W3764">
        <f t="shared" si="116"/>
        <v>0</v>
      </c>
      <c r="X3764">
        <v>1</v>
      </c>
      <c r="Y3764">
        <f t="shared" si="117"/>
        <v>49</v>
      </c>
    </row>
    <row r="3765" spans="1:25" x14ac:dyDescent="0.2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 s="4" t="str">
        <f>+VLOOKUP(S3765,vlookup!$A$1:$B$4,2,TRUE)</f>
        <v>$68+</v>
      </c>
      <c r="U3765">
        <v>307.39999999999998</v>
      </c>
      <c r="V3765" t="s">
        <v>23</v>
      </c>
      <c r="W3765">
        <f t="shared" si="116"/>
        <v>1</v>
      </c>
      <c r="X3765">
        <v>1</v>
      </c>
      <c r="Y3765">
        <f t="shared" si="117"/>
        <v>80</v>
      </c>
    </row>
    <row r="3766" spans="1:25" x14ac:dyDescent="0.2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 s="4" t="str">
        <f>+VLOOKUP(S3766,vlookup!$A$1:$B$4,2,TRUE)</f>
        <v>$0-$28</v>
      </c>
      <c r="U3766">
        <v>245.15</v>
      </c>
      <c r="V3766" t="s">
        <v>24</v>
      </c>
      <c r="W3766">
        <f t="shared" si="116"/>
        <v>0</v>
      </c>
      <c r="X3766">
        <v>1</v>
      </c>
      <c r="Y3766">
        <f t="shared" si="117"/>
        <v>25</v>
      </c>
    </row>
    <row r="3767" spans="1:25" x14ac:dyDescent="0.2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 s="4" t="str">
        <f>+VLOOKUP(S3767,vlookup!$A$1:$B$4,2,TRUE)</f>
        <v>$0-$28</v>
      </c>
      <c r="U3767">
        <v>134.75</v>
      </c>
      <c r="V3767" t="s">
        <v>24</v>
      </c>
      <c r="W3767">
        <f t="shared" si="116"/>
        <v>0</v>
      </c>
      <c r="X3767">
        <v>1</v>
      </c>
      <c r="Y3767">
        <f t="shared" si="117"/>
        <v>25</v>
      </c>
    </row>
    <row r="3768" spans="1:25" x14ac:dyDescent="0.2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 s="4" t="str">
        <f>+VLOOKUP(S3768,vlookup!$A$1:$B$4,2,TRUE)</f>
        <v>$43-$68</v>
      </c>
      <c r="U3768">
        <v>55.8</v>
      </c>
      <c r="V3768" t="s">
        <v>23</v>
      </c>
      <c r="W3768">
        <f t="shared" si="116"/>
        <v>1</v>
      </c>
      <c r="X3768">
        <v>1</v>
      </c>
      <c r="Y3768">
        <f t="shared" si="117"/>
        <v>56</v>
      </c>
    </row>
    <row r="3769" spans="1:25" x14ac:dyDescent="0.2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 s="4" t="str">
        <f>+VLOOKUP(S3769,vlookup!$A$1:$B$4,2,TRUE)</f>
        <v>$68+</v>
      </c>
      <c r="U3769">
        <v>8240.85</v>
      </c>
      <c r="V3769" t="s">
        <v>24</v>
      </c>
      <c r="W3769">
        <f t="shared" si="116"/>
        <v>0</v>
      </c>
      <c r="X3769">
        <v>1</v>
      </c>
      <c r="Y3769">
        <f t="shared" si="117"/>
        <v>111</v>
      </c>
    </row>
    <row r="3770" spans="1:25" x14ac:dyDescent="0.2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 s="4" t="str">
        <f>+VLOOKUP(S3770,vlookup!$A$1:$B$4,2,TRUE)</f>
        <v>$68+</v>
      </c>
      <c r="U3770">
        <v>4266.3999999999996</v>
      </c>
      <c r="V3770" t="s">
        <v>24</v>
      </c>
      <c r="W3770">
        <f t="shared" si="116"/>
        <v>0</v>
      </c>
      <c r="X3770">
        <v>1</v>
      </c>
      <c r="Y3770">
        <f t="shared" si="117"/>
        <v>78</v>
      </c>
    </row>
    <row r="3771" spans="1:25" x14ac:dyDescent="0.2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 s="4" t="str">
        <f>+VLOOKUP(S3771,vlookup!$A$1:$B$4,2,TRUE)</f>
        <v>$0-$28</v>
      </c>
      <c r="U3771">
        <v>1077.5</v>
      </c>
      <c r="V3771" t="s">
        <v>24</v>
      </c>
      <c r="W3771">
        <f t="shared" si="116"/>
        <v>0</v>
      </c>
      <c r="X3771">
        <v>1</v>
      </c>
      <c r="Y3771">
        <f t="shared" si="117"/>
        <v>26</v>
      </c>
    </row>
    <row r="3772" spans="1:25" x14ac:dyDescent="0.2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 s="4" t="str">
        <f>+VLOOKUP(S3772,vlookup!$A$1:$B$4,2,TRUE)</f>
        <v>$0-$28</v>
      </c>
      <c r="U3772">
        <v>1115.5999999999999</v>
      </c>
      <c r="V3772" t="s">
        <v>24</v>
      </c>
      <c r="W3772">
        <f t="shared" si="116"/>
        <v>0</v>
      </c>
      <c r="X3772">
        <v>1</v>
      </c>
      <c r="Y3772">
        <f t="shared" si="117"/>
        <v>20</v>
      </c>
    </row>
    <row r="3773" spans="1:25" x14ac:dyDescent="0.2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 s="4" t="str">
        <f>+VLOOKUP(S3773,vlookup!$A$1:$B$4,2,TRUE)</f>
        <v>$68+</v>
      </c>
      <c r="U3773">
        <v>79.05</v>
      </c>
      <c r="V3773" t="s">
        <v>23</v>
      </c>
      <c r="W3773">
        <f t="shared" si="116"/>
        <v>1</v>
      </c>
      <c r="X3773">
        <v>1</v>
      </c>
      <c r="Y3773">
        <f t="shared" si="117"/>
        <v>79</v>
      </c>
    </row>
    <row r="3774" spans="1:25" x14ac:dyDescent="0.2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 s="4" t="str">
        <f>+VLOOKUP(S3774,vlookup!$A$1:$B$4,2,TRUE)</f>
        <v>$68+</v>
      </c>
      <c r="U3774">
        <v>95</v>
      </c>
      <c r="V3774" t="s">
        <v>23</v>
      </c>
      <c r="W3774">
        <f t="shared" si="116"/>
        <v>1</v>
      </c>
      <c r="X3774">
        <v>1</v>
      </c>
      <c r="Y3774">
        <f t="shared" si="117"/>
        <v>95</v>
      </c>
    </row>
    <row r="3775" spans="1:25" x14ac:dyDescent="0.2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 s="4" t="str">
        <f>+VLOOKUP(S3775,vlookup!$A$1:$B$4,2,TRUE)</f>
        <v>$0-$28</v>
      </c>
      <c r="U3775">
        <v>25.2</v>
      </c>
      <c r="V3775" t="s">
        <v>23</v>
      </c>
      <c r="W3775">
        <f t="shared" si="116"/>
        <v>1</v>
      </c>
      <c r="X3775">
        <v>1</v>
      </c>
      <c r="Y3775">
        <f t="shared" si="117"/>
        <v>25</v>
      </c>
    </row>
    <row r="3776" spans="1:25" x14ac:dyDescent="0.2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 s="4" t="str">
        <f>+VLOOKUP(S3776,vlookup!$A$1:$B$4,2,TRUE)</f>
        <v>$68+</v>
      </c>
      <c r="U3776">
        <v>4079.55</v>
      </c>
      <c r="V3776" t="s">
        <v>24</v>
      </c>
      <c r="W3776">
        <f t="shared" si="116"/>
        <v>0</v>
      </c>
      <c r="X3776">
        <v>1</v>
      </c>
      <c r="Y3776">
        <f t="shared" si="117"/>
        <v>81</v>
      </c>
    </row>
    <row r="3777" spans="1:25" x14ac:dyDescent="0.2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 s="4" t="str">
        <f>+VLOOKUP(S3777,vlookup!$A$1:$B$4,2,TRUE)</f>
        <v>$68+</v>
      </c>
      <c r="U3777">
        <v>4187.75</v>
      </c>
      <c r="V3777" t="s">
        <v>23</v>
      </c>
      <c r="W3777">
        <f t="shared" si="116"/>
        <v>1</v>
      </c>
      <c r="X3777">
        <v>1</v>
      </c>
      <c r="Y3777">
        <f t="shared" si="117"/>
        <v>98</v>
      </c>
    </row>
    <row r="3778" spans="1:25" x14ac:dyDescent="0.2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 s="4" t="str">
        <f>+VLOOKUP(S3778,vlookup!$A$1:$B$4,2,TRUE)</f>
        <v>$43-$68</v>
      </c>
      <c r="U3778">
        <v>2391.15</v>
      </c>
      <c r="V3778" t="s">
        <v>24</v>
      </c>
      <c r="W3778">
        <f t="shared" si="116"/>
        <v>0</v>
      </c>
      <c r="X3778">
        <v>1</v>
      </c>
      <c r="Y3778">
        <f t="shared" si="117"/>
        <v>56</v>
      </c>
    </row>
    <row r="3779" spans="1:25" x14ac:dyDescent="0.2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 s="4" t="str">
        <f>+VLOOKUP(S3779,vlookup!$A$1:$B$4,2,TRUE)</f>
        <v>$0-$28</v>
      </c>
      <c r="U3779">
        <v>890.5</v>
      </c>
      <c r="V3779" t="s">
        <v>24</v>
      </c>
      <c r="W3779">
        <f t="shared" ref="W3779:W3842" si="118">IF(V3779="YES",1,0)</f>
        <v>0</v>
      </c>
      <c r="X3779">
        <v>1</v>
      </c>
      <c r="Y3779">
        <f t="shared" ref="Y3779:Y3842" si="119">ROUND(S3779,0)</f>
        <v>19</v>
      </c>
    </row>
    <row r="3780" spans="1:25" x14ac:dyDescent="0.2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 s="4" t="str">
        <f>+VLOOKUP(S3780,vlookup!$A$1:$B$4,2,TRUE)</f>
        <v>$43-$68</v>
      </c>
      <c r="U3780">
        <v>137.25</v>
      </c>
      <c r="V3780" t="s">
        <v>24</v>
      </c>
      <c r="W3780">
        <f t="shared" si="118"/>
        <v>0</v>
      </c>
      <c r="X3780">
        <v>1</v>
      </c>
      <c r="Y3780">
        <f t="shared" si="119"/>
        <v>50</v>
      </c>
    </row>
    <row r="3781" spans="1:25" x14ac:dyDescent="0.2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 s="4" t="str">
        <f>+VLOOKUP(S3781,vlookup!$A$1:$B$4,2,TRUE)</f>
        <v>$68+</v>
      </c>
      <c r="U3781">
        <v>5154.6000000000004</v>
      </c>
      <c r="V3781" t="s">
        <v>23</v>
      </c>
      <c r="W3781">
        <f t="shared" si="118"/>
        <v>1</v>
      </c>
      <c r="X3781">
        <v>1</v>
      </c>
      <c r="Y3781">
        <f t="shared" si="119"/>
        <v>79</v>
      </c>
    </row>
    <row r="3782" spans="1:25" x14ac:dyDescent="0.2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 s="4" t="str">
        <f>+VLOOKUP(S3782,vlookup!$A$1:$B$4,2,TRUE)</f>
        <v>$43-$68</v>
      </c>
      <c r="U3782">
        <v>3119.9</v>
      </c>
      <c r="V3782" t="s">
        <v>24</v>
      </c>
      <c r="W3782">
        <f t="shared" si="118"/>
        <v>0</v>
      </c>
      <c r="X3782">
        <v>1</v>
      </c>
      <c r="Y3782">
        <f t="shared" si="119"/>
        <v>55</v>
      </c>
    </row>
    <row r="3783" spans="1:25" x14ac:dyDescent="0.2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 s="4" t="str">
        <f>+VLOOKUP(S3783,vlookup!$A$1:$B$4,2,TRUE)</f>
        <v>$0-$28</v>
      </c>
      <c r="U3783">
        <v>529.5</v>
      </c>
      <c r="V3783" t="s">
        <v>24</v>
      </c>
      <c r="W3783">
        <f t="shared" si="118"/>
        <v>0</v>
      </c>
      <c r="X3783">
        <v>1</v>
      </c>
      <c r="Y3783">
        <f t="shared" si="119"/>
        <v>19</v>
      </c>
    </row>
    <row r="3784" spans="1:25" x14ac:dyDescent="0.2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 s="4" t="str">
        <f>+VLOOKUP(S3784,vlookup!$A$1:$B$4,2,TRUE)</f>
        <v>$68+</v>
      </c>
      <c r="U3784">
        <v>966.55</v>
      </c>
      <c r="V3784" t="s">
        <v>24</v>
      </c>
      <c r="W3784">
        <f t="shared" si="118"/>
        <v>0</v>
      </c>
      <c r="X3784">
        <v>1</v>
      </c>
      <c r="Y3784">
        <f t="shared" si="119"/>
        <v>84</v>
      </c>
    </row>
    <row r="3785" spans="1:25" x14ac:dyDescent="0.2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 s="4" t="str">
        <f>+VLOOKUP(S3785,vlookup!$A$1:$B$4,2,TRUE)</f>
        <v>$68+</v>
      </c>
      <c r="U3785">
        <v>6936.85</v>
      </c>
      <c r="V3785" t="s">
        <v>24</v>
      </c>
      <c r="W3785">
        <f t="shared" si="118"/>
        <v>0</v>
      </c>
      <c r="X3785">
        <v>1</v>
      </c>
      <c r="Y3785">
        <f t="shared" si="119"/>
        <v>105</v>
      </c>
    </row>
    <row r="3786" spans="1:25" x14ac:dyDescent="0.2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 s="4" t="str">
        <f>+VLOOKUP(S3786,vlookup!$A$1:$B$4,2,TRUE)</f>
        <v>$68+</v>
      </c>
      <c r="U3786">
        <v>3496.3</v>
      </c>
      <c r="V3786" t="s">
        <v>23</v>
      </c>
      <c r="W3786">
        <f t="shared" si="118"/>
        <v>1</v>
      </c>
      <c r="X3786">
        <v>1</v>
      </c>
      <c r="Y3786">
        <f t="shared" si="119"/>
        <v>101</v>
      </c>
    </row>
    <row r="3787" spans="1:25" x14ac:dyDescent="0.2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 s="4" t="str">
        <f>+VLOOKUP(S3787,vlookup!$A$1:$B$4,2,TRUE)</f>
        <v>$68+</v>
      </c>
      <c r="U3787">
        <v>914.3</v>
      </c>
      <c r="V3787" t="s">
        <v>23</v>
      </c>
      <c r="W3787">
        <f t="shared" si="118"/>
        <v>1</v>
      </c>
      <c r="X3787">
        <v>1</v>
      </c>
      <c r="Y3787">
        <f t="shared" si="119"/>
        <v>90</v>
      </c>
    </row>
    <row r="3788" spans="1:25" x14ac:dyDescent="0.2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 s="4" t="str">
        <f>+VLOOKUP(S3788,vlookup!$A$1:$B$4,2,TRUE)</f>
        <v>$68+</v>
      </c>
      <c r="U3788">
        <v>1929</v>
      </c>
      <c r="V3788" t="s">
        <v>24</v>
      </c>
      <c r="W3788">
        <f t="shared" si="118"/>
        <v>0</v>
      </c>
      <c r="X3788">
        <v>1</v>
      </c>
      <c r="Y3788">
        <f t="shared" si="119"/>
        <v>76</v>
      </c>
    </row>
    <row r="3789" spans="1:25" x14ac:dyDescent="0.2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 s="4" t="str">
        <f>+VLOOKUP(S3789,vlookup!$A$1:$B$4,2,TRUE)</f>
        <v>$68+</v>
      </c>
      <c r="U3789">
        <v>5817.7</v>
      </c>
      <c r="V3789" t="s">
        <v>24</v>
      </c>
      <c r="W3789">
        <f t="shared" si="118"/>
        <v>0</v>
      </c>
      <c r="X3789">
        <v>1</v>
      </c>
      <c r="Y3789">
        <f t="shared" si="119"/>
        <v>95</v>
      </c>
    </row>
    <row r="3790" spans="1:25" x14ac:dyDescent="0.2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 s="4" t="str">
        <f>+VLOOKUP(S3790,vlookup!$A$1:$B$4,2,TRUE)</f>
        <v>$68+</v>
      </c>
      <c r="U3790">
        <v>6110.2</v>
      </c>
      <c r="V3790" t="s">
        <v>23</v>
      </c>
      <c r="W3790">
        <f t="shared" si="118"/>
        <v>1</v>
      </c>
      <c r="X3790">
        <v>1</v>
      </c>
      <c r="Y3790">
        <f t="shared" si="119"/>
        <v>110</v>
      </c>
    </row>
    <row r="3791" spans="1:25" x14ac:dyDescent="0.2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 s="4" t="str">
        <f>+VLOOKUP(S3791,vlookup!$A$1:$B$4,2,TRUE)</f>
        <v>$0-$28</v>
      </c>
      <c r="U3791">
        <v>178.8</v>
      </c>
      <c r="V3791" t="s">
        <v>24</v>
      </c>
      <c r="W3791">
        <f t="shared" si="118"/>
        <v>0</v>
      </c>
      <c r="X3791">
        <v>1</v>
      </c>
      <c r="Y3791">
        <f t="shared" si="119"/>
        <v>20</v>
      </c>
    </row>
    <row r="3792" spans="1:25" x14ac:dyDescent="0.2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 s="4" t="str">
        <f>+VLOOKUP(S3792,vlookup!$A$1:$B$4,2,TRUE)</f>
        <v>$0-$28</v>
      </c>
      <c r="U3792">
        <v>28.3</v>
      </c>
      <c r="V3792" t="s">
        <v>23</v>
      </c>
      <c r="W3792">
        <f t="shared" si="118"/>
        <v>1</v>
      </c>
      <c r="X3792">
        <v>1</v>
      </c>
      <c r="Y3792">
        <f t="shared" si="119"/>
        <v>19</v>
      </c>
    </row>
    <row r="3793" spans="1:25" x14ac:dyDescent="0.2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 s="4" t="str">
        <f>+VLOOKUP(S3793,vlookup!$A$1:$B$4,2,TRUE)</f>
        <v>$68+</v>
      </c>
      <c r="U3793">
        <v>435</v>
      </c>
      <c r="V3793" t="s">
        <v>24</v>
      </c>
      <c r="W3793">
        <f t="shared" si="118"/>
        <v>0</v>
      </c>
      <c r="X3793">
        <v>1</v>
      </c>
      <c r="Y3793">
        <f t="shared" si="119"/>
        <v>69</v>
      </c>
    </row>
    <row r="3794" spans="1:25" x14ac:dyDescent="0.2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 s="4" t="str">
        <f>+VLOOKUP(S3794,vlookup!$A$1:$B$4,2,TRUE)</f>
        <v>$68+</v>
      </c>
      <c r="U3794">
        <v>2351.8000000000002</v>
      </c>
      <c r="V3794" t="s">
        <v>23</v>
      </c>
      <c r="W3794">
        <f t="shared" si="118"/>
        <v>1</v>
      </c>
      <c r="X3794">
        <v>1</v>
      </c>
      <c r="Y3794">
        <f t="shared" si="119"/>
        <v>91</v>
      </c>
    </row>
    <row r="3795" spans="1:25" x14ac:dyDescent="0.2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 s="4" t="str">
        <f>+VLOOKUP(S3795,vlookup!$A$1:$B$4,2,TRUE)</f>
        <v>$0-$28</v>
      </c>
      <c r="U3795">
        <v>186.15</v>
      </c>
      <c r="V3795" t="s">
        <v>24</v>
      </c>
      <c r="W3795">
        <f t="shared" si="118"/>
        <v>0</v>
      </c>
      <c r="X3795">
        <v>1</v>
      </c>
      <c r="Y3795">
        <f t="shared" si="119"/>
        <v>20</v>
      </c>
    </row>
    <row r="3796" spans="1:25" x14ac:dyDescent="0.2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 s="4" t="str">
        <f>+VLOOKUP(S3796,vlookup!$A$1:$B$4,2,TRUE)</f>
        <v>$43-$68</v>
      </c>
      <c r="U3796">
        <v>445.85</v>
      </c>
      <c r="V3796" t="s">
        <v>24</v>
      </c>
      <c r="W3796">
        <f t="shared" si="118"/>
        <v>0</v>
      </c>
      <c r="X3796">
        <v>1</v>
      </c>
      <c r="Y3796">
        <f t="shared" si="119"/>
        <v>55</v>
      </c>
    </row>
    <row r="3797" spans="1:25" x14ac:dyDescent="0.2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 s="4" t="str">
        <f>+VLOOKUP(S3797,vlookup!$A$1:$B$4,2,TRUE)</f>
        <v>$68+</v>
      </c>
      <c r="U3797">
        <v>912</v>
      </c>
      <c r="V3797" t="s">
        <v>24</v>
      </c>
      <c r="W3797">
        <f t="shared" si="118"/>
        <v>0</v>
      </c>
      <c r="X3797">
        <v>1</v>
      </c>
      <c r="Y3797">
        <f t="shared" si="119"/>
        <v>81</v>
      </c>
    </row>
    <row r="3798" spans="1:25" x14ac:dyDescent="0.2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 s="4" t="str">
        <f>+VLOOKUP(S3798,vlookup!$A$1:$B$4,2,TRUE)</f>
        <v>$43-$68</v>
      </c>
      <c r="U3798">
        <v>679.55</v>
      </c>
      <c r="V3798" t="s">
        <v>23</v>
      </c>
      <c r="W3798">
        <f t="shared" si="118"/>
        <v>1</v>
      </c>
      <c r="X3798">
        <v>1</v>
      </c>
      <c r="Y3798">
        <f t="shared" si="119"/>
        <v>49</v>
      </c>
    </row>
    <row r="3799" spans="1:25" x14ac:dyDescent="0.2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 s="4" t="str">
        <f>+VLOOKUP(S3799,vlookup!$A$1:$B$4,2,TRUE)</f>
        <v>$68+</v>
      </c>
      <c r="U3799">
        <v>3581.6</v>
      </c>
      <c r="V3799" t="s">
        <v>24</v>
      </c>
      <c r="W3799">
        <f t="shared" si="118"/>
        <v>0</v>
      </c>
      <c r="X3799">
        <v>1</v>
      </c>
      <c r="Y3799">
        <f t="shared" si="119"/>
        <v>80</v>
      </c>
    </row>
    <row r="3800" spans="1:25" x14ac:dyDescent="0.2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 s="4" t="str">
        <f>+VLOOKUP(S3800,vlookup!$A$1:$B$4,2,TRUE)</f>
        <v>$68+</v>
      </c>
      <c r="U3800">
        <v>4222.95</v>
      </c>
      <c r="V3800" t="s">
        <v>24</v>
      </c>
      <c r="W3800">
        <f t="shared" si="118"/>
        <v>0</v>
      </c>
      <c r="X3800">
        <v>1</v>
      </c>
      <c r="Y3800">
        <f t="shared" si="119"/>
        <v>100</v>
      </c>
    </row>
    <row r="3801" spans="1:25" x14ac:dyDescent="0.2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 s="4" t="str">
        <f>+VLOOKUP(S3801,vlookup!$A$1:$B$4,2,TRUE)</f>
        <v>$43-$68</v>
      </c>
      <c r="U3801">
        <v>1994.3</v>
      </c>
      <c r="V3801" t="s">
        <v>23</v>
      </c>
      <c r="W3801">
        <f t="shared" si="118"/>
        <v>1</v>
      </c>
      <c r="X3801">
        <v>1</v>
      </c>
      <c r="Y3801">
        <f t="shared" si="119"/>
        <v>65</v>
      </c>
    </row>
    <row r="3802" spans="1:25" x14ac:dyDescent="0.2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 s="4" t="str">
        <f>+VLOOKUP(S3802,vlookup!$A$1:$B$4,2,TRUE)</f>
        <v>$68+</v>
      </c>
      <c r="U3802">
        <v>5930.05</v>
      </c>
      <c r="V3802" t="s">
        <v>24</v>
      </c>
      <c r="W3802">
        <f t="shared" si="118"/>
        <v>0</v>
      </c>
      <c r="X3802">
        <v>1</v>
      </c>
      <c r="Y3802">
        <f t="shared" si="119"/>
        <v>91</v>
      </c>
    </row>
    <row r="3803" spans="1:25" x14ac:dyDescent="0.2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 s="4" t="str">
        <f>+VLOOKUP(S3803,vlookup!$A$1:$B$4,2,TRUE)</f>
        <v>$68+</v>
      </c>
      <c r="U3803">
        <v>1505.85</v>
      </c>
      <c r="V3803" t="s">
        <v>23</v>
      </c>
      <c r="W3803">
        <f t="shared" si="118"/>
        <v>1</v>
      </c>
      <c r="X3803">
        <v>1</v>
      </c>
      <c r="Y3803">
        <f t="shared" si="119"/>
        <v>85</v>
      </c>
    </row>
    <row r="3804" spans="1:25" x14ac:dyDescent="0.2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 s="4" t="str">
        <f>+VLOOKUP(S3804,vlookup!$A$1:$B$4,2,TRUE)</f>
        <v>$0-$28</v>
      </c>
      <c r="U3804">
        <v>20</v>
      </c>
      <c r="V3804" t="s">
        <v>24</v>
      </c>
      <c r="W3804">
        <f t="shared" si="118"/>
        <v>0</v>
      </c>
      <c r="X3804">
        <v>1</v>
      </c>
      <c r="Y3804">
        <f t="shared" si="119"/>
        <v>20</v>
      </c>
    </row>
    <row r="3805" spans="1:25" x14ac:dyDescent="0.2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 s="4" t="str">
        <f>+VLOOKUP(S3805,vlookup!$A$1:$B$4,2,TRUE)</f>
        <v>$68+</v>
      </c>
      <c r="U3805">
        <v>5638.3</v>
      </c>
      <c r="V3805" t="s">
        <v>23</v>
      </c>
      <c r="W3805">
        <f t="shared" si="118"/>
        <v>1</v>
      </c>
      <c r="X3805">
        <v>1</v>
      </c>
      <c r="Y3805">
        <f t="shared" si="119"/>
        <v>94</v>
      </c>
    </row>
    <row r="3806" spans="1:25" x14ac:dyDescent="0.2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 s="4" t="str">
        <f>+VLOOKUP(S3806,vlookup!$A$1:$B$4,2,TRUE)</f>
        <v>$68+</v>
      </c>
      <c r="U3806">
        <v>797.25</v>
      </c>
      <c r="V3806" t="s">
        <v>24</v>
      </c>
      <c r="W3806">
        <f t="shared" si="118"/>
        <v>0</v>
      </c>
      <c r="X3806">
        <v>1</v>
      </c>
      <c r="Y3806">
        <f t="shared" si="119"/>
        <v>80</v>
      </c>
    </row>
    <row r="3807" spans="1:25" x14ac:dyDescent="0.2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 s="4" t="str">
        <f>+VLOOKUP(S3807,vlookup!$A$1:$B$4,2,TRUE)</f>
        <v>$68+</v>
      </c>
      <c r="U3807">
        <v>71.650000000000006</v>
      </c>
      <c r="V3807" t="s">
        <v>23</v>
      </c>
      <c r="W3807">
        <f t="shared" si="118"/>
        <v>1</v>
      </c>
      <c r="X3807">
        <v>1</v>
      </c>
      <c r="Y3807">
        <f t="shared" si="119"/>
        <v>72</v>
      </c>
    </row>
    <row r="3808" spans="1:25" x14ac:dyDescent="0.2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 s="4" t="str">
        <f>+VLOOKUP(S3808,vlookup!$A$1:$B$4,2,TRUE)</f>
        <v>$68+</v>
      </c>
      <c r="U3808">
        <v>1359.45</v>
      </c>
      <c r="V3808" t="s">
        <v>24</v>
      </c>
      <c r="W3808">
        <f t="shared" si="118"/>
        <v>0</v>
      </c>
      <c r="X3808">
        <v>1</v>
      </c>
      <c r="Y3808">
        <f t="shared" si="119"/>
        <v>74</v>
      </c>
    </row>
    <row r="3809" spans="1:25" x14ac:dyDescent="0.2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 s="4" t="str">
        <f>+VLOOKUP(S3809,vlookup!$A$1:$B$4,2,TRUE)</f>
        <v>$68+</v>
      </c>
      <c r="U3809">
        <v>2542.4499999999998</v>
      </c>
      <c r="V3809" t="s">
        <v>23</v>
      </c>
      <c r="W3809">
        <f t="shared" si="118"/>
        <v>1</v>
      </c>
      <c r="X3809">
        <v>1</v>
      </c>
      <c r="Y3809">
        <f t="shared" si="119"/>
        <v>105</v>
      </c>
    </row>
    <row r="3810" spans="1:25" x14ac:dyDescent="0.2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 s="4" t="str">
        <f>+VLOOKUP(S3810,vlookup!$A$1:$B$4,2,TRUE)</f>
        <v>$0-$28</v>
      </c>
      <c r="U3810">
        <v>54.7</v>
      </c>
      <c r="V3810" t="s">
        <v>24</v>
      </c>
      <c r="W3810">
        <f t="shared" si="118"/>
        <v>0</v>
      </c>
      <c r="X3810">
        <v>1</v>
      </c>
      <c r="Y3810">
        <f t="shared" si="119"/>
        <v>19</v>
      </c>
    </row>
    <row r="3811" spans="1:25" x14ac:dyDescent="0.2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 s="4" t="str">
        <f>+VLOOKUP(S3811,vlookup!$A$1:$B$4,2,TRUE)</f>
        <v>$0-$28</v>
      </c>
      <c r="U3811">
        <v>989.05</v>
      </c>
      <c r="V3811" t="s">
        <v>24</v>
      </c>
      <c r="W3811">
        <f t="shared" si="118"/>
        <v>0</v>
      </c>
      <c r="X3811">
        <v>1</v>
      </c>
      <c r="Y3811">
        <f t="shared" si="119"/>
        <v>20</v>
      </c>
    </row>
    <row r="3812" spans="1:25" x14ac:dyDescent="0.2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 s="4" t="str">
        <f>+VLOOKUP(S3812,vlookup!$A$1:$B$4,2,TRUE)</f>
        <v>$43-$68</v>
      </c>
      <c r="U3812">
        <v>44.55</v>
      </c>
      <c r="V3812" t="s">
        <v>24</v>
      </c>
      <c r="W3812">
        <f t="shared" si="118"/>
        <v>0</v>
      </c>
      <c r="X3812">
        <v>1</v>
      </c>
      <c r="Y3812">
        <f t="shared" si="119"/>
        <v>45</v>
      </c>
    </row>
    <row r="3813" spans="1:25" x14ac:dyDescent="0.2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 s="4" t="str">
        <f>+VLOOKUP(S3813,vlookup!$A$1:$B$4,2,TRUE)</f>
        <v>$43-$68</v>
      </c>
      <c r="U3813">
        <v>87.3</v>
      </c>
      <c r="V3813" t="s">
        <v>24</v>
      </c>
      <c r="W3813">
        <f t="shared" si="118"/>
        <v>0</v>
      </c>
      <c r="X3813">
        <v>1</v>
      </c>
      <c r="Y3813">
        <f t="shared" si="119"/>
        <v>54</v>
      </c>
    </row>
    <row r="3814" spans="1:25" x14ac:dyDescent="0.2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 s="4" t="str">
        <f>+VLOOKUP(S3814,vlookup!$A$1:$B$4,2,TRUE)</f>
        <v>$0-$28</v>
      </c>
      <c r="U3814">
        <v>351.55</v>
      </c>
      <c r="V3814" t="s">
        <v>24</v>
      </c>
      <c r="W3814">
        <f t="shared" si="118"/>
        <v>0</v>
      </c>
      <c r="X3814">
        <v>1</v>
      </c>
      <c r="Y3814">
        <f t="shared" si="119"/>
        <v>20</v>
      </c>
    </row>
    <row r="3815" spans="1:25" x14ac:dyDescent="0.2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 s="4" t="str">
        <f>+VLOOKUP(S3815,vlookup!$A$1:$B$4,2,TRUE)</f>
        <v>$68+</v>
      </c>
      <c r="U3815">
        <v>7297.75</v>
      </c>
      <c r="V3815" t="s">
        <v>24</v>
      </c>
      <c r="W3815">
        <f t="shared" si="118"/>
        <v>0</v>
      </c>
      <c r="X3815">
        <v>1</v>
      </c>
      <c r="Y3815">
        <f t="shared" si="119"/>
        <v>105</v>
      </c>
    </row>
    <row r="3816" spans="1:25" x14ac:dyDescent="0.2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 s="4" t="str">
        <f>+VLOOKUP(S3816,vlookup!$A$1:$B$4,2,TRUE)</f>
        <v>$68+</v>
      </c>
      <c r="U3816">
        <v>6301.7</v>
      </c>
      <c r="V3816" t="s">
        <v>24</v>
      </c>
      <c r="W3816">
        <f t="shared" si="118"/>
        <v>0</v>
      </c>
      <c r="X3816">
        <v>1</v>
      </c>
      <c r="Y3816">
        <f t="shared" si="119"/>
        <v>89</v>
      </c>
    </row>
    <row r="3817" spans="1:25" x14ac:dyDescent="0.2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 s="4" t="str">
        <f>+VLOOKUP(S3817,vlookup!$A$1:$B$4,2,TRUE)</f>
        <v>$68+</v>
      </c>
      <c r="U3817">
        <v>210.3</v>
      </c>
      <c r="V3817" t="s">
        <v>23</v>
      </c>
      <c r="W3817">
        <f t="shared" si="118"/>
        <v>1</v>
      </c>
      <c r="X3817">
        <v>1</v>
      </c>
      <c r="Y3817">
        <f t="shared" si="119"/>
        <v>74</v>
      </c>
    </row>
    <row r="3818" spans="1:25" x14ac:dyDescent="0.2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 s="4" t="str">
        <f>+VLOOKUP(S3818,vlookup!$A$1:$B$4,2,TRUE)</f>
        <v>$68+</v>
      </c>
      <c r="U3818">
        <v>3822.45</v>
      </c>
      <c r="V3818" t="s">
        <v>24</v>
      </c>
      <c r="W3818">
        <f t="shared" si="118"/>
        <v>0</v>
      </c>
      <c r="X3818">
        <v>1</v>
      </c>
      <c r="Y3818">
        <f t="shared" si="119"/>
        <v>75</v>
      </c>
    </row>
    <row r="3819" spans="1:25" x14ac:dyDescent="0.2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 s="4" t="str">
        <f>+VLOOKUP(S3819,vlookup!$A$1:$B$4,2,TRUE)</f>
        <v>$0-$28</v>
      </c>
      <c r="U3819">
        <v>1048.45</v>
      </c>
      <c r="V3819" t="s">
        <v>24</v>
      </c>
      <c r="W3819">
        <f t="shared" si="118"/>
        <v>0</v>
      </c>
      <c r="X3819">
        <v>1</v>
      </c>
      <c r="Y3819">
        <f t="shared" si="119"/>
        <v>20</v>
      </c>
    </row>
    <row r="3820" spans="1:25" x14ac:dyDescent="0.2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 s="4" t="str">
        <f>+VLOOKUP(S3820,vlookup!$A$1:$B$4,2,TRUE)</f>
        <v>$68+</v>
      </c>
      <c r="U3820">
        <v>6393.65</v>
      </c>
      <c r="V3820" t="s">
        <v>24</v>
      </c>
      <c r="W3820">
        <f t="shared" si="118"/>
        <v>0</v>
      </c>
      <c r="X3820">
        <v>1</v>
      </c>
      <c r="Y3820">
        <f t="shared" si="119"/>
        <v>109</v>
      </c>
    </row>
    <row r="3821" spans="1:25" x14ac:dyDescent="0.2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 s="4" t="str">
        <f>+VLOOKUP(S3821,vlookup!$A$1:$B$4,2,TRUE)</f>
        <v>$28-$43</v>
      </c>
      <c r="U3821">
        <v>1489.3</v>
      </c>
      <c r="V3821" t="s">
        <v>24</v>
      </c>
      <c r="W3821">
        <f t="shared" si="118"/>
        <v>0</v>
      </c>
      <c r="X3821">
        <v>1</v>
      </c>
      <c r="Y3821">
        <f t="shared" si="119"/>
        <v>31</v>
      </c>
    </row>
    <row r="3822" spans="1:25" x14ac:dyDescent="0.2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 s="4" t="str">
        <f>+VLOOKUP(S3822,vlookup!$A$1:$B$4,2,TRUE)</f>
        <v>$68+</v>
      </c>
      <c r="U3822">
        <v>8061.5</v>
      </c>
      <c r="V3822" t="s">
        <v>24</v>
      </c>
      <c r="W3822">
        <f t="shared" si="118"/>
        <v>0</v>
      </c>
      <c r="X3822">
        <v>1</v>
      </c>
      <c r="Y3822">
        <f t="shared" si="119"/>
        <v>113</v>
      </c>
    </row>
    <row r="3823" spans="1:25" x14ac:dyDescent="0.2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 s="4" t="str">
        <f>+VLOOKUP(S3823,vlookup!$A$1:$B$4,2,TRUE)</f>
        <v>$68+</v>
      </c>
      <c r="U3823">
        <v>74.2</v>
      </c>
      <c r="V3823" t="s">
        <v>23</v>
      </c>
      <c r="W3823">
        <f t="shared" si="118"/>
        <v>1</v>
      </c>
      <c r="X3823">
        <v>1</v>
      </c>
      <c r="Y3823">
        <f t="shared" si="119"/>
        <v>74</v>
      </c>
    </row>
    <row r="3824" spans="1:25" x14ac:dyDescent="0.2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 s="4" t="str">
        <f>+VLOOKUP(S3824,vlookup!$A$1:$B$4,2,TRUE)</f>
        <v>$68+</v>
      </c>
      <c r="U3824">
        <v>518.75</v>
      </c>
      <c r="V3824" t="s">
        <v>24</v>
      </c>
      <c r="W3824">
        <f t="shared" si="118"/>
        <v>0</v>
      </c>
      <c r="X3824">
        <v>1</v>
      </c>
      <c r="Y3824">
        <f t="shared" si="119"/>
        <v>94</v>
      </c>
    </row>
    <row r="3825" spans="1:25" x14ac:dyDescent="0.2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 s="4" t="str">
        <f>+VLOOKUP(S3825,vlookup!$A$1:$B$4,2,TRUE)</f>
        <v>$68+</v>
      </c>
      <c r="U3825">
        <v>5763.15</v>
      </c>
      <c r="V3825" t="s">
        <v>24</v>
      </c>
      <c r="W3825">
        <f t="shared" si="118"/>
        <v>0</v>
      </c>
      <c r="X3825">
        <v>1</v>
      </c>
      <c r="Y3825">
        <f t="shared" si="119"/>
        <v>79</v>
      </c>
    </row>
    <row r="3826" spans="1:25" x14ac:dyDescent="0.2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 s="4" t="str">
        <f>+VLOOKUP(S3826,vlookup!$A$1:$B$4,2,TRUE)</f>
        <v>$43-$68</v>
      </c>
      <c r="U3826">
        <v>238.5</v>
      </c>
      <c r="V3826" t="s">
        <v>24</v>
      </c>
      <c r="W3826">
        <f t="shared" si="118"/>
        <v>0</v>
      </c>
      <c r="X3826">
        <v>1</v>
      </c>
      <c r="Y3826">
        <f t="shared" si="119"/>
        <v>55</v>
      </c>
    </row>
    <row r="3827" spans="1:25" x14ac:dyDescent="0.2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 s="4" t="str">
        <f>+VLOOKUP(S3827,vlookup!$A$1:$B$4,2,TRUE)</f>
        <v>$0-$28</v>
      </c>
      <c r="U3827">
        <v>1031.7</v>
      </c>
      <c r="V3827" t="s">
        <v>24</v>
      </c>
      <c r="W3827">
        <f t="shared" si="118"/>
        <v>0</v>
      </c>
      <c r="X3827">
        <v>1</v>
      </c>
      <c r="Y3827">
        <f t="shared" si="119"/>
        <v>19</v>
      </c>
    </row>
    <row r="3828" spans="1:25" x14ac:dyDescent="0.2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s="4" t="str">
        <f>+VLOOKUP(S3828,vlookup!$A$1:$B$4,2,TRUE)</f>
        <v>$0-$28</v>
      </c>
      <c r="U3828" t="s">
        <v>525</v>
      </c>
      <c r="V3828" t="s">
        <v>24</v>
      </c>
      <c r="W3828">
        <f t="shared" si="118"/>
        <v>0</v>
      </c>
      <c r="X3828">
        <v>1</v>
      </c>
      <c r="Y3828">
        <f t="shared" si="119"/>
        <v>25</v>
      </c>
    </row>
    <row r="3829" spans="1:25" x14ac:dyDescent="0.2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 s="4" t="str">
        <f>+VLOOKUP(S3829,vlookup!$A$1:$B$4,2,TRUE)</f>
        <v>$0-$28</v>
      </c>
      <c r="U3829">
        <v>34.799999999999997</v>
      </c>
      <c r="V3829" t="s">
        <v>24</v>
      </c>
      <c r="W3829">
        <f t="shared" si="118"/>
        <v>0</v>
      </c>
      <c r="X3829">
        <v>1</v>
      </c>
      <c r="Y3829">
        <f t="shared" si="119"/>
        <v>20</v>
      </c>
    </row>
    <row r="3830" spans="1:25" x14ac:dyDescent="0.2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 s="4" t="str">
        <f>+VLOOKUP(S3830,vlookup!$A$1:$B$4,2,TRUE)</f>
        <v>$0-$28</v>
      </c>
      <c r="U3830">
        <v>1319.95</v>
      </c>
      <c r="V3830" t="s">
        <v>24</v>
      </c>
      <c r="W3830">
        <f t="shared" si="118"/>
        <v>0</v>
      </c>
      <c r="X3830">
        <v>1</v>
      </c>
      <c r="Y3830">
        <f t="shared" si="119"/>
        <v>19</v>
      </c>
    </row>
    <row r="3831" spans="1:25" x14ac:dyDescent="0.2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 s="4" t="str">
        <f>+VLOOKUP(S3831,vlookup!$A$1:$B$4,2,TRUE)</f>
        <v>$68+</v>
      </c>
      <c r="U3831">
        <v>4388.3999999999996</v>
      </c>
      <c r="V3831" t="s">
        <v>23</v>
      </c>
      <c r="W3831">
        <f t="shared" si="118"/>
        <v>1</v>
      </c>
      <c r="X3831">
        <v>1</v>
      </c>
      <c r="Y3831">
        <f t="shared" si="119"/>
        <v>101</v>
      </c>
    </row>
    <row r="3832" spans="1:25" x14ac:dyDescent="0.2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 s="4" t="str">
        <f>+VLOOKUP(S3832,vlookup!$A$1:$B$4,2,TRUE)</f>
        <v>$68+</v>
      </c>
      <c r="U3832">
        <v>420.2</v>
      </c>
      <c r="V3832" t="s">
        <v>23</v>
      </c>
      <c r="W3832">
        <f t="shared" si="118"/>
        <v>1</v>
      </c>
      <c r="X3832">
        <v>1</v>
      </c>
      <c r="Y3832">
        <f t="shared" si="119"/>
        <v>100</v>
      </c>
    </row>
    <row r="3833" spans="1:25" x14ac:dyDescent="0.2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 s="4" t="str">
        <f>+VLOOKUP(S3833,vlookup!$A$1:$B$4,2,TRUE)</f>
        <v>$68+</v>
      </c>
      <c r="U3833">
        <v>2177.4499999999998</v>
      </c>
      <c r="V3833" t="s">
        <v>23</v>
      </c>
      <c r="W3833">
        <f t="shared" si="118"/>
        <v>1</v>
      </c>
      <c r="X3833">
        <v>1</v>
      </c>
      <c r="Y3833">
        <f t="shared" si="119"/>
        <v>89</v>
      </c>
    </row>
    <row r="3834" spans="1:25" x14ac:dyDescent="0.2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 s="4" t="str">
        <f>+VLOOKUP(S3834,vlookup!$A$1:$B$4,2,TRUE)</f>
        <v>$68+</v>
      </c>
      <c r="U3834">
        <v>3950.85</v>
      </c>
      <c r="V3834" t="s">
        <v>24</v>
      </c>
      <c r="W3834">
        <f t="shared" si="118"/>
        <v>0</v>
      </c>
      <c r="X3834">
        <v>1</v>
      </c>
      <c r="Y3834">
        <f t="shared" si="119"/>
        <v>79</v>
      </c>
    </row>
    <row r="3835" spans="1:25" x14ac:dyDescent="0.2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 s="4" t="str">
        <f>+VLOOKUP(S3835,vlookup!$A$1:$B$4,2,TRUE)</f>
        <v>$68+</v>
      </c>
      <c r="U3835">
        <v>827.05</v>
      </c>
      <c r="V3835" t="s">
        <v>24</v>
      </c>
      <c r="W3835">
        <f t="shared" si="118"/>
        <v>0</v>
      </c>
      <c r="X3835">
        <v>1</v>
      </c>
      <c r="Y3835">
        <f t="shared" si="119"/>
        <v>75</v>
      </c>
    </row>
    <row r="3836" spans="1:25" x14ac:dyDescent="0.2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 s="4" t="str">
        <f>+VLOOKUP(S3836,vlookup!$A$1:$B$4,2,TRUE)</f>
        <v>$68+</v>
      </c>
      <c r="U3836">
        <v>3913.3</v>
      </c>
      <c r="V3836" t="s">
        <v>23</v>
      </c>
      <c r="W3836">
        <f t="shared" si="118"/>
        <v>1</v>
      </c>
      <c r="X3836">
        <v>1</v>
      </c>
      <c r="Y3836">
        <f t="shared" si="119"/>
        <v>70</v>
      </c>
    </row>
    <row r="3837" spans="1:25" x14ac:dyDescent="0.2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 s="4" t="str">
        <f>+VLOOKUP(S3837,vlookup!$A$1:$B$4,2,TRUE)</f>
        <v>$0-$28</v>
      </c>
      <c r="U3837">
        <v>533.5</v>
      </c>
      <c r="V3837" t="s">
        <v>24</v>
      </c>
      <c r="W3837">
        <f t="shared" si="118"/>
        <v>0</v>
      </c>
      <c r="X3837">
        <v>1</v>
      </c>
      <c r="Y3837">
        <f t="shared" si="119"/>
        <v>20</v>
      </c>
    </row>
    <row r="3838" spans="1:25" x14ac:dyDescent="0.2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 s="4" t="str">
        <f>+VLOOKUP(S3838,vlookup!$A$1:$B$4,2,TRUE)</f>
        <v>$43-$68</v>
      </c>
      <c r="U3838">
        <v>3756.45</v>
      </c>
      <c r="V3838" t="s">
        <v>24</v>
      </c>
      <c r="W3838">
        <f t="shared" si="118"/>
        <v>0</v>
      </c>
      <c r="X3838">
        <v>1</v>
      </c>
      <c r="Y3838">
        <f t="shared" si="119"/>
        <v>58</v>
      </c>
    </row>
    <row r="3839" spans="1:25" x14ac:dyDescent="0.2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 s="4" t="str">
        <f>+VLOOKUP(S3839,vlookup!$A$1:$B$4,2,TRUE)</f>
        <v>$68+</v>
      </c>
      <c r="U3839">
        <v>443.9</v>
      </c>
      <c r="V3839" t="s">
        <v>23</v>
      </c>
      <c r="W3839">
        <f t="shared" si="118"/>
        <v>1</v>
      </c>
      <c r="X3839">
        <v>1</v>
      </c>
      <c r="Y3839">
        <f t="shared" si="119"/>
        <v>106</v>
      </c>
    </row>
    <row r="3840" spans="1:25" x14ac:dyDescent="0.2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 s="4" t="str">
        <f>+VLOOKUP(S3840,vlookup!$A$1:$B$4,2,TRUE)</f>
        <v>$68+</v>
      </c>
      <c r="U3840">
        <v>2599.9499999999998</v>
      </c>
      <c r="V3840" t="s">
        <v>24</v>
      </c>
      <c r="W3840">
        <f t="shared" si="118"/>
        <v>0</v>
      </c>
      <c r="X3840">
        <v>1</v>
      </c>
      <c r="Y3840">
        <f t="shared" si="119"/>
        <v>101</v>
      </c>
    </row>
    <row r="3841" spans="1:25" x14ac:dyDescent="0.2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 s="4" t="str">
        <f>+VLOOKUP(S3841,vlookup!$A$1:$B$4,2,TRUE)</f>
        <v>$0-$28</v>
      </c>
      <c r="U3841">
        <v>284.3</v>
      </c>
      <c r="V3841" t="s">
        <v>24</v>
      </c>
      <c r="W3841">
        <f t="shared" si="118"/>
        <v>0</v>
      </c>
      <c r="X3841">
        <v>1</v>
      </c>
      <c r="Y3841">
        <f t="shared" si="119"/>
        <v>20</v>
      </c>
    </row>
    <row r="3842" spans="1:25" x14ac:dyDescent="0.2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 s="4" t="str">
        <f>+VLOOKUP(S3842,vlookup!$A$1:$B$4,2,TRUE)</f>
        <v>$0-$28</v>
      </c>
      <c r="U3842">
        <v>1740.8</v>
      </c>
      <c r="V3842" t="s">
        <v>24</v>
      </c>
      <c r="W3842">
        <f t="shared" si="118"/>
        <v>0</v>
      </c>
      <c r="X3842">
        <v>1</v>
      </c>
      <c r="Y3842">
        <f t="shared" si="119"/>
        <v>26</v>
      </c>
    </row>
    <row r="3843" spans="1:25" x14ac:dyDescent="0.2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 s="4" t="str">
        <f>+VLOOKUP(S3843,vlookup!$A$1:$B$4,2,TRUE)</f>
        <v>$68+</v>
      </c>
      <c r="U3843">
        <v>3436.1</v>
      </c>
      <c r="V3843" t="s">
        <v>23</v>
      </c>
      <c r="W3843">
        <f t="shared" ref="W3843:W3906" si="120">IF(V3843="YES",1,0)</f>
        <v>1</v>
      </c>
      <c r="X3843">
        <v>1</v>
      </c>
      <c r="Y3843">
        <f t="shared" ref="Y3843:Y3906" si="121">ROUND(S3843,0)</f>
        <v>97</v>
      </c>
    </row>
    <row r="3844" spans="1:25" x14ac:dyDescent="0.2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 s="4" t="str">
        <f>+VLOOKUP(S3844,vlookup!$A$1:$B$4,2,TRUE)</f>
        <v>$68+</v>
      </c>
      <c r="U3844">
        <v>2462.5500000000002</v>
      </c>
      <c r="V3844" t="s">
        <v>24</v>
      </c>
      <c r="W3844">
        <f t="shared" si="120"/>
        <v>0</v>
      </c>
      <c r="X3844">
        <v>1</v>
      </c>
      <c r="Y3844">
        <f t="shared" si="121"/>
        <v>95</v>
      </c>
    </row>
    <row r="3845" spans="1:25" x14ac:dyDescent="0.2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 s="4" t="str">
        <f>+VLOOKUP(S3845,vlookup!$A$1:$B$4,2,TRUE)</f>
        <v>$68+</v>
      </c>
      <c r="U3845">
        <v>70.849999999999994</v>
      </c>
      <c r="V3845" t="s">
        <v>23</v>
      </c>
      <c r="W3845">
        <f t="shared" si="120"/>
        <v>1</v>
      </c>
      <c r="X3845">
        <v>1</v>
      </c>
      <c r="Y3845">
        <f t="shared" si="121"/>
        <v>71</v>
      </c>
    </row>
    <row r="3846" spans="1:25" x14ac:dyDescent="0.2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 s="4" t="str">
        <f>+VLOOKUP(S3846,vlookup!$A$1:$B$4,2,TRUE)</f>
        <v>$68+</v>
      </c>
      <c r="U3846">
        <v>3110.1</v>
      </c>
      <c r="V3846" t="s">
        <v>23</v>
      </c>
      <c r="W3846">
        <f t="shared" si="120"/>
        <v>1</v>
      </c>
      <c r="X3846">
        <v>1</v>
      </c>
      <c r="Y3846">
        <f t="shared" si="121"/>
        <v>86</v>
      </c>
    </row>
    <row r="3847" spans="1:25" x14ac:dyDescent="0.2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 s="4" t="str">
        <f>+VLOOKUP(S3847,vlookup!$A$1:$B$4,2,TRUE)</f>
        <v>$68+</v>
      </c>
      <c r="U3847">
        <v>280.85000000000002</v>
      </c>
      <c r="V3847" t="s">
        <v>23</v>
      </c>
      <c r="W3847">
        <f t="shared" si="120"/>
        <v>1</v>
      </c>
      <c r="X3847">
        <v>1</v>
      </c>
      <c r="Y3847">
        <f t="shared" si="121"/>
        <v>74</v>
      </c>
    </row>
    <row r="3848" spans="1:25" x14ac:dyDescent="0.2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 s="4" t="str">
        <f>+VLOOKUP(S3848,vlookup!$A$1:$B$4,2,TRUE)</f>
        <v>$43-$68</v>
      </c>
      <c r="U3848">
        <v>411.75</v>
      </c>
      <c r="V3848" t="s">
        <v>24</v>
      </c>
      <c r="W3848">
        <f t="shared" si="120"/>
        <v>0</v>
      </c>
      <c r="X3848">
        <v>1</v>
      </c>
      <c r="Y3848">
        <f t="shared" si="121"/>
        <v>45</v>
      </c>
    </row>
    <row r="3849" spans="1:25" x14ac:dyDescent="0.2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 s="4" t="str">
        <f>+VLOOKUP(S3849,vlookup!$A$1:$B$4,2,TRUE)</f>
        <v>$0-$28</v>
      </c>
      <c r="U3849">
        <v>198.6</v>
      </c>
      <c r="V3849" t="s">
        <v>24</v>
      </c>
      <c r="W3849">
        <f t="shared" si="120"/>
        <v>0</v>
      </c>
      <c r="X3849">
        <v>1</v>
      </c>
      <c r="Y3849">
        <f t="shared" si="121"/>
        <v>20</v>
      </c>
    </row>
    <row r="3850" spans="1:25" x14ac:dyDescent="0.2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 s="4" t="str">
        <f>+VLOOKUP(S3850,vlookup!$A$1:$B$4,2,TRUE)</f>
        <v>$43-$68</v>
      </c>
      <c r="U3850">
        <v>103.7</v>
      </c>
      <c r="V3850" t="s">
        <v>24</v>
      </c>
      <c r="W3850">
        <f t="shared" si="120"/>
        <v>0</v>
      </c>
      <c r="X3850">
        <v>1</v>
      </c>
      <c r="Y3850">
        <f t="shared" si="121"/>
        <v>49</v>
      </c>
    </row>
    <row r="3851" spans="1:25" x14ac:dyDescent="0.2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 s="4" t="str">
        <f>+VLOOKUP(S3851,vlookup!$A$1:$B$4,2,TRUE)</f>
        <v>$68+</v>
      </c>
      <c r="U3851">
        <v>6144.55</v>
      </c>
      <c r="V3851" t="s">
        <v>23</v>
      </c>
      <c r="W3851">
        <f t="shared" si="120"/>
        <v>1</v>
      </c>
      <c r="X3851">
        <v>1</v>
      </c>
      <c r="Y3851">
        <f t="shared" si="121"/>
        <v>109</v>
      </c>
    </row>
    <row r="3852" spans="1:25" x14ac:dyDescent="0.2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 s="4" t="str">
        <f>+VLOOKUP(S3852,vlookup!$A$1:$B$4,2,TRUE)</f>
        <v>$68+</v>
      </c>
      <c r="U3852">
        <v>4089.45</v>
      </c>
      <c r="V3852" t="s">
        <v>24</v>
      </c>
      <c r="W3852">
        <f t="shared" si="120"/>
        <v>0</v>
      </c>
      <c r="X3852">
        <v>1</v>
      </c>
      <c r="Y3852">
        <f t="shared" si="121"/>
        <v>83</v>
      </c>
    </row>
    <row r="3853" spans="1:25" x14ac:dyDescent="0.2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 s="4" t="str">
        <f>+VLOOKUP(S3853,vlookup!$A$1:$B$4,2,TRUE)</f>
        <v>$0-$28</v>
      </c>
      <c r="U3853">
        <v>864.2</v>
      </c>
      <c r="V3853" t="s">
        <v>24</v>
      </c>
      <c r="W3853">
        <f t="shared" si="120"/>
        <v>0</v>
      </c>
      <c r="X3853">
        <v>1</v>
      </c>
      <c r="Y3853">
        <f t="shared" si="121"/>
        <v>19</v>
      </c>
    </row>
    <row r="3854" spans="1:25" x14ac:dyDescent="0.2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 s="4" t="str">
        <f>+VLOOKUP(S3854,vlookup!$A$1:$B$4,2,TRUE)</f>
        <v>$0-$28</v>
      </c>
      <c r="U3854">
        <v>19.649999999999999</v>
      </c>
      <c r="V3854" t="s">
        <v>24</v>
      </c>
      <c r="W3854">
        <f t="shared" si="120"/>
        <v>0</v>
      </c>
      <c r="X3854">
        <v>1</v>
      </c>
      <c r="Y3854">
        <f t="shared" si="121"/>
        <v>20</v>
      </c>
    </row>
    <row r="3855" spans="1:25" x14ac:dyDescent="0.2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 s="4" t="str">
        <f>+VLOOKUP(S3855,vlookup!$A$1:$B$4,2,TRUE)</f>
        <v>$68+</v>
      </c>
      <c r="U3855">
        <v>3249.4</v>
      </c>
      <c r="V3855" t="s">
        <v>24</v>
      </c>
      <c r="W3855">
        <f t="shared" si="120"/>
        <v>0</v>
      </c>
      <c r="X3855">
        <v>1</v>
      </c>
      <c r="Y3855">
        <f t="shared" si="121"/>
        <v>73</v>
      </c>
    </row>
    <row r="3856" spans="1:25" x14ac:dyDescent="0.2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 s="4" t="str">
        <f>+VLOOKUP(S3856,vlookup!$A$1:$B$4,2,TRUE)</f>
        <v>$68+</v>
      </c>
      <c r="U3856">
        <v>5405.8</v>
      </c>
      <c r="V3856" t="s">
        <v>24</v>
      </c>
      <c r="W3856">
        <f t="shared" si="120"/>
        <v>0</v>
      </c>
      <c r="X3856">
        <v>1</v>
      </c>
      <c r="Y3856">
        <f t="shared" si="121"/>
        <v>110</v>
      </c>
    </row>
    <row r="3857" spans="1:25" x14ac:dyDescent="0.2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 s="4" t="str">
        <f>+VLOOKUP(S3857,vlookup!$A$1:$B$4,2,TRUE)</f>
        <v>$43-$68</v>
      </c>
      <c r="U3857">
        <v>3363.8</v>
      </c>
      <c r="V3857" t="s">
        <v>24</v>
      </c>
      <c r="W3857">
        <f t="shared" si="120"/>
        <v>0</v>
      </c>
      <c r="X3857">
        <v>1</v>
      </c>
      <c r="Y3857">
        <f t="shared" si="121"/>
        <v>65</v>
      </c>
    </row>
    <row r="3858" spans="1:25" x14ac:dyDescent="0.2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 s="4" t="str">
        <f>+VLOOKUP(S3858,vlookup!$A$1:$B$4,2,TRUE)</f>
        <v>$68+</v>
      </c>
      <c r="U3858">
        <v>7132.15</v>
      </c>
      <c r="V3858" t="s">
        <v>24</v>
      </c>
      <c r="W3858">
        <f t="shared" si="120"/>
        <v>0</v>
      </c>
      <c r="X3858">
        <v>1</v>
      </c>
      <c r="Y3858">
        <f t="shared" si="121"/>
        <v>114</v>
      </c>
    </row>
    <row r="3859" spans="1:25" x14ac:dyDescent="0.2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 s="4" t="str">
        <f>+VLOOKUP(S3859,vlookup!$A$1:$B$4,2,TRUE)</f>
        <v>$0-$28</v>
      </c>
      <c r="U3859">
        <v>93.55</v>
      </c>
      <c r="V3859" t="s">
        <v>24</v>
      </c>
      <c r="W3859">
        <f t="shared" si="120"/>
        <v>0</v>
      </c>
      <c r="X3859">
        <v>1</v>
      </c>
      <c r="Y3859">
        <f t="shared" si="121"/>
        <v>21</v>
      </c>
    </row>
    <row r="3860" spans="1:25" x14ac:dyDescent="0.2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 s="4" t="str">
        <f>+VLOOKUP(S3860,vlookup!$A$1:$B$4,2,TRUE)</f>
        <v>$68+</v>
      </c>
      <c r="U3860">
        <v>4138.8999999999996</v>
      </c>
      <c r="V3860" t="s">
        <v>24</v>
      </c>
      <c r="W3860">
        <f t="shared" si="120"/>
        <v>0</v>
      </c>
      <c r="X3860">
        <v>1</v>
      </c>
      <c r="Y3860">
        <f t="shared" si="121"/>
        <v>87</v>
      </c>
    </row>
    <row r="3861" spans="1:25" x14ac:dyDescent="0.2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 s="4" t="str">
        <f>+VLOOKUP(S3861,vlookup!$A$1:$B$4,2,TRUE)</f>
        <v>$68+</v>
      </c>
      <c r="U3861">
        <v>5121.75</v>
      </c>
      <c r="V3861" t="s">
        <v>24</v>
      </c>
      <c r="W3861">
        <f t="shared" si="120"/>
        <v>0</v>
      </c>
      <c r="X3861">
        <v>1</v>
      </c>
      <c r="Y3861">
        <f t="shared" si="121"/>
        <v>95</v>
      </c>
    </row>
    <row r="3862" spans="1:25" x14ac:dyDescent="0.2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 s="4" t="str">
        <f>+VLOOKUP(S3862,vlookup!$A$1:$B$4,2,TRUE)</f>
        <v>$0-$28</v>
      </c>
      <c r="U3862">
        <v>566.1</v>
      </c>
      <c r="V3862" t="s">
        <v>24</v>
      </c>
      <c r="W3862">
        <f t="shared" si="120"/>
        <v>0</v>
      </c>
      <c r="X3862">
        <v>1</v>
      </c>
      <c r="Y3862">
        <f t="shared" si="121"/>
        <v>25</v>
      </c>
    </row>
    <row r="3863" spans="1:25" x14ac:dyDescent="0.2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 s="4" t="str">
        <f>+VLOOKUP(S3863,vlookup!$A$1:$B$4,2,TRUE)</f>
        <v>$68+</v>
      </c>
      <c r="U3863">
        <v>2715.3</v>
      </c>
      <c r="V3863" t="s">
        <v>24</v>
      </c>
      <c r="W3863">
        <f t="shared" si="120"/>
        <v>0</v>
      </c>
      <c r="X3863">
        <v>1</v>
      </c>
      <c r="Y3863">
        <f t="shared" si="121"/>
        <v>105</v>
      </c>
    </row>
    <row r="3864" spans="1:25" x14ac:dyDescent="0.2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 s="4" t="str">
        <f>+VLOOKUP(S3864,vlookup!$A$1:$B$4,2,TRUE)</f>
        <v>$0-$28</v>
      </c>
      <c r="U3864">
        <v>1782.05</v>
      </c>
      <c r="V3864" t="s">
        <v>24</v>
      </c>
      <c r="W3864">
        <f t="shared" si="120"/>
        <v>0</v>
      </c>
      <c r="X3864">
        <v>1</v>
      </c>
      <c r="Y3864">
        <f t="shared" si="121"/>
        <v>25</v>
      </c>
    </row>
    <row r="3865" spans="1:25" x14ac:dyDescent="0.2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 s="4" t="str">
        <f>+VLOOKUP(S3865,vlookup!$A$1:$B$4,2,TRUE)</f>
        <v>$68+</v>
      </c>
      <c r="U3865">
        <v>1742.5</v>
      </c>
      <c r="V3865" t="s">
        <v>24</v>
      </c>
      <c r="W3865">
        <f t="shared" si="120"/>
        <v>0</v>
      </c>
      <c r="X3865">
        <v>1</v>
      </c>
      <c r="Y3865">
        <f t="shared" si="121"/>
        <v>103</v>
      </c>
    </row>
    <row r="3866" spans="1:25" x14ac:dyDescent="0.2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 s="4" t="str">
        <f>+VLOOKUP(S3866,vlookup!$A$1:$B$4,2,TRUE)</f>
        <v>$68+</v>
      </c>
      <c r="U3866">
        <v>2983.8</v>
      </c>
      <c r="V3866" t="s">
        <v>23</v>
      </c>
      <c r="W3866">
        <f t="shared" si="120"/>
        <v>1</v>
      </c>
      <c r="X3866">
        <v>1</v>
      </c>
      <c r="Y3866">
        <f t="shared" si="121"/>
        <v>100</v>
      </c>
    </row>
    <row r="3867" spans="1:25" x14ac:dyDescent="0.2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 s="4" t="str">
        <f>+VLOOKUP(S3867,vlookup!$A$1:$B$4,2,TRUE)</f>
        <v>$0-$28</v>
      </c>
      <c r="U3867">
        <v>24</v>
      </c>
      <c r="V3867" t="s">
        <v>24</v>
      </c>
      <c r="W3867">
        <f t="shared" si="120"/>
        <v>0</v>
      </c>
      <c r="X3867">
        <v>1</v>
      </c>
      <c r="Y3867">
        <f t="shared" si="121"/>
        <v>24</v>
      </c>
    </row>
    <row r="3868" spans="1:25" x14ac:dyDescent="0.2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 s="4" t="str">
        <f>+VLOOKUP(S3868,vlookup!$A$1:$B$4,2,TRUE)</f>
        <v>$0-$28</v>
      </c>
      <c r="U3868">
        <v>485.9</v>
      </c>
      <c r="V3868" t="s">
        <v>24</v>
      </c>
      <c r="W3868">
        <f t="shared" si="120"/>
        <v>0</v>
      </c>
      <c r="X3868">
        <v>1</v>
      </c>
      <c r="Y3868">
        <f t="shared" si="121"/>
        <v>26</v>
      </c>
    </row>
    <row r="3869" spans="1:25" x14ac:dyDescent="0.2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 s="4" t="str">
        <f>+VLOOKUP(S3869,vlookup!$A$1:$B$4,2,TRUE)</f>
        <v>$68+</v>
      </c>
      <c r="U3869">
        <v>1905.7</v>
      </c>
      <c r="V3869" t="s">
        <v>24</v>
      </c>
      <c r="W3869">
        <f t="shared" si="120"/>
        <v>0</v>
      </c>
      <c r="X3869">
        <v>1</v>
      </c>
      <c r="Y3869">
        <f t="shared" si="121"/>
        <v>74</v>
      </c>
    </row>
    <row r="3870" spans="1:25" x14ac:dyDescent="0.2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 s="4" t="str">
        <f>+VLOOKUP(S3870,vlookup!$A$1:$B$4,2,TRUE)</f>
        <v>$68+</v>
      </c>
      <c r="U3870">
        <v>1565.7</v>
      </c>
      <c r="V3870" t="s">
        <v>23</v>
      </c>
      <c r="W3870">
        <f t="shared" si="120"/>
        <v>1</v>
      </c>
      <c r="X3870">
        <v>1</v>
      </c>
      <c r="Y3870">
        <f t="shared" si="121"/>
        <v>74</v>
      </c>
    </row>
    <row r="3871" spans="1:25" x14ac:dyDescent="0.2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 s="4" t="str">
        <f>+VLOOKUP(S3871,vlookup!$A$1:$B$4,2,TRUE)</f>
        <v>$68+</v>
      </c>
      <c r="U3871">
        <v>4858.7</v>
      </c>
      <c r="V3871" t="s">
        <v>24</v>
      </c>
      <c r="W3871">
        <f t="shared" si="120"/>
        <v>0</v>
      </c>
      <c r="X3871">
        <v>1</v>
      </c>
      <c r="Y3871">
        <f t="shared" si="121"/>
        <v>98</v>
      </c>
    </row>
    <row r="3872" spans="1:25" x14ac:dyDescent="0.2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 s="4" t="str">
        <f>+VLOOKUP(S3872,vlookup!$A$1:$B$4,2,TRUE)</f>
        <v>$43-$68</v>
      </c>
      <c r="U3872">
        <v>3723.65</v>
      </c>
      <c r="V3872" t="s">
        <v>24</v>
      </c>
      <c r="W3872">
        <f t="shared" si="120"/>
        <v>0</v>
      </c>
      <c r="X3872">
        <v>1</v>
      </c>
      <c r="Y3872">
        <f t="shared" si="121"/>
        <v>54</v>
      </c>
    </row>
    <row r="3873" spans="1:25" x14ac:dyDescent="0.2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 s="4" t="str">
        <f>+VLOOKUP(S3873,vlookup!$A$1:$B$4,2,TRUE)</f>
        <v>$68+</v>
      </c>
      <c r="U3873">
        <v>298.35000000000002</v>
      </c>
      <c r="V3873" t="s">
        <v>23</v>
      </c>
      <c r="W3873">
        <f t="shared" si="120"/>
        <v>1</v>
      </c>
      <c r="X3873">
        <v>1</v>
      </c>
      <c r="Y3873">
        <f t="shared" si="121"/>
        <v>102</v>
      </c>
    </row>
    <row r="3874" spans="1:25" x14ac:dyDescent="0.2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 s="4" t="str">
        <f>+VLOOKUP(S3874,vlookup!$A$1:$B$4,2,TRUE)</f>
        <v>$68+</v>
      </c>
      <c r="U3874">
        <v>970.45</v>
      </c>
      <c r="V3874" t="s">
        <v>24</v>
      </c>
      <c r="W3874">
        <f t="shared" si="120"/>
        <v>0</v>
      </c>
      <c r="X3874">
        <v>1</v>
      </c>
      <c r="Y3874">
        <f t="shared" si="121"/>
        <v>103</v>
      </c>
    </row>
    <row r="3875" spans="1:25" x14ac:dyDescent="0.2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 s="4" t="str">
        <f>+VLOOKUP(S3875,vlookup!$A$1:$B$4,2,TRUE)</f>
        <v>$28-$43</v>
      </c>
      <c r="U3875">
        <v>1782</v>
      </c>
      <c r="V3875" t="s">
        <v>24</v>
      </c>
      <c r="W3875">
        <f t="shared" si="120"/>
        <v>0</v>
      </c>
      <c r="X3875">
        <v>1</v>
      </c>
      <c r="Y3875">
        <f t="shared" si="121"/>
        <v>34</v>
      </c>
    </row>
    <row r="3876" spans="1:25" x14ac:dyDescent="0.2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 s="4" t="str">
        <f>+VLOOKUP(S3876,vlookup!$A$1:$B$4,2,TRUE)</f>
        <v>$43-$68</v>
      </c>
      <c r="U3876">
        <v>405.7</v>
      </c>
      <c r="V3876" t="s">
        <v>24</v>
      </c>
      <c r="W3876">
        <f t="shared" si="120"/>
        <v>0</v>
      </c>
      <c r="X3876">
        <v>1</v>
      </c>
      <c r="Y3876">
        <f t="shared" si="121"/>
        <v>44</v>
      </c>
    </row>
    <row r="3877" spans="1:25" x14ac:dyDescent="0.2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 s="4" t="str">
        <f>+VLOOKUP(S3877,vlookup!$A$1:$B$4,2,TRUE)</f>
        <v>$68+</v>
      </c>
      <c r="U3877">
        <v>4534.8999999999996</v>
      </c>
      <c r="V3877" t="s">
        <v>23</v>
      </c>
      <c r="W3877">
        <f t="shared" si="120"/>
        <v>1</v>
      </c>
      <c r="X3877">
        <v>1</v>
      </c>
      <c r="Y3877">
        <f t="shared" si="121"/>
        <v>112</v>
      </c>
    </row>
    <row r="3878" spans="1:25" x14ac:dyDescent="0.2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 s="4" t="str">
        <f>+VLOOKUP(S3878,vlookup!$A$1:$B$4,2,TRUE)</f>
        <v>$68+</v>
      </c>
      <c r="U3878">
        <v>2415.9499999999998</v>
      </c>
      <c r="V3878" t="s">
        <v>24</v>
      </c>
      <c r="W3878">
        <f t="shared" si="120"/>
        <v>0</v>
      </c>
      <c r="X3878">
        <v>1</v>
      </c>
      <c r="Y3878">
        <f t="shared" si="121"/>
        <v>101</v>
      </c>
    </row>
    <row r="3879" spans="1:25" x14ac:dyDescent="0.2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 s="4" t="str">
        <f>+VLOOKUP(S3879,vlookup!$A$1:$B$4,2,TRUE)</f>
        <v>$43-$68</v>
      </c>
      <c r="U3879">
        <v>1157.05</v>
      </c>
      <c r="V3879" t="s">
        <v>23</v>
      </c>
      <c r="W3879">
        <f t="shared" si="120"/>
        <v>1</v>
      </c>
      <c r="X3879">
        <v>1</v>
      </c>
      <c r="Y3879">
        <f t="shared" si="121"/>
        <v>56</v>
      </c>
    </row>
    <row r="3880" spans="1:25" x14ac:dyDescent="0.2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 s="4" t="str">
        <f>+VLOOKUP(S3880,vlookup!$A$1:$B$4,2,TRUE)</f>
        <v>$68+</v>
      </c>
      <c r="U3880">
        <v>8297.5</v>
      </c>
      <c r="V3880" t="s">
        <v>24</v>
      </c>
      <c r="W3880">
        <f t="shared" si="120"/>
        <v>0</v>
      </c>
      <c r="X3880">
        <v>1</v>
      </c>
      <c r="Y3880">
        <f t="shared" si="121"/>
        <v>116</v>
      </c>
    </row>
    <row r="3881" spans="1:25" x14ac:dyDescent="0.2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 s="4" t="str">
        <f>+VLOOKUP(S3881,vlookup!$A$1:$B$4,2,TRUE)</f>
        <v>$43-$68</v>
      </c>
      <c r="U3881">
        <v>45.75</v>
      </c>
      <c r="V3881" t="s">
        <v>23</v>
      </c>
      <c r="W3881">
        <f t="shared" si="120"/>
        <v>1</v>
      </c>
      <c r="X3881">
        <v>1</v>
      </c>
      <c r="Y3881">
        <f t="shared" si="121"/>
        <v>46</v>
      </c>
    </row>
    <row r="3882" spans="1:25" x14ac:dyDescent="0.2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 s="4" t="str">
        <f>+VLOOKUP(S3882,vlookup!$A$1:$B$4,2,TRUE)</f>
        <v>$68+</v>
      </c>
      <c r="U3882">
        <v>2083.1</v>
      </c>
      <c r="V3882" t="s">
        <v>24</v>
      </c>
      <c r="W3882">
        <f t="shared" si="120"/>
        <v>0</v>
      </c>
      <c r="X3882">
        <v>1</v>
      </c>
      <c r="Y3882">
        <f t="shared" si="121"/>
        <v>82</v>
      </c>
    </row>
    <row r="3883" spans="1:25" x14ac:dyDescent="0.2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 s="4" t="str">
        <f>+VLOOKUP(S3883,vlookup!$A$1:$B$4,2,TRUE)</f>
        <v>$43-$68</v>
      </c>
      <c r="U3883">
        <v>4681.75</v>
      </c>
      <c r="V3883" t="s">
        <v>24</v>
      </c>
      <c r="W3883">
        <f t="shared" si="120"/>
        <v>0</v>
      </c>
      <c r="X3883">
        <v>1</v>
      </c>
      <c r="Y3883">
        <f t="shared" si="121"/>
        <v>65</v>
      </c>
    </row>
    <row r="3884" spans="1:25" x14ac:dyDescent="0.2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 s="4" t="str">
        <f>+VLOOKUP(S3884,vlookup!$A$1:$B$4,2,TRUE)</f>
        <v>$43-$68</v>
      </c>
      <c r="U3884">
        <v>176.2</v>
      </c>
      <c r="V3884" t="s">
        <v>24</v>
      </c>
      <c r="W3884">
        <f t="shared" si="120"/>
        <v>0</v>
      </c>
      <c r="X3884">
        <v>1</v>
      </c>
      <c r="Y3884">
        <f t="shared" si="121"/>
        <v>45</v>
      </c>
    </row>
    <row r="3885" spans="1:25" x14ac:dyDescent="0.2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 s="4" t="str">
        <f>+VLOOKUP(S3885,vlookup!$A$1:$B$4,2,TRUE)</f>
        <v>$68+</v>
      </c>
      <c r="U3885">
        <v>1001.2</v>
      </c>
      <c r="V3885" t="s">
        <v>24</v>
      </c>
      <c r="W3885">
        <f t="shared" si="120"/>
        <v>0</v>
      </c>
      <c r="X3885">
        <v>1</v>
      </c>
      <c r="Y3885">
        <f t="shared" si="121"/>
        <v>80</v>
      </c>
    </row>
    <row r="3886" spans="1:25" x14ac:dyDescent="0.2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 s="4" t="str">
        <f>+VLOOKUP(S3886,vlookup!$A$1:$B$4,2,TRUE)</f>
        <v>$68+</v>
      </c>
      <c r="U3886">
        <v>1594.75</v>
      </c>
      <c r="V3886" t="s">
        <v>24</v>
      </c>
      <c r="W3886">
        <f t="shared" si="120"/>
        <v>0</v>
      </c>
      <c r="X3886">
        <v>1</v>
      </c>
      <c r="Y3886">
        <f t="shared" si="121"/>
        <v>89</v>
      </c>
    </row>
    <row r="3887" spans="1:25" x14ac:dyDescent="0.2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 s="4" t="str">
        <f>+VLOOKUP(S3887,vlookup!$A$1:$B$4,2,TRUE)</f>
        <v>$68+</v>
      </c>
      <c r="U3887">
        <v>212.4</v>
      </c>
      <c r="V3887" t="s">
        <v>24</v>
      </c>
      <c r="W3887">
        <f t="shared" si="120"/>
        <v>0</v>
      </c>
      <c r="X3887">
        <v>1</v>
      </c>
      <c r="Y3887">
        <f t="shared" si="121"/>
        <v>75</v>
      </c>
    </row>
    <row r="3888" spans="1:25" x14ac:dyDescent="0.2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 s="4" t="str">
        <f>+VLOOKUP(S3888,vlookup!$A$1:$B$4,2,TRUE)</f>
        <v>$68+</v>
      </c>
      <c r="U3888">
        <v>7677.4</v>
      </c>
      <c r="V3888" t="s">
        <v>24</v>
      </c>
      <c r="W3888">
        <f t="shared" si="120"/>
        <v>0</v>
      </c>
      <c r="X3888">
        <v>1</v>
      </c>
      <c r="Y3888">
        <f t="shared" si="121"/>
        <v>107</v>
      </c>
    </row>
    <row r="3889" spans="1:25" x14ac:dyDescent="0.2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 s="4" t="str">
        <f>+VLOOKUP(S3889,vlookup!$A$1:$B$4,2,TRUE)</f>
        <v>$68+</v>
      </c>
      <c r="U3889">
        <v>815.5</v>
      </c>
      <c r="V3889" t="s">
        <v>23</v>
      </c>
      <c r="W3889">
        <f t="shared" si="120"/>
        <v>1</v>
      </c>
      <c r="X3889">
        <v>1</v>
      </c>
      <c r="Y3889">
        <f t="shared" si="121"/>
        <v>75</v>
      </c>
    </row>
    <row r="3890" spans="1:25" x14ac:dyDescent="0.2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 s="4" t="str">
        <f>+VLOOKUP(S3890,vlookup!$A$1:$B$4,2,TRUE)</f>
        <v>$68+</v>
      </c>
      <c r="U3890">
        <v>80.150000000000006</v>
      </c>
      <c r="V3890" t="s">
        <v>23</v>
      </c>
      <c r="W3890">
        <f t="shared" si="120"/>
        <v>1</v>
      </c>
      <c r="X3890">
        <v>1</v>
      </c>
      <c r="Y3890">
        <f t="shared" si="121"/>
        <v>80</v>
      </c>
    </row>
    <row r="3891" spans="1:25" x14ac:dyDescent="0.2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 s="4" t="str">
        <f>+VLOOKUP(S3891,vlookup!$A$1:$B$4,2,TRUE)</f>
        <v>$0-$28</v>
      </c>
      <c r="U3891">
        <v>259.64999999999998</v>
      </c>
      <c r="V3891" t="s">
        <v>24</v>
      </c>
      <c r="W3891">
        <f t="shared" si="120"/>
        <v>0</v>
      </c>
      <c r="X3891">
        <v>1</v>
      </c>
      <c r="Y3891">
        <f t="shared" si="121"/>
        <v>19</v>
      </c>
    </row>
    <row r="3892" spans="1:25" x14ac:dyDescent="0.2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 s="4" t="str">
        <f>+VLOOKUP(S3892,vlookup!$A$1:$B$4,2,TRUE)</f>
        <v>$68+</v>
      </c>
      <c r="U3892">
        <v>8109.8</v>
      </c>
      <c r="V3892" t="s">
        <v>23</v>
      </c>
      <c r="W3892">
        <f t="shared" si="120"/>
        <v>1</v>
      </c>
      <c r="X3892">
        <v>1</v>
      </c>
      <c r="Y3892">
        <f t="shared" si="121"/>
        <v>109</v>
      </c>
    </row>
    <row r="3893" spans="1:25" x14ac:dyDescent="0.2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 s="4" t="str">
        <f>+VLOOKUP(S3893,vlookup!$A$1:$B$4,2,TRUE)</f>
        <v>$43-$68</v>
      </c>
      <c r="U3893">
        <v>2386.85</v>
      </c>
      <c r="V3893" t="s">
        <v>24</v>
      </c>
      <c r="W3893">
        <f t="shared" si="120"/>
        <v>0</v>
      </c>
      <c r="X3893">
        <v>1</v>
      </c>
      <c r="Y3893">
        <f t="shared" si="121"/>
        <v>56</v>
      </c>
    </row>
    <row r="3894" spans="1:25" x14ac:dyDescent="0.2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 s="4" t="str">
        <f>+VLOOKUP(S3894,vlookup!$A$1:$B$4,2,TRUE)</f>
        <v>$0-$28</v>
      </c>
      <c r="U3894">
        <v>340.35</v>
      </c>
      <c r="V3894" t="s">
        <v>24</v>
      </c>
      <c r="W3894">
        <f t="shared" si="120"/>
        <v>0</v>
      </c>
      <c r="X3894">
        <v>1</v>
      </c>
      <c r="Y3894">
        <f t="shared" si="121"/>
        <v>20</v>
      </c>
    </row>
    <row r="3895" spans="1:25" x14ac:dyDescent="0.2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 s="4" t="str">
        <f>+VLOOKUP(S3895,vlookup!$A$1:$B$4,2,TRUE)</f>
        <v>$43-$68</v>
      </c>
      <c r="U3895">
        <v>419.35</v>
      </c>
      <c r="V3895" t="s">
        <v>24</v>
      </c>
      <c r="W3895">
        <f t="shared" si="120"/>
        <v>0</v>
      </c>
      <c r="X3895">
        <v>1</v>
      </c>
      <c r="Y3895">
        <f t="shared" si="121"/>
        <v>51</v>
      </c>
    </row>
    <row r="3896" spans="1:25" x14ac:dyDescent="0.2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 s="4" t="str">
        <f>+VLOOKUP(S3896,vlookup!$A$1:$B$4,2,TRUE)</f>
        <v>$68+</v>
      </c>
      <c r="U3896">
        <v>7990.05</v>
      </c>
      <c r="V3896" t="s">
        <v>24</v>
      </c>
      <c r="W3896">
        <f t="shared" si="120"/>
        <v>0</v>
      </c>
      <c r="X3896">
        <v>1</v>
      </c>
      <c r="Y3896">
        <f t="shared" si="121"/>
        <v>119</v>
      </c>
    </row>
    <row r="3897" spans="1:25" x14ac:dyDescent="0.2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 s="4" t="str">
        <f>+VLOOKUP(S3897,vlookup!$A$1:$B$4,2,TRUE)</f>
        <v>$0-$28</v>
      </c>
      <c r="U3897">
        <v>1402.25</v>
      </c>
      <c r="V3897" t="s">
        <v>24</v>
      </c>
      <c r="W3897">
        <f t="shared" si="120"/>
        <v>0</v>
      </c>
      <c r="X3897">
        <v>1</v>
      </c>
      <c r="Y3897">
        <f t="shared" si="121"/>
        <v>24</v>
      </c>
    </row>
    <row r="3898" spans="1:25" x14ac:dyDescent="0.2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 s="4" t="str">
        <f>+VLOOKUP(S3898,vlookup!$A$1:$B$4,2,TRUE)</f>
        <v>$0-$28</v>
      </c>
      <c r="U3898">
        <v>749.35</v>
      </c>
      <c r="V3898" t="s">
        <v>24</v>
      </c>
      <c r="W3898">
        <f t="shared" si="120"/>
        <v>0</v>
      </c>
      <c r="X3898">
        <v>1</v>
      </c>
      <c r="Y3898">
        <f t="shared" si="121"/>
        <v>20</v>
      </c>
    </row>
    <row r="3899" spans="1:25" x14ac:dyDescent="0.2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 s="4" t="str">
        <f>+VLOOKUP(S3899,vlookup!$A$1:$B$4,2,TRUE)</f>
        <v>$68+</v>
      </c>
      <c r="U3899">
        <v>8425.15</v>
      </c>
      <c r="V3899" t="s">
        <v>24</v>
      </c>
      <c r="W3899">
        <f t="shared" si="120"/>
        <v>0</v>
      </c>
      <c r="X3899">
        <v>1</v>
      </c>
      <c r="Y3899">
        <f t="shared" si="121"/>
        <v>116</v>
      </c>
    </row>
    <row r="3900" spans="1:25" x14ac:dyDescent="0.2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 s="4" t="str">
        <f>+VLOOKUP(S3900,vlookup!$A$1:$B$4,2,TRUE)</f>
        <v>$0-$28</v>
      </c>
      <c r="U3900">
        <v>1171.5</v>
      </c>
      <c r="V3900" t="s">
        <v>24</v>
      </c>
      <c r="W3900">
        <f t="shared" si="120"/>
        <v>0</v>
      </c>
      <c r="X3900">
        <v>1</v>
      </c>
      <c r="Y3900">
        <f t="shared" si="121"/>
        <v>25</v>
      </c>
    </row>
    <row r="3901" spans="1:25" x14ac:dyDescent="0.2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 s="4" t="str">
        <f>+VLOOKUP(S3901,vlookup!$A$1:$B$4,2,TRUE)</f>
        <v>$68+</v>
      </c>
      <c r="U3901">
        <v>5647.95</v>
      </c>
      <c r="V3901" t="s">
        <v>24</v>
      </c>
      <c r="W3901">
        <f t="shared" si="120"/>
        <v>0</v>
      </c>
      <c r="X3901">
        <v>1</v>
      </c>
      <c r="Y3901">
        <f t="shared" si="121"/>
        <v>109</v>
      </c>
    </row>
    <row r="3902" spans="1:25" x14ac:dyDescent="0.2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 s="4" t="str">
        <f>+VLOOKUP(S3902,vlookup!$A$1:$B$4,2,TRUE)</f>
        <v>$0-$28</v>
      </c>
      <c r="U3902">
        <v>708.8</v>
      </c>
      <c r="V3902" t="s">
        <v>24</v>
      </c>
      <c r="W3902">
        <f t="shared" si="120"/>
        <v>0</v>
      </c>
      <c r="X3902">
        <v>1</v>
      </c>
      <c r="Y3902">
        <f t="shared" si="121"/>
        <v>20</v>
      </c>
    </row>
    <row r="3903" spans="1:25" x14ac:dyDescent="0.2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 s="4" t="str">
        <f>+VLOOKUP(S3903,vlookup!$A$1:$B$4,2,TRUE)</f>
        <v>$68+</v>
      </c>
      <c r="U3903">
        <v>7567.2</v>
      </c>
      <c r="V3903" t="s">
        <v>24</v>
      </c>
      <c r="W3903">
        <f t="shared" si="120"/>
        <v>0</v>
      </c>
      <c r="X3903">
        <v>1</v>
      </c>
      <c r="Y3903">
        <f t="shared" si="121"/>
        <v>111</v>
      </c>
    </row>
    <row r="3904" spans="1:25" x14ac:dyDescent="0.2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 s="4" t="str">
        <f>+VLOOKUP(S3904,vlookup!$A$1:$B$4,2,TRUE)</f>
        <v>$28-$43</v>
      </c>
      <c r="U3904">
        <v>29.9</v>
      </c>
      <c r="V3904" t="s">
        <v>24</v>
      </c>
      <c r="W3904">
        <f t="shared" si="120"/>
        <v>0</v>
      </c>
      <c r="X3904">
        <v>1</v>
      </c>
      <c r="Y3904">
        <f t="shared" si="121"/>
        <v>30</v>
      </c>
    </row>
    <row r="3905" spans="1:25" x14ac:dyDescent="0.2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 s="4" t="str">
        <f>+VLOOKUP(S3905,vlookup!$A$1:$B$4,2,TRUE)</f>
        <v>$68+</v>
      </c>
      <c r="U3905">
        <v>4348.1000000000004</v>
      </c>
      <c r="V3905" t="s">
        <v>24</v>
      </c>
      <c r="W3905">
        <f t="shared" si="120"/>
        <v>0</v>
      </c>
      <c r="X3905">
        <v>1</v>
      </c>
      <c r="Y3905">
        <f t="shared" si="121"/>
        <v>81</v>
      </c>
    </row>
    <row r="3906" spans="1:25" x14ac:dyDescent="0.2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 s="4" t="str">
        <f>+VLOOKUP(S3906,vlookup!$A$1:$B$4,2,TRUE)</f>
        <v>$0-$28</v>
      </c>
      <c r="U3906">
        <v>635.9</v>
      </c>
      <c r="V3906" t="s">
        <v>24</v>
      </c>
      <c r="W3906">
        <f t="shared" si="120"/>
        <v>0</v>
      </c>
      <c r="X3906">
        <v>1</v>
      </c>
      <c r="Y3906">
        <f t="shared" si="121"/>
        <v>21</v>
      </c>
    </row>
    <row r="3907" spans="1:25" x14ac:dyDescent="0.2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 s="4" t="str">
        <f>+VLOOKUP(S3907,vlookup!$A$1:$B$4,2,TRUE)</f>
        <v>$28-$43</v>
      </c>
      <c r="U3907">
        <v>108.95</v>
      </c>
      <c r="V3907" t="s">
        <v>23</v>
      </c>
      <c r="W3907">
        <f t="shared" ref="W3907:W3970" si="122">IF(V3907="YES",1,0)</f>
        <v>1</v>
      </c>
      <c r="X3907">
        <v>1</v>
      </c>
      <c r="Y3907">
        <f t="shared" ref="Y3907:Y3970" si="123">ROUND(S3907,0)</f>
        <v>35</v>
      </c>
    </row>
    <row r="3908" spans="1:25" x14ac:dyDescent="0.2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 s="4" t="str">
        <f>+VLOOKUP(S3908,vlookup!$A$1:$B$4,2,TRUE)</f>
        <v>$68+</v>
      </c>
      <c r="U3908">
        <v>78.8</v>
      </c>
      <c r="V3908" t="s">
        <v>23</v>
      </c>
      <c r="W3908">
        <f t="shared" si="122"/>
        <v>1</v>
      </c>
      <c r="X3908">
        <v>1</v>
      </c>
      <c r="Y3908">
        <f t="shared" si="123"/>
        <v>79</v>
      </c>
    </row>
    <row r="3909" spans="1:25" x14ac:dyDescent="0.2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 s="4" t="str">
        <f>+VLOOKUP(S3909,vlookup!$A$1:$B$4,2,TRUE)</f>
        <v>$68+</v>
      </c>
      <c r="U3909">
        <v>1682.4</v>
      </c>
      <c r="V3909" t="s">
        <v>24</v>
      </c>
      <c r="W3909">
        <f t="shared" si="122"/>
        <v>0</v>
      </c>
      <c r="X3909">
        <v>1</v>
      </c>
      <c r="Y3909">
        <f t="shared" si="123"/>
        <v>90</v>
      </c>
    </row>
    <row r="3910" spans="1:25" x14ac:dyDescent="0.2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 s="4" t="str">
        <f>+VLOOKUP(S3910,vlookup!$A$1:$B$4,2,TRUE)</f>
        <v>$68+</v>
      </c>
      <c r="U3910">
        <v>6925.9</v>
      </c>
      <c r="V3910" t="s">
        <v>24</v>
      </c>
      <c r="W3910">
        <f t="shared" si="122"/>
        <v>0</v>
      </c>
      <c r="X3910">
        <v>1</v>
      </c>
      <c r="Y3910">
        <f t="shared" si="123"/>
        <v>116</v>
      </c>
    </row>
    <row r="3911" spans="1:25" x14ac:dyDescent="0.2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 s="4" t="str">
        <f>+VLOOKUP(S3911,vlookup!$A$1:$B$4,2,TRUE)</f>
        <v>$0-$28</v>
      </c>
      <c r="U3911">
        <v>223.15</v>
      </c>
      <c r="V3911" t="s">
        <v>24</v>
      </c>
      <c r="W3911">
        <f t="shared" si="122"/>
        <v>0</v>
      </c>
      <c r="X3911">
        <v>1</v>
      </c>
      <c r="Y3911">
        <f t="shared" si="123"/>
        <v>20</v>
      </c>
    </row>
    <row r="3912" spans="1:25" x14ac:dyDescent="0.2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 s="4" t="str">
        <f>+VLOOKUP(S3912,vlookup!$A$1:$B$4,2,TRUE)</f>
        <v>$68+</v>
      </c>
      <c r="U3912">
        <v>5127.95</v>
      </c>
      <c r="V3912" t="s">
        <v>23</v>
      </c>
      <c r="W3912">
        <f t="shared" si="122"/>
        <v>1</v>
      </c>
      <c r="X3912">
        <v>1</v>
      </c>
      <c r="Y3912">
        <f t="shared" si="123"/>
        <v>106</v>
      </c>
    </row>
    <row r="3913" spans="1:25" x14ac:dyDescent="0.2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 s="4" t="str">
        <f>+VLOOKUP(S3913,vlookup!$A$1:$B$4,2,TRUE)</f>
        <v>$43-$68</v>
      </c>
      <c r="U3913">
        <v>874.8</v>
      </c>
      <c r="V3913" t="s">
        <v>23</v>
      </c>
      <c r="W3913">
        <f t="shared" si="122"/>
        <v>1</v>
      </c>
      <c r="X3913">
        <v>1</v>
      </c>
      <c r="Y3913">
        <f t="shared" si="123"/>
        <v>49</v>
      </c>
    </row>
    <row r="3914" spans="1:25" x14ac:dyDescent="0.2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 s="4" t="str">
        <f>+VLOOKUP(S3914,vlookup!$A$1:$B$4,2,TRUE)</f>
        <v>$68+</v>
      </c>
      <c r="U3914">
        <v>6758.45</v>
      </c>
      <c r="V3914" t="s">
        <v>24</v>
      </c>
      <c r="W3914">
        <f t="shared" si="122"/>
        <v>0</v>
      </c>
      <c r="X3914">
        <v>1</v>
      </c>
      <c r="Y3914">
        <f t="shared" si="123"/>
        <v>115</v>
      </c>
    </row>
    <row r="3915" spans="1:25" x14ac:dyDescent="0.2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 s="4" t="str">
        <f>+VLOOKUP(S3915,vlookup!$A$1:$B$4,2,TRUE)</f>
        <v>$0-$28</v>
      </c>
      <c r="U3915">
        <v>1874.3</v>
      </c>
      <c r="V3915" t="s">
        <v>24</v>
      </c>
      <c r="W3915">
        <f t="shared" si="122"/>
        <v>0</v>
      </c>
      <c r="X3915">
        <v>1</v>
      </c>
      <c r="Y3915">
        <f t="shared" si="123"/>
        <v>25</v>
      </c>
    </row>
    <row r="3916" spans="1:25" x14ac:dyDescent="0.2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 s="4" t="str">
        <f>+VLOOKUP(S3916,vlookup!$A$1:$B$4,2,TRUE)</f>
        <v>$0-$28</v>
      </c>
      <c r="U3916">
        <v>791.15</v>
      </c>
      <c r="V3916" t="s">
        <v>24</v>
      </c>
      <c r="W3916">
        <f t="shared" si="122"/>
        <v>0</v>
      </c>
      <c r="X3916">
        <v>1</v>
      </c>
      <c r="Y3916">
        <f t="shared" si="123"/>
        <v>20</v>
      </c>
    </row>
    <row r="3917" spans="1:25" x14ac:dyDescent="0.2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 s="4" t="str">
        <f>+VLOOKUP(S3917,vlookup!$A$1:$B$4,2,TRUE)</f>
        <v>$68+</v>
      </c>
      <c r="U3917">
        <v>4639.45</v>
      </c>
      <c r="V3917" t="s">
        <v>24</v>
      </c>
      <c r="W3917">
        <f t="shared" si="122"/>
        <v>0</v>
      </c>
      <c r="X3917">
        <v>1</v>
      </c>
      <c r="Y3917">
        <f t="shared" si="123"/>
        <v>81</v>
      </c>
    </row>
    <row r="3918" spans="1:25" x14ac:dyDescent="0.2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 s="4" t="str">
        <f>+VLOOKUP(S3918,vlookup!$A$1:$B$4,2,TRUE)</f>
        <v>$68+</v>
      </c>
      <c r="U3918">
        <v>143.9</v>
      </c>
      <c r="V3918" t="s">
        <v>24</v>
      </c>
      <c r="W3918">
        <f t="shared" si="122"/>
        <v>0</v>
      </c>
      <c r="X3918">
        <v>1</v>
      </c>
      <c r="Y3918">
        <f t="shared" si="123"/>
        <v>70</v>
      </c>
    </row>
    <row r="3919" spans="1:25" x14ac:dyDescent="0.2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 s="4" t="str">
        <f>+VLOOKUP(S3919,vlookup!$A$1:$B$4,2,TRUE)</f>
        <v>$68+</v>
      </c>
      <c r="U3919">
        <v>69.099999999999994</v>
      </c>
      <c r="V3919" t="s">
        <v>23</v>
      </c>
      <c r="W3919">
        <f t="shared" si="122"/>
        <v>1</v>
      </c>
      <c r="X3919">
        <v>1</v>
      </c>
      <c r="Y3919">
        <f t="shared" si="123"/>
        <v>69</v>
      </c>
    </row>
    <row r="3920" spans="1:25" x14ac:dyDescent="0.2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 s="4" t="str">
        <f>+VLOOKUP(S3920,vlookup!$A$1:$B$4,2,TRUE)</f>
        <v>$68+</v>
      </c>
      <c r="U3920">
        <v>1776.55</v>
      </c>
      <c r="V3920" t="s">
        <v>23</v>
      </c>
      <c r="W3920">
        <f t="shared" si="122"/>
        <v>1</v>
      </c>
      <c r="X3920">
        <v>1</v>
      </c>
      <c r="Y3920">
        <f t="shared" si="123"/>
        <v>90</v>
      </c>
    </row>
    <row r="3921" spans="1:25" x14ac:dyDescent="0.2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 s="4" t="str">
        <f>+VLOOKUP(S3921,vlookup!$A$1:$B$4,2,TRUE)</f>
        <v>$68+</v>
      </c>
      <c r="U3921">
        <v>536.4</v>
      </c>
      <c r="V3921" t="s">
        <v>23</v>
      </c>
      <c r="W3921">
        <f t="shared" si="122"/>
        <v>1</v>
      </c>
      <c r="X3921">
        <v>1</v>
      </c>
      <c r="Y3921">
        <f t="shared" si="123"/>
        <v>94</v>
      </c>
    </row>
    <row r="3922" spans="1:25" x14ac:dyDescent="0.2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 s="4" t="str">
        <f>+VLOOKUP(S3922,vlookup!$A$1:$B$4,2,TRUE)</f>
        <v>$68+</v>
      </c>
      <c r="U3922">
        <v>6172</v>
      </c>
      <c r="V3922" t="s">
        <v>24</v>
      </c>
      <c r="W3922">
        <f t="shared" si="122"/>
        <v>0</v>
      </c>
      <c r="X3922">
        <v>1</v>
      </c>
      <c r="Y3922">
        <f t="shared" si="123"/>
        <v>86</v>
      </c>
    </row>
    <row r="3923" spans="1:25" x14ac:dyDescent="0.2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 s="4" t="str">
        <f>+VLOOKUP(S3923,vlookup!$A$1:$B$4,2,TRUE)</f>
        <v>$43-$68</v>
      </c>
      <c r="U3923">
        <v>1559.45</v>
      </c>
      <c r="V3923" t="s">
        <v>24</v>
      </c>
      <c r="W3923">
        <f t="shared" si="122"/>
        <v>0</v>
      </c>
      <c r="X3923">
        <v>1</v>
      </c>
      <c r="Y3923">
        <f t="shared" si="123"/>
        <v>66</v>
      </c>
    </row>
    <row r="3924" spans="1:25" x14ac:dyDescent="0.2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 s="4" t="str">
        <f>+VLOOKUP(S3924,vlookup!$A$1:$B$4,2,TRUE)</f>
        <v>$68+</v>
      </c>
      <c r="U3924">
        <v>6079</v>
      </c>
      <c r="V3924" t="s">
        <v>24</v>
      </c>
      <c r="W3924">
        <f t="shared" si="122"/>
        <v>0</v>
      </c>
      <c r="X3924">
        <v>1</v>
      </c>
      <c r="Y3924">
        <f t="shared" si="123"/>
        <v>95</v>
      </c>
    </row>
    <row r="3925" spans="1:25" x14ac:dyDescent="0.2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 s="4" t="str">
        <f>+VLOOKUP(S3925,vlookup!$A$1:$B$4,2,TRUE)</f>
        <v>$68+</v>
      </c>
      <c r="U3925">
        <v>80.849999999999994</v>
      </c>
      <c r="V3925" t="s">
        <v>23</v>
      </c>
      <c r="W3925">
        <f t="shared" si="122"/>
        <v>1</v>
      </c>
      <c r="X3925">
        <v>1</v>
      </c>
      <c r="Y3925">
        <f t="shared" si="123"/>
        <v>81</v>
      </c>
    </row>
    <row r="3926" spans="1:25" x14ac:dyDescent="0.2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 s="4" t="str">
        <f>+VLOOKUP(S3926,vlookup!$A$1:$B$4,2,TRUE)</f>
        <v>$68+</v>
      </c>
      <c r="U3926">
        <v>4029.95</v>
      </c>
      <c r="V3926" t="s">
        <v>23</v>
      </c>
      <c r="W3926">
        <f t="shared" si="122"/>
        <v>1</v>
      </c>
      <c r="X3926">
        <v>1</v>
      </c>
      <c r="Y3926">
        <f t="shared" si="123"/>
        <v>82</v>
      </c>
    </row>
    <row r="3927" spans="1:25" x14ac:dyDescent="0.2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 s="4" t="str">
        <f>+VLOOKUP(S3927,vlookup!$A$1:$B$4,2,TRUE)</f>
        <v>$68+</v>
      </c>
      <c r="U3927">
        <v>2658.4</v>
      </c>
      <c r="V3927" t="s">
        <v>24</v>
      </c>
      <c r="W3927">
        <f t="shared" si="122"/>
        <v>0</v>
      </c>
      <c r="X3927">
        <v>1</v>
      </c>
      <c r="Y3927">
        <f t="shared" si="123"/>
        <v>72</v>
      </c>
    </row>
    <row r="3928" spans="1:25" x14ac:dyDescent="0.2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 s="4" t="str">
        <f>+VLOOKUP(S3928,vlookup!$A$1:$B$4,2,TRUE)</f>
        <v>$28-$43</v>
      </c>
      <c r="U3928">
        <v>383.55</v>
      </c>
      <c r="V3928" t="s">
        <v>24</v>
      </c>
      <c r="W3928">
        <f t="shared" si="122"/>
        <v>0</v>
      </c>
      <c r="X3928">
        <v>1</v>
      </c>
      <c r="Y3928">
        <f t="shared" si="123"/>
        <v>35</v>
      </c>
    </row>
    <row r="3929" spans="1:25" x14ac:dyDescent="0.2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 s="4" t="str">
        <f>+VLOOKUP(S3929,vlookup!$A$1:$B$4,2,TRUE)</f>
        <v>$0-$28</v>
      </c>
      <c r="U3929">
        <v>51.15</v>
      </c>
      <c r="V3929" t="s">
        <v>23</v>
      </c>
      <c r="W3929">
        <f t="shared" si="122"/>
        <v>1</v>
      </c>
      <c r="X3929">
        <v>1</v>
      </c>
      <c r="Y3929">
        <f t="shared" si="123"/>
        <v>21</v>
      </c>
    </row>
    <row r="3930" spans="1:25" x14ac:dyDescent="0.2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 s="4" t="str">
        <f>+VLOOKUP(S3930,vlookup!$A$1:$B$4,2,TRUE)</f>
        <v>$68+</v>
      </c>
      <c r="U3930">
        <v>1745.5</v>
      </c>
      <c r="V3930" t="s">
        <v>24</v>
      </c>
      <c r="W3930">
        <f t="shared" si="122"/>
        <v>0</v>
      </c>
      <c r="X3930">
        <v>1</v>
      </c>
      <c r="Y3930">
        <f t="shared" si="123"/>
        <v>96</v>
      </c>
    </row>
    <row r="3931" spans="1:25" x14ac:dyDescent="0.2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 s="4" t="str">
        <f>+VLOOKUP(S3931,vlookup!$A$1:$B$4,2,TRUE)</f>
        <v>$43-$68</v>
      </c>
      <c r="U3931">
        <v>2230.85</v>
      </c>
      <c r="V3931" t="s">
        <v>24</v>
      </c>
      <c r="W3931">
        <f t="shared" si="122"/>
        <v>0</v>
      </c>
      <c r="X3931">
        <v>1</v>
      </c>
      <c r="Y3931">
        <f t="shared" si="123"/>
        <v>45</v>
      </c>
    </row>
    <row r="3932" spans="1:25" x14ac:dyDescent="0.2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 s="4" t="str">
        <f>+VLOOKUP(S3932,vlookup!$A$1:$B$4,2,TRUE)</f>
        <v>$68+</v>
      </c>
      <c r="U3932">
        <v>7281.6</v>
      </c>
      <c r="V3932" t="s">
        <v>24</v>
      </c>
      <c r="W3932">
        <f t="shared" si="122"/>
        <v>0</v>
      </c>
      <c r="X3932">
        <v>1</v>
      </c>
      <c r="Y3932">
        <f t="shared" si="123"/>
        <v>109</v>
      </c>
    </row>
    <row r="3933" spans="1:25" x14ac:dyDescent="0.2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 s="4" t="str">
        <f>+VLOOKUP(S3933,vlookup!$A$1:$B$4,2,TRUE)</f>
        <v>$68+</v>
      </c>
      <c r="U3933">
        <v>1837.7</v>
      </c>
      <c r="V3933" t="s">
        <v>24</v>
      </c>
      <c r="W3933">
        <f t="shared" si="122"/>
        <v>0</v>
      </c>
      <c r="X3933">
        <v>1</v>
      </c>
      <c r="Y3933">
        <f t="shared" si="123"/>
        <v>71</v>
      </c>
    </row>
    <row r="3934" spans="1:25" x14ac:dyDescent="0.2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 s="4" t="str">
        <f>+VLOOKUP(S3934,vlookup!$A$1:$B$4,2,TRUE)</f>
        <v>$68+</v>
      </c>
      <c r="U3934">
        <v>149.55000000000001</v>
      </c>
      <c r="V3934" t="s">
        <v>23</v>
      </c>
      <c r="W3934">
        <f t="shared" si="122"/>
        <v>1</v>
      </c>
      <c r="X3934">
        <v>1</v>
      </c>
      <c r="Y3934">
        <f t="shared" si="123"/>
        <v>79</v>
      </c>
    </row>
    <row r="3935" spans="1:25" x14ac:dyDescent="0.2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 s="4" t="str">
        <f>+VLOOKUP(S3935,vlookup!$A$1:$B$4,2,TRUE)</f>
        <v>$0-$28</v>
      </c>
      <c r="U3935">
        <v>180.7</v>
      </c>
      <c r="V3935" t="s">
        <v>24</v>
      </c>
      <c r="W3935">
        <f t="shared" si="122"/>
        <v>0</v>
      </c>
      <c r="X3935">
        <v>1</v>
      </c>
      <c r="Y3935">
        <f t="shared" si="123"/>
        <v>20</v>
      </c>
    </row>
    <row r="3936" spans="1:25" x14ac:dyDescent="0.2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 s="4" t="str">
        <f>+VLOOKUP(S3936,vlookup!$A$1:$B$4,2,TRUE)</f>
        <v>$28-$43</v>
      </c>
      <c r="U3936">
        <v>411.45</v>
      </c>
      <c r="V3936" t="s">
        <v>24</v>
      </c>
      <c r="W3936">
        <f t="shared" si="122"/>
        <v>0</v>
      </c>
      <c r="X3936">
        <v>1</v>
      </c>
      <c r="Y3936">
        <f t="shared" si="123"/>
        <v>40</v>
      </c>
    </row>
    <row r="3937" spans="1:25" x14ac:dyDescent="0.2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 s="4" t="str">
        <f>+VLOOKUP(S3937,vlookup!$A$1:$B$4,2,TRUE)</f>
        <v>$0-$28</v>
      </c>
      <c r="U3937">
        <v>1328.35</v>
      </c>
      <c r="V3937" t="s">
        <v>24</v>
      </c>
      <c r="W3937">
        <f t="shared" si="122"/>
        <v>0</v>
      </c>
      <c r="X3937">
        <v>1</v>
      </c>
      <c r="Y3937">
        <f t="shared" si="123"/>
        <v>20</v>
      </c>
    </row>
    <row r="3938" spans="1:25" x14ac:dyDescent="0.2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 s="4" t="str">
        <f>+VLOOKUP(S3938,vlookup!$A$1:$B$4,2,TRUE)</f>
        <v>$68+</v>
      </c>
      <c r="U3938">
        <v>576.95000000000005</v>
      </c>
      <c r="V3938" t="s">
        <v>24</v>
      </c>
      <c r="W3938">
        <f t="shared" si="122"/>
        <v>0</v>
      </c>
      <c r="X3938">
        <v>1</v>
      </c>
      <c r="Y3938">
        <f t="shared" si="123"/>
        <v>68</v>
      </c>
    </row>
    <row r="3939" spans="1:25" x14ac:dyDescent="0.2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 s="4" t="str">
        <f>+VLOOKUP(S3939,vlookup!$A$1:$B$4,2,TRUE)</f>
        <v>$0-$28</v>
      </c>
      <c r="U3939">
        <v>68.45</v>
      </c>
      <c r="V3939" t="s">
        <v>24</v>
      </c>
      <c r="W3939">
        <f t="shared" si="122"/>
        <v>0</v>
      </c>
      <c r="X3939">
        <v>1</v>
      </c>
      <c r="Y3939">
        <f t="shared" si="123"/>
        <v>20</v>
      </c>
    </row>
    <row r="3940" spans="1:25" x14ac:dyDescent="0.2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 s="4" t="str">
        <f>+VLOOKUP(S3940,vlookup!$A$1:$B$4,2,TRUE)</f>
        <v>$43-$68</v>
      </c>
      <c r="U3940">
        <v>123.05</v>
      </c>
      <c r="V3940" t="s">
        <v>24</v>
      </c>
      <c r="W3940">
        <f t="shared" si="122"/>
        <v>0</v>
      </c>
      <c r="X3940">
        <v>1</v>
      </c>
      <c r="Y3940">
        <f t="shared" si="123"/>
        <v>51</v>
      </c>
    </row>
    <row r="3941" spans="1:25" x14ac:dyDescent="0.2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 s="4" t="str">
        <f>+VLOOKUP(S3941,vlookup!$A$1:$B$4,2,TRUE)</f>
        <v>$68+</v>
      </c>
      <c r="U3941">
        <v>78.650000000000006</v>
      </c>
      <c r="V3941" t="s">
        <v>23</v>
      </c>
      <c r="W3941">
        <f t="shared" si="122"/>
        <v>1</v>
      </c>
      <c r="X3941">
        <v>1</v>
      </c>
      <c r="Y3941">
        <f t="shared" si="123"/>
        <v>79</v>
      </c>
    </row>
    <row r="3942" spans="1:25" x14ac:dyDescent="0.2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 s="4" t="str">
        <f>+VLOOKUP(S3942,vlookup!$A$1:$B$4,2,TRUE)</f>
        <v>$0-$28</v>
      </c>
      <c r="U3942">
        <v>468.35</v>
      </c>
      <c r="V3942" t="s">
        <v>24</v>
      </c>
      <c r="W3942">
        <f t="shared" si="122"/>
        <v>0</v>
      </c>
      <c r="X3942">
        <v>1</v>
      </c>
      <c r="Y3942">
        <f t="shared" si="123"/>
        <v>25</v>
      </c>
    </row>
    <row r="3943" spans="1:25" x14ac:dyDescent="0.2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 s="4" t="str">
        <f>+VLOOKUP(S3943,vlookup!$A$1:$B$4,2,TRUE)</f>
        <v>$0-$28</v>
      </c>
      <c r="U3943">
        <v>174.7</v>
      </c>
      <c r="V3943" t="s">
        <v>24</v>
      </c>
      <c r="W3943">
        <f t="shared" si="122"/>
        <v>0</v>
      </c>
      <c r="X3943">
        <v>1</v>
      </c>
      <c r="Y3943">
        <f t="shared" si="123"/>
        <v>20</v>
      </c>
    </row>
    <row r="3944" spans="1:25" x14ac:dyDescent="0.2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 s="4" t="str">
        <f>+VLOOKUP(S3944,vlookup!$A$1:$B$4,2,TRUE)</f>
        <v>$28-$43</v>
      </c>
      <c r="U3944">
        <v>42.9</v>
      </c>
      <c r="V3944" t="s">
        <v>23</v>
      </c>
      <c r="W3944">
        <f t="shared" si="122"/>
        <v>1</v>
      </c>
      <c r="X3944">
        <v>1</v>
      </c>
      <c r="Y3944">
        <f t="shared" si="123"/>
        <v>43</v>
      </c>
    </row>
    <row r="3945" spans="1:25" x14ac:dyDescent="0.2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 s="4" t="str">
        <f>+VLOOKUP(S3945,vlookup!$A$1:$B$4,2,TRUE)</f>
        <v>$43-$68</v>
      </c>
      <c r="U3945">
        <v>44</v>
      </c>
      <c r="V3945" t="s">
        <v>24</v>
      </c>
      <c r="W3945">
        <f t="shared" si="122"/>
        <v>0</v>
      </c>
      <c r="X3945">
        <v>1</v>
      </c>
      <c r="Y3945">
        <f t="shared" si="123"/>
        <v>44</v>
      </c>
    </row>
    <row r="3946" spans="1:25" x14ac:dyDescent="0.2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 s="4" t="str">
        <f>+VLOOKUP(S3946,vlookup!$A$1:$B$4,2,TRUE)</f>
        <v>$0-$28</v>
      </c>
      <c r="U3946">
        <v>172.35</v>
      </c>
      <c r="V3946" t="s">
        <v>24</v>
      </c>
      <c r="W3946">
        <f t="shared" si="122"/>
        <v>0</v>
      </c>
      <c r="X3946">
        <v>1</v>
      </c>
      <c r="Y3946">
        <f t="shared" si="123"/>
        <v>20</v>
      </c>
    </row>
    <row r="3947" spans="1:25" x14ac:dyDescent="0.2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 s="4" t="str">
        <f>+VLOOKUP(S3947,vlookup!$A$1:$B$4,2,TRUE)</f>
        <v>$28-$43</v>
      </c>
      <c r="U3947">
        <v>139.35</v>
      </c>
      <c r="V3947" t="s">
        <v>23</v>
      </c>
      <c r="W3947">
        <f t="shared" si="122"/>
        <v>1</v>
      </c>
      <c r="X3947">
        <v>1</v>
      </c>
      <c r="Y3947">
        <f t="shared" si="123"/>
        <v>34</v>
      </c>
    </row>
    <row r="3948" spans="1:25" x14ac:dyDescent="0.2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 s="4" t="str">
        <f>+VLOOKUP(S3948,vlookup!$A$1:$B$4,2,TRUE)</f>
        <v>$43-$68</v>
      </c>
      <c r="U3948">
        <v>539.85</v>
      </c>
      <c r="V3948" t="s">
        <v>23</v>
      </c>
      <c r="W3948">
        <f t="shared" si="122"/>
        <v>1</v>
      </c>
      <c r="X3948">
        <v>1</v>
      </c>
      <c r="Y3948">
        <f t="shared" si="123"/>
        <v>59</v>
      </c>
    </row>
    <row r="3949" spans="1:25" x14ac:dyDescent="0.2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 s="4" t="str">
        <f>+VLOOKUP(S3949,vlookup!$A$1:$B$4,2,TRUE)</f>
        <v>$43-$68</v>
      </c>
      <c r="U3949">
        <v>300.39999999999998</v>
      </c>
      <c r="V3949" t="s">
        <v>24</v>
      </c>
      <c r="W3949">
        <f t="shared" si="122"/>
        <v>0</v>
      </c>
      <c r="X3949">
        <v>1</v>
      </c>
      <c r="Y3949">
        <f t="shared" si="123"/>
        <v>56</v>
      </c>
    </row>
    <row r="3950" spans="1:25" x14ac:dyDescent="0.2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 s="4" t="str">
        <f>+VLOOKUP(S3950,vlookup!$A$1:$B$4,2,TRUE)</f>
        <v>$68+</v>
      </c>
      <c r="U3950">
        <v>4968</v>
      </c>
      <c r="V3950" t="s">
        <v>24</v>
      </c>
      <c r="W3950">
        <f t="shared" si="122"/>
        <v>0</v>
      </c>
      <c r="X3950">
        <v>1</v>
      </c>
      <c r="Y3950">
        <f t="shared" si="123"/>
        <v>89</v>
      </c>
    </row>
    <row r="3951" spans="1:25" x14ac:dyDescent="0.2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 s="4" t="str">
        <f>+VLOOKUP(S3951,vlookup!$A$1:$B$4,2,TRUE)</f>
        <v>$43-$68</v>
      </c>
      <c r="U3951">
        <v>992.7</v>
      </c>
      <c r="V3951" t="s">
        <v>24</v>
      </c>
      <c r="W3951">
        <f t="shared" si="122"/>
        <v>0</v>
      </c>
      <c r="X3951">
        <v>1</v>
      </c>
      <c r="Y3951">
        <f t="shared" si="123"/>
        <v>58</v>
      </c>
    </row>
    <row r="3952" spans="1:25" x14ac:dyDescent="0.2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 s="4" t="str">
        <f>+VLOOKUP(S3952,vlookup!$A$1:$B$4,2,TRUE)</f>
        <v>$68+</v>
      </c>
      <c r="U3952">
        <v>4718.25</v>
      </c>
      <c r="V3952" t="s">
        <v>23</v>
      </c>
      <c r="W3952">
        <f t="shared" si="122"/>
        <v>1</v>
      </c>
      <c r="X3952">
        <v>1</v>
      </c>
      <c r="Y3952">
        <f t="shared" si="123"/>
        <v>96</v>
      </c>
    </row>
    <row r="3953" spans="1:25" x14ac:dyDescent="0.2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 s="4" t="str">
        <f>+VLOOKUP(S3953,vlookup!$A$1:$B$4,2,TRUE)</f>
        <v>$68+</v>
      </c>
      <c r="U3953">
        <v>5536.5</v>
      </c>
      <c r="V3953" t="s">
        <v>24</v>
      </c>
      <c r="W3953">
        <f t="shared" si="122"/>
        <v>0</v>
      </c>
      <c r="X3953">
        <v>1</v>
      </c>
      <c r="Y3953">
        <f t="shared" si="123"/>
        <v>79</v>
      </c>
    </row>
    <row r="3954" spans="1:25" x14ac:dyDescent="0.2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 s="4" t="str">
        <f>+VLOOKUP(S3954,vlookup!$A$1:$B$4,2,TRUE)</f>
        <v>$68+</v>
      </c>
      <c r="U3954">
        <v>7806.6</v>
      </c>
      <c r="V3954" t="s">
        <v>24</v>
      </c>
      <c r="W3954">
        <f t="shared" si="122"/>
        <v>0</v>
      </c>
      <c r="X3954">
        <v>1</v>
      </c>
      <c r="Y3954">
        <f t="shared" si="123"/>
        <v>108</v>
      </c>
    </row>
    <row r="3955" spans="1:25" x14ac:dyDescent="0.2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 s="4" t="str">
        <f>+VLOOKUP(S3955,vlookup!$A$1:$B$4,2,TRUE)</f>
        <v>$68+</v>
      </c>
      <c r="U3955">
        <v>434.1</v>
      </c>
      <c r="V3955" t="s">
        <v>23</v>
      </c>
      <c r="W3955">
        <f t="shared" si="122"/>
        <v>1</v>
      </c>
      <c r="X3955">
        <v>1</v>
      </c>
      <c r="Y3955">
        <f t="shared" si="123"/>
        <v>74</v>
      </c>
    </row>
    <row r="3956" spans="1:25" x14ac:dyDescent="0.2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 s="4" t="str">
        <f>+VLOOKUP(S3956,vlookup!$A$1:$B$4,2,TRUE)</f>
        <v>$68+</v>
      </c>
      <c r="U3956">
        <v>1563.9</v>
      </c>
      <c r="V3956" t="s">
        <v>24</v>
      </c>
      <c r="W3956">
        <f t="shared" si="122"/>
        <v>0</v>
      </c>
      <c r="X3956">
        <v>1</v>
      </c>
      <c r="Y3956">
        <f t="shared" si="123"/>
        <v>95</v>
      </c>
    </row>
    <row r="3957" spans="1:25" x14ac:dyDescent="0.2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 s="4" t="str">
        <f>+VLOOKUP(S3957,vlookup!$A$1:$B$4,2,TRUE)</f>
        <v>$43-$68</v>
      </c>
      <c r="U3957">
        <v>1332.4</v>
      </c>
      <c r="V3957" t="s">
        <v>24</v>
      </c>
      <c r="W3957">
        <f t="shared" si="122"/>
        <v>0</v>
      </c>
      <c r="X3957">
        <v>1</v>
      </c>
      <c r="Y3957">
        <f t="shared" si="123"/>
        <v>46</v>
      </c>
    </row>
    <row r="3958" spans="1:25" x14ac:dyDescent="0.2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 s="4" t="str">
        <f>+VLOOKUP(S3958,vlookup!$A$1:$B$4,2,TRUE)</f>
        <v>$68+</v>
      </c>
      <c r="U3958">
        <v>545.20000000000005</v>
      </c>
      <c r="V3958" t="s">
        <v>23</v>
      </c>
      <c r="W3958">
        <f t="shared" si="122"/>
        <v>1</v>
      </c>
      <c r="X3958">
        <v>1</v>
      </c>
      <c r="Y3958">
        <f t="shared" si="123"/>
        <v>105</v>
      </c>
    </row>
    <row r="3959" spans="1:25" x14ac:dyDescent="0.2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 s="4" t="str">
        <f>+VLOOKUP(S3959,vlookup!$A$1:$B$4,2,TRUE)</f>
        <v>$68+</v>
      </c>
      <c r="U3959">
        <v>6296.75</v>
      </c>
      <c r="V3959" t="s">
        <v>24</v>
      </c>
      <c r="W3959">
        <f t="shared" si="122"/>
        <v>0</v>
      </c>
      <c r="X3959">
        <v>1</v>
      </c>
      <c r="Y3959">
        <f t="shared" si="123"/>
        <v>103</v>
      </c>
    </row>
    <row r="3960" spans="1:25" x14ac:dyDescent="0.2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 s="4" t="str">
        <f>+VLOOKUP(S3960,vlookup!$A$1:$B$4,2,TRUE)</f>
        <v>$68+</v>
      </c>
      <c r="U3960">
        <v>1284.2</v>
      </c>
      <c r="V3960" t="s">
        <v>23</v>
      </c>
      <c r="W3960">
        <f t="shared" si="122"/>
        <v>1</v>
      </c>
      <c r="X3960">
        <v>1</v>
      </c>
      <c r="Y3960">
        <f t="shared" si="123"/>
        <v>74</v>
      </c>
    </row>
    <row r="3961" spans="1:25" x14ac:dyDescent="0.2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 s="4" t="str">
        <f>+VLOOKUP(S3961,vlookup!$A$1:$B$4,2,TRUE)</f>
        <v>$43-$68</v>
      </c>
      <c r="U3961">
        <v>3645.5</v>
      </c>
      <c r="V3961" t="s">
        <v>24</v>
      </c>
      <c r="W3961">
        <f t="shared" si="122"/>
        <v>0</v>
      </c>
      <c r="X3961">
        <v>1</v>
      </c>
      <c r="Y3961">
        <f t="shared" si="123"/>
        <v>61</v>
      </c>
    </row>
    <row r="3962" spans="1:25" x14ac:dyDescent="0.2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 s="4" t="str">
        <f>+VLOOKUP(S3962,vlookup!$A$1:$B$4,2,TRUE)</f>
        <v>$43-$68</v>
      </c>
      <c r="U3962">
        <v>161.44999999999999</v>
      </c>
      <c r="V3962" t="s">
        <v>24</v>
      </c>
      <c r="W3962">
        <f t="shared" si="122"/>
        <v>0</v>
      </c>
      <c r="X3962">
        <v>1</v>
      </c>
      <c r="Y3962">
        <f t="shared" si="123"/>
        <v>58</v>
      </c>
    </row>
    <row r="3963" spans="1:25" x14ac:dyDescent="0.2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 s="4" t="str">
        <f>+VLOOKUP(S3963,vlookup!$A$1:$B$4,2,TRUE)</f>
        <v>$28-$43</v>
      </c>
      <c r="U3963">
        <v>226.95</v>
      </c>
      <c r="V3963" t="s">
        <v>24</v>
      </c>
      <c r="W3963">
        <f t="shared" si="122"/>
        <v>0</v>
      </c>
      <c r="X3963">
        <v>1</v>
      </c>
      <c r="Y3963">
        <f t="shared" si="123"/>
        <v>29</v>
      </c>
    </row>
    <row r="3964" spans="1:25" x14ac:dyDescent="0.2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 s="4" t="str">
        <f>+VLOOKUP(S3964,vlookup!$A$1:$B$4,2,TRUE)</f>
        <v>$68+</v>
      </c>
      <c r="U3964">
        <v>646.85</v>
      </c>
      <c r="V3964" t="s">
        <v>23</v>
      </c>
      <c r="W3964">
        <f t="shared" si="122"/>
        <v>1</v>
      </c>
      <c r="X3964">
        <v>1</v>
      </c>
      <c r="Y3964">
        <f t="shared" si="123"/>
        <v>85</v>
      </c>
    </row>
    <row r="3965" spans="1:25" x14ac:dyDescent="0.2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 s="4" t="str">
        <f>+VLOOKUP(S3965,vlookup!$A$1:$B$4,2,TRUE)</f>
        <v>$0-$28</v>
      </c>
      <c r="U3965">
        <v>1441.65</v>
      </c>
      <c r="V3965" t="s">
        <v>24</v>
      </c>
      <c r="W3965">
        <f t="shared" si="122"/>
        <v>0</v>
      </c>
      <c r="X3965">
        <v>1</v>
      </c>
      <c r="Y3965">
        <f t="shared" si="123"/>
        <v>20</v>
      </c>
    </row>
    <row r="3966" spans="1:25" x14ac:dyDescent="0.2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 s="4" t="str">
        <f>+VLOOKUP(S3966,vlookup!$A$1:$B$4,2,TRUE)</f>
        <v>$68+</v>
      </c>
      <c r="U3966">
        <v>7511.3</v>
      </c>
      <c r="V3966" t="s">
        <v>24</v>
      </c>
      <c r="W3966">
        <f t="shared" si="122"/>
        <v>0</v>
      </c>
      <c r="X3966">
        <v>1</v>
      </c>
      <c r="Y3966">
        <f t="shared" si="123"/>
        <v>112</v>
      </c>
    </row>
    <row r="3967" spans="1:25" x14ac:dyDescent="0.2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 s="4" t="str">
        <f>+VLOOKUP(S3967,vlookup!$A$1:$B$4,2,TRUE)</f>
        <v>$68+</v>
      </c>
      <c r="U3967">
        <v>5621.85</v>
      </c>
      <c r="V3967" t="s">
        <v>24</v>
      </c>
      <c r="W3967">
        <f t="shared" si="122"/>
        <v>0</v>
      </c>
      <c r="X3967">
        <v>1</v>
      </c>
      <c r="Y3967">
        <f t="shared" si="123"/>
        <v>107</v>
      </c>
    </row>
    <row r="3968" spans="1:25" x14ac:dyDescent="0.2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 s="4" t="str">
        <f>+VLOOKUP(S3968,vlookup!$A$1:$B$4,2,TRUE)</f>
        <v>$68+</v>
      </c>
      <c r="U3968">
        <v>7919.8</v>
      </c>
      <c r="V3968" t="s">
        <v>24</v>
      </c>
      <c r="W3968">
        <f t="shared" si="122"/>
        <v>0</v>
      </c>
      <c r="X3968">
        <v>1</v>
      </c>
      <c r="Y3968">
        <f t="shared" si="123"/>
        <v>108</v>
      </c>
    </row>
    <row r="3969" spans="1:25" x14ac:dyDescent="0.2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 s="4" t="str">
        <f>+VLOOKUP(S3969,vlookup!$A$1:$B$4,2,TRUE)</f>
        <v>$0-$28</v>
      </c>
      <c r="U3969">
        <v>593.20000000000005</v>
      </c>
      <c r="V3969" t="s">
        <v>24</v>
      </c>
      <c r="W3969">
        <f t="shared" si="122"/>
        <v>0</v>
      </c>
      <c r="X3969">
        <v>1</v>
      </c>
      <c r="Y3969">
        <f t="shared" si="123"/>
        <v>19</v>
      </c>
    </row>
    <row r="3970" spans="1:25" x14ac:dyDescent="0.2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 s="4" t="str">
        <f>+VLOOKUP(S3970,vlookup!$A$1:$B$4,2,TRUE)</f>
        <v>$0-$28</v>
      </c>
      <c r="U3970">
        <v>1423.65</v>
      </c>
      <c r="V3970" t="s">
        <v>24</v>
      </c>
      <c r="W3970">
        <f t="shared" si="122"/>
        <v>0</v>
      </c>
      <c r="X3970">
        <v>1</v>
      </c>
      <c r="Y3970">
        <f t="shared" si="123"/>
        <v>20</v>
      </c>
    </row>
    <row r="3971" spans="1:25" x14ac:dyDescent="0.2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 s="4" t="str">
        <f>+VLOOKUP(S3971,vlookup!$A$1:$B$4,2,TRUE)</f>
        <v>$68+</v>
      </c>
      <c r="U3971">
        <v>69.95</v>
      </c>
      <c r="V3971" t="s">
        <v>24</v>
      </c>
      <c r="W3971">
        <f t="shared" ref="W3971:W4034" si="124">IF(V3971="YES",1,0)</f>
        <v>0</v>
      </c>
      <c r="X3971">
        <v>1</v>
      </c>
      <c r="Y3971">
        <f t="shared" ref="Y3971:Y4034" si="125">ROUND(S3971,0)</f>
        <v>70</v>
      </c>
    </row>
    <row r="3972" spans="1:25" x14ac:dyDescent="0.2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 s="4" t="str">
        <f>+VLOOKUP(S3972,vlookup!$A$1:$B$4,2,TRUE)</f>
        <v>$43-$68</v>
      </c>
      <c r="U3972">
        <v>2763.35</v>
      </c>
      <c r="V3972" t="s">
        <v>24</v>
      </c>
      <c r="W3972">
        <f t="shared" si="124"/>
        <v>0</v>
      </c>
      <c r="X3972">
        <v>1</v>
      </c>
      <c r="Y3972">
        <f t="shared" si="125"/>
        <v>64</v>
      </c>
    </row>
    <row r="3973" spans="1:25" x14ac:dyDescent="0.2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 s="4" t="str">
        <f>+VLOOKUP(S3973,vlookup!$A$1:$B$4,2,TRUE)</f>
        <v>$0-$28</v>
      </c>
      <c r="U3973">
        <v>692.1</v>
      </c>
      <c r="V3973" t="s">
        <v>23</v>
      </c>
      <c r="W3973">
        <f t="shared" si="124"/>
        <v>1</v>
      </c>
      <c r="X3973">
        <v>1</v>
      </c>
      <c r="Y3973">
        <f t="shared" si="125"/>
        <v>25</v>
      </c>
    </row>
    <row r="3974" spans="1:25" x14ac:dyDescent="0.2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 s="4" t="str">
        <f>+VLOOKUP(S3974,vlookup!$A$1:$B$4,2,TRUE)</f>
        <v>$43-$68</v>
      </c>
      <c r="U3974">
        <v>2298.5500000000002</v>
      </c>
      <c r="V3974" t="s">
        <v>24</v>
      </c>
      <c r="W3974">
        <f t="shared" si="124"/>
        <v>0</v>
      </c>
      <c r="X3974">
        <v>1</v>
      </c>
      <c r="Y3974">
        <f t="shared" si="125"/>
        <v>51</v>
      </c>
    </row>
    <row r="3975" spans="1:25" x14ac:dyDescent="0.2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 s="4" t="str">
        <f>+VLOOKUP(S3975,vlookup!$A$1:$B$4,2,TRUE)</f>
        <v>$43-$68</v>
      </c>
      <c r="U3975">
        <v>2640.55</v>
      </c>
      <c r="V3975" t="s">
        <v>24</v>
      </c>
      <c r="W3975">
        <f t="shared" si="124"/>
        <v>0</v>
      </c>
      <c r="X3975">
        <v>1</v>
      </c>
      <c r="Y3975">
        <f t="shared" si="125"/>
        <v>60</v>
      </c>
    </row>
    <row r="3976" spans="1:25" x14ac:dyDescent="0.2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 s="4" t="str">
        <f>+VLOOKUP(S3976,vlookup!$A$1:$B$4,2,TRUE)</f>
        <v>$68+</v>
      </c>
      <c r="U3976">
        <v>2911.8</v>
      </c>
      <c r="V3976" t="s">
        <v>24</v>
      </c>
      <c r="W3976">
        <f t="shared" si="124"/>
        <v>0</v>
      </c>
      <c r="X3976">
        <v>1</v>
      </c>
      <c r="Y3976">
        <f t="shared" si="125"/>
        <v>79</v>
      </c>
    </row>
    <row r="3977" spans="1:25" x14ac:dyDescent="0.2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 s="4" t="str">
        <f>+VLOOKUP(S3977,vlookup!$A$1:$B$4,2,TRUE)</f>
        <v>$68+</v>
      </c>
      <c r="U3977">
        <v>1727.5</v>
      </c>
      <c r="V3977" t="s">
        <v>23</v>
      </c>
      <c r="W3977">
        <f t="shared" si="124"/>
        <v>1</v>
      </c>
      <c r="X3977">
        <v>1</v>
      </c>
      <c r="Y3977">
        <f t="shared" si="125"/>
        <v>86</v>
      </c>
    </row>
    <row r="3978" spans="1:25" x14ac:dyDescent="0.2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 s="4" t="str">
        <f>+VLOOKUP(S3978,vlookup!$A$1:$B$4,2,TRUE)</f>
        <v>$0-$28</v>
      </c>
      <c r="U3978">
        <v>86.6</v>
      </c>
      <c r="V3978" t="s">
        <v>23</v>
      </c>
      <c r="W3978">
        <f t="shared" si="124"/>
        <v>1</v>
      </c>
      <c r="X3978">
        <v>1</v>
      </c>
      <c r="Y3978">
        <f t="shared" si="125"/>
        <v>24</v>
      </c>
    </row>
    <row r="3979" spans="1:25" x14ac:dyDescent="0.2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 s="4" t="str">
        <f>+VLOOKUP(S3979,vlookup!$A$1:$B$4,2,TRUE)</f>
        <v>$68+</v>
      </c>
      <c r="U3979">
        <v>6705.7</v>
      </c>
      <c r="V3979" t="s">
        <v>24</v>
      </c>
      <c r="W3979">
        <f t="shared" si="124"/>
        <v>0</v>
      </c>
      <c r="X3979">
        <v>1</v>
      </c>
      <c r="Y3979">
        <f t="shared" si="125"/>
        <v>110</v>
      </c>
    </row>
    <row r="3980" spans="1:25" x14ac:dyDescent="0.2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 s="4" t="str">
        <f>+VLOOKUP(S3980,vlookup!$A$1:$B$4,2,TRUE)</f>
        <v>$68+</v>
      </c>
      <c r="U3980">
        <v>237.65</v>
      </c>
      <c r="V3980" t="s">
        <v>24</v>
      </c>
      <c r="W3980">
        <f t="shared" si="124"/>
        <v>0</v>
      </c>
      <c r="X3980">
        <v>1</v>
      </c>
      <c r="Y3980">
        <f t="shared" si="125"/>
        <v>91</v>
      </c>
    </row>
    <row r="3981" spans="1:25" x14ac:dyDescent="0.2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 s="4" t="str">
        <f>+VLOOKUP(S3981,vlookup!$A$1:$B$4,2,TRUE)</f>
        <v>$0-$28</v>
      </c>
      <c r="U3981">
        <v>1672.35</v>
      </c>
      <c r="V3981" t="s">
        <v>24</v>
      </c>
      <c r="W3981">
        <f t="shared" si="124"/>
        <v>0</v>
      </c>
      <c r="X3981">
        <v>1</v>
      </c>
      <c r="Y3981">
        <f t="shared" si="125"/>
        <v>25</v>
      </c>
    </row>
    <row r="3982" spans="1:25" x14ac:dyDescent="0.2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 s="4" t="str">
        <f>+VLOOKUP(S3982,vlookup!$A$1:$B$4,2,TRUE)</f>
        <v>$68+</v>
      </c>
      <c r="U3982">
        <v>2979.5</v>
      </c>
      <c r="V3982" t="s">
        <v>23</v>
      </c>
      <c r="W3982">
        <f t="shared" si="124"/>
        <v>1</v>
      </c>
      <c r="X3982">
        <v>1</v>
      </c>
      <c r="Y3982">
        <f t="shared" si="125"/>
        <v>106</v>
      </c>
    </row>
    <row r="3983" spans="1:25" x14ac:dyDescent="0.2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 s="4" t="str">
        <f>+VLOOKUP(S3983,vlookup!$A$1:$B$4,2,TRUE)</f>
        <v>$68+</v>
      </c>
      <c r="U3983">
        <v>695.75</v>
      </c>
      <c r="V3983" t="s">
        <v>24</v>
      </c>
      <c r="W3983">
        <f t="shared" si="124"/>
        <v>0</v>
      </c>
      <c r="X3983">
        <v>1</v>
      </c>
      <c r="Y3983">
        <f t="shared" si="125"/>
        <v>85</v>
      </c>
    </row>
    <row r="3984" spans="1:25" x14ac:dyDescent="0.2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 s="4" t="str">
        <f>+VLOOKUP(S3984,vlookup!$A$1:$B$4,2,TRUE)</f>
        <v>$0-$28</v>
      </c>
      <c r="U3984">
        <v>1654.6</v>
      </c>
      <c r="V3984" t="s">
        <v>24</v>
      </c>
      <c r="W3984">
        <f t="shared" si="124"/>
        <v>0</v>
      </c>
      <c r="X3984">
        <v>1</v>
      </c>
      <c r="Y3984">
        <f t="shared" si="125"/>
        <v>24</v>
      </c>
    </row>
    <row r="3985" spans="1:25" x14ac:dyDescent="0.2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 s="4" t="str">
        <f>+VLOOKUP(S3985,vlookup!$A$1:$B$4,2,TRUE)</f>
        <v>$0-$28</v>
      </c>
      <c r="U3985">
        <v>24.25</v>
      </c>
      <c r="V3985" t="s">
        <v>23</v>
      </c>
      <c r="W3985">
        <f t="shared" si="124"/>
        <v>1</v>
      </c>
      <c r="X3985">
        <v>1</v>
      </c>
      <c r="Y3985">
        <f t="shared" si="125"/>
        <v>24</v>
      </c>
    </row>
    <row r="3986" spans="1:25" x14ac:dyDescent="0.2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 s="4" t="str">
        <f>+VLOOKUP(S3986,vlookup!$A$1:$B$4,2,TRUE)</f>
        <v>$0-$28</v>
      </c>
      <c r="U3986">
        <v>1857.85</v>
      </c>
      <c r="V3986" t="s">
        <v>24</v>
      </c>
      <c r="W3986">
        <f t="shared" si="124"/>
        <v>0</v>
      </c>
      <c r="X3986">
        <v>1</v>
      </c>
      <c r="Y3986">
        <f t="shared" si="125"/>
        <v>25</v>
      </c>
    </row>
    <row r="3987" spans="1:25" x14ac:dyDescent="0.2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 s="4" t="str">
        <f>+VLOOKUP(S3987,vlookup!$A$1:$B$4,2,TRUE)</f>
        <v>$43-$68</v>
      </c>
      <c r="U3987">
        <v>825.1</v>
      </c>
      <c r="V3987" t="s">
        <v>24</v>
      </c>
      <c r="W3987">
        <f t="shared" si="124"/>
        <v>0</v>
      </c>
      <c r="X3987">
        <v>1</v>
      </c>
      <c r="Y3987">
        <f t="shared" si="125"/>
        <v>55</v>
      </c>
    </row>
    <row r="3988" spans="1:25" x14ac:dyDescent="0.2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 s="4" t="str">
        <f>+VLOOKUP(S3988,vlookup!$A$1:$B$4,2,TRUE)</f>
        <v>$68+</v>
      </c>
      <c r="U3988">
        <v>6424.25</v>
      </c>
      <c r="V3988" t="s">
        <v>24</v>
      </c>
      <c r="W3988">
        <f t="shared" si="124"/>
        <v>0</v>
      </c>
      <c r="X3988">
        <v>1</v>
      </c>
      <c r="Y3988">
        <f t="shared" si="125"/>
        <v>97</v>
      </c>
    </row>
    <row r="3989" spans="1:25" x14ac:dyDescent="0.2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 s="4" t="str">
        <f>+VLOOKUP(S3989,vlookup!$A$1:$B$4,2,TRUE)</f>
        <v>$68+</v>
      </c>
      <c r="U3989">
        <v>837.95</v>
      </c>
      <c r="V3989" t="s">
        <v>23</v>
      </c>
      <c r="W3989">
        <f t="shared" si="124"/>
        <v>1</v>
      </c>
      <c r="X3989">
        <v>1</v>
      </c>
      <c r="Y3989">
        <f t="shared" si="125"/>
        <v>77</v>
      </c>
    </row>
    <row r="3990" spans="1:25" x14ac:dyDescent="0.2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 s="4" t="str">
        <f>+VLOOKUP(S3990,vlookup!$A$1:$B$4,2,TRUE)</f>
        <v>$68+</v>
      </c>
      <c r="U3990">
        <v>4126.2</v>
      </c>
      <c r="V3990" t="s">
        <v>24</v>
      </c>
      <c r="W3990">
        <f t="shared" si="124"/>
        <v>0</v>
      </c>
      <c r="X3990">
        <v>1</v>
      </c>
      <c r="Y3990">
        <f t="shared" si="125"/>
        <v>81</v>
      </c>
    </row>
    <row r="3991" spans="1:25" x14ac:dyDescent="0.2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 s="4" t="str">
        <f>+VLOOKUP(S3991,vlookup!$A$1:$B$4,2,TRUE)</f>
        <v>$28-$43</v>
      </c>
      <c r="U3991">
        <v>330.8</v>
      </c>
      <c r="V3991" t="s">
        <v>24</v>
      </c>
      <c r="W3991">
        <f t="shared" si="124"/>
        <v>0</v>
      </c>
      <c r="X3991">
        <v>1</v>
      </c>
      <c r="Y3991">
        <f t="shared" si="125"/>
        <v>39</v>
      </c>
    </row>
    <row r="3992" spans="1:25" x14ac:dyDescent="0.2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 s="4" t="str">
        <f>+VLOOKUP(S3992,vlookup!$A$1:$B$4,2,TRUE)</f>
        <v>$68+</v>
      </c>
      <c r="U3992">
        <v>1337.45</v>
      </c>
      <c r="V3992" t="s">
        <v>24</v>
      </c>
      <c r="W3992">
        <f t="shared" si="124"/>
        <v>0</v>
      </c>
      <c r="X3992">
        <v>1</v>
      </c>
      <c r="Y3992">
        <f t="shared" si="125"/>
        <v>93</v>
      </c>
    </row>
    <row r="3993" spans="1:25" x14ac:dyDescent="0.2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 s="4" t="str">
        <f>+VLOOKUP(S3993,vlookup!$A$1:$B$4,2,TRUE)</f>
        <v>$68+</v>
      </c>
      <c r="U3993">
        <v>362.2</v>
      </c>
      <c r="V3993" t="s">
        <v>23</v>
      </c>
      <c r="W3993">
        <f t="shared" si="124"/>
        <v>1</v>
      </c>
      <c r="X3993">
        <v>1</v>
      </c>
      <c r="Y3993">
        <f t="shared" si="125"/>
        <v>94</v>
      </c>
    </row>
    <row r="3994" spans="1:25" x14ac:dyDescent="0.2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 s="4" t="str">
        <f>+VLOOKUP(S3994,vlookup!$A$1:$B$4,2,TRUE)</f>
        <v>$68+</v>
      </c>
      <c r="U3994">
        <v>5991.05</v>
      </c>
      <c r="V3994" t="s">
        <v>24</v>
      </c>
      <c r="W3994">
        <f t="shared" si="124"/>
        <v>0</v>
      </c>
      <c r="X3994">
        <v>1</v>
      </c>
      <c r="Y3994">
        <f t="shared" si="125"/>
        <v>85</v>
      </c>
    </row>
    <row r="3995" spans="1:25" x14ac:dyDescent="0.2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 s="4" t="str">
        <f>+VLOOKUP(S3995,vlookup!$A$1:$B$4,2,TRUE)</f>
        <v>$43-$68</v>
      </c>
      <c r="U3995">
        <v>4891.5</v>
      </c>
      <c r="V3995" t="s">
        <v>24</v>
      </c>
      <c r="W3995">
        <f t="shared" si="124"/>
        <v>0</v>
      </c>
      <c r="X3995">
        <v>1</v>
      </c>
      <c r="Y3995">
        <f t="shared" si="125"/>
        <v>66</v>
      </c>
    </row>
    <row r="3996" spans="1:25" x14ac:dyDescent="0.2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 s="4" t="str">
        <f>+VLOOKUP(S3996,vlookup!$A$1:$B$4,2,TRUE)</f>
        <v>$68+</v>
      </c>
      <c r="U3996">
        <v>5373.1</v>
      </c>
      <c r="V3996" t="s">
        <v>23</v>
      </c>
      <c r="W3996">
        <f t="shared" si="124"/>
        <v>1</v>
      </c>
      <c r="X3996">
        <v>1</v>
      </c>
      <c r="Y3996">
        <f t="shared" si="125"/>
        <v>102</v>
      </c>
    </row>
    <row r="3997" spans="1:25" x14ac:dyDescent="0.2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 s="4" t="str">
        <f>+VLOOKUP(S3997,vlookup!$A$1:$B$4,2,TRUE)</f>
        <v>$68+</v>
      </c>
      <c r="U3997">
        <v>2068.5500000000002</v>
      </c>
      <c r="V3997" t="s">
        <v>23</v>
      </c>
      <c r="W3997">
        <f t="shared" si="124"/>
        <v>1</v>
      </c>
      <c r="X3997">
        <v>1</v>
      </c>
      <c r="Y3997">
        <f t="shared" si="125"/>
        <v>75</v>
      </c>
    </row>
    <row r="3998" spans="1:25" x14ac:dyDescent="0.2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 s="4" t="str">
        <f>+VLOOKUP(S3998,vlookup!$A$1:$B$4,2,TRUE)</f>
        <v>$0-$28</v>
      </c>
      <c r="U3998">
        <v>487.05</v>
      </c>
      <c r="V3998" t="s">
        <v>24</v>
      </c>
      <c r="W3998">
        <f t="shared" si="124"/>
        <v>0</v>
      </c>
      <c r="X3998">
        <v>1</v>
      </c>
      <c r="Y3998">
        <f t="shared" si="125"/>
        <v>21</v>
      </c>
    </row>
    <row r="3999" spans="1:25" x14ac:dyDescent="0.2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 s="4" t="str">
        <f>+VLOOKUP(S3999,vlookup!$A$1:$B$4,2,TRUE)</f>
        <v>$43-$68</v>
      </c>
      <c r="U3999">
        <v>4131.2</v>
      </c>
      <c r="V3999" t="s">
        <v>24</v>
      </c>
      <c r="W3999">
        <f t="shared" si="124"/>
        <v>0</v>
      </c>
      <c r="X3999">
        <v>1</v>
      </c>
      <c r="Y3999">
        <f t="shared" si="125"/>
        <v>61</v>
      </c>
    </row>
    <row r="4000" spans="1:25" x14ac:dyDescent="0.2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 s="4" t="str">
        <f>+VLOOKUP(S4000,vlookup!$A$1:$B$4,2,TRUE)</f>
        <v>$43-$68</v>
      </c>
      <c r="U4000">
        <v>2301.15</v>
      </c>
      <c r="V4000" t="s">
        <v>24</v>
      </c>
      <c r="W4000">
        <f t="shared" si="124"/>
        <v>0</v>
      </c>
      <c r="X4000">
        <v>1</v>
      </c>
      <c r="Y4000">
        <f t="shared" si="125"/>
        <v>55</v>
      </c>
    </row>
    <row r="4001" spans="1:25" x14ac:dyDescent="0.2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 s="4" t="str">
        <f>+VLOOKUP(S4001,vlookup!$A$1:$B$4,2,TRUE)</f>
        <v>$68+</v>
      </c>
      <c r="U4001">
        <v>131.65</v>
      </c>
      <c r="V4001" t="s">
        <v>23</v>
      </c>
      <c r="W4001">
        <f t="shared" si="124"/>
        <v>1</v>
      </c>
      <c r="X4001">
        <v>1</v>
      </c>
      <c r="Y4001">
        <f t="shared" si="125"/>
        <v>70</v>
      </c>
    </row>
    <row r="4002" spans="1:25" x14ac:dyDescent="0.2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 s="4" t="str">
        <f>+VLOOKUP(S4002,vlookup!$A$1:$B$4,2,TRUE)</f>
        <v>$68+</v>
      </c>
      <c r="U4002">
        <v>4036</v>
      </c>
      <c r="V4002" t="s">
        <v>24</v>
      </c>
      <c r="W4002">
        <f t="shared" si="124"/>
        <v>0</v>
      </c>
      <c r="X4002">
        <v>1</v>
      </c>
      <c r="Y4002">
        <f t="shared" si="125"/>
        <v>100</v>
      </c>
    </row>
    <row r="4003" spans="1:25" x14ac:dyDescent="0.2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 s="4" t="str">
        <f>+VLOOKUP(S4003,vlookup!$A$1:$B$4,2,TRUE)</f>
        <v>$68+</v>
      </c>
      <c r="U4003">
        <v>4900.6499999999996</v>
      </c>
      <c r="V4003" t="s">
        <v>24</v>
      </c>
      <c r="W4003">
        <f t="shared" si="124"/>
        <v>0</v>
      </c>
      <c r="X4003">
        <v>1</v>
      </c>
      <c r="Y4003">
        <f t="shared" si="125"/>
        <v>110</v>
      </c>
    </row>
    <row r="4004" spans="1:25" x14ac:dyDescent="0.2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 s="4" t="str">
        <f>+VLOOKUP(S4004,vlookup!$A$1:$B$4,2,TRUE)</f>
        <v>$68+</v>
      </c>
      <c r="U4004">
        <v>5727.45</v>
      </c>
      <c r="V4004" t="s">
        <v>24</v>
      </c>
      <c r="W4004">
        <f t="shared" si="124"/>
        <v>0</v>
      </c>
      <c r="X4004">
        <v>1</v>
      </c>
      <c r="Y4004">
        <f t="shared" si="125"/>
        <v>81</v>
      </c>
    </row>
    <row r="4005" spans="1:25" x14ac:dyDescent="0.2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 s="4" t="str">
        <f>+VLOOKUP(S4005,vlookup!$A$1:$B$4,2,TRUE)</f>
        <v>$0-$28</v>
      </c>
      <c r="U4005">
        <v>743.05</v>
      </c>
      <c r="V4005" t="s">
        <v>24</v>
      </c>
      <c r="W4005">
        <f t="shared" si="124"/>
        <v>0</v>
      </c>
      <c r="X4005">
        <v>1</v>
      </c>
      <c r="Y4005">
        <f t="shared" si="125"/>
        <v>20</v>
      </c>
    </row>
    <row r="4006" spans="1:25" x14ac:dyDescent="0.2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 s="4" t="str">
        <f>+VLOOKUP(S4006,vlookup!$A$1:$B$4,2,TRUE)</f>
        <v>$43-$68</v>
      </c>
      <c r="U4006">
        <v>4804.6499999999996</v>
      </c>
      <c r="V4006" t="s">
        <v>24</v>
      </c>
      <c r="W4006">
        <f t="shared" si="124"/>
        <v>0</v>
      </c>
      <c r="X4006">
        <v>1</v>
      </c>
      <c r="Y4006">
        <f t="shared" si="125"/>
        <v>68</v>
      </c>
    </row>
    <row r="4007" spans="1:25" x14ac:dyDescent="0.2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 s="4" t="str">
        <f>+VLOOKUP(S4007,vlookup!$A$1:$B$4,2,TRUE)</f>
        <v>$0-$28</v>
      </c>
      <c r="U4007">
        <v>24.05</v>
      </c>
      <c r="V4007" t="s">
        <v>23</v>
      </c>
      <c r="W4007">
        <f t="shared" si="124"/>
        <v>1</v>
      </c>
      <c r="X4007">
        <v>1</v>
      </c>
      <c r="Y4007">
        <f t="shared" si="125"/>
        <v>24</v>
      </c>
    </row>
    <row r="4008" spans="1:25" x14ac:dyDescent="0.2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 s="4" t="str">
        <f>+VLOOKUP(S4008,vlookup!$A$1:$B$4,2,TRUE)</f>
        <v>$0-$28</v>
      </c>
      <c r="U4008">
        <v>1414.65</v>
      </c>
      <c r="V4008" t="s">
        <v>24</v>
      </c>
      <c r="W4008">
        <f t="shared" si="124"/>
        <v>0</v>
      </c>
      <c r="X4008">
        <v>1</v>
      </c>
      <c r="Y4008">
        <f t="shared" si="125"/>
        <v>20</v>
      </c>
    </row>
    <row r="4009" spans="1:25" x14ac:dyDescent="0.2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 s="4" t="str">
        <f>+VLOOKUP(S4009,vlookup!$A$1:$B$4,2,TRUE)</f>
        <v>$0-$28</v>
      </c>
      <c r="U4009">
        <v>1443.65</v>
      </c>
      <c r="V4009" t="s">
        <v>24</v>
      </c>
      <c r="W4009">
        <f t="shared" si="124"/>
        <v>0</v>
      </c>
      <c r="X4009">
        <v>1</v>
      </c>
      <c r="Y4009">
        <f t="shared" si="125"/>
        <v>26</v>
      </c>
    </row>
    <row r="4010" spans="1:25" x14ac:dyDescent="0.2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 s="4" t="str">
        <f>+VLOOKUP(S4010,vlookup!$A$1:$B$4,2,TRUE)</f>
        <v>$43-$68</v>
      </c>
      <c r="U4010">
        <v>2898.95</v>
      </c>
      <c r="V4010" t="s">
        <v>24</v>
      </c>
      <c r="W4010">
        <f t="shared" si="124"/>
        <v>0</v>
      </c>
      <c r="X4010">
        <v>1</v>
      </c>
      <c r="Y4010">
        <f t="shared" si="125"/>
        <v>56</v>
      </c>
    </row>
    <row r="4011" spans="1:25" x14ac:dyDescent="0.2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 s="4" t="str">
        <f>+VLOOKUP(S4011,vlookup!$A$1:$B$4,2,TRUE)</f>
        <v>$68+</v>
      </c>
      <c r="U4011">
        <v>5309.5</v>
      </c>
      <c r="V4011" t="s">
        <v>24</v>
      </c>
      <c r="W4011">
        <f t="shared" si="124"/>
        <v>0</v>
      </c>
      <c r="X4011">
        <v>1</v>
      </c>
      <c r="Y4011">
        <f t="shared" si="125"/>
        <v>87</v>
      </c>
    </row>
    <row r="4012" spans="1:25" x14ac:dyDescent="0.2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 s="4" t="str">
        <f>+VLOOKUP(S4012,vlookup!$A$1:$B$4,2,TRUE)</f>
        <v>$0-$28</v>
      </c>
      <c r="U4012">
        <v>20.399999999999999</v>
      </c>
      <c r="V4012" t="s">
        <v>24</v>
      </c>
      <c r="W4012">
        <f t="shared" si="124"/>
        <v>0</v>
      </c>
      <c r="X4012">
        <v>1</v>
      </c>
      <c r="Y4012">
        <f t="shared" si="125"/>
        <v>20</v>
      </c>
    </row>
    <row r="4013" spans="1:25" x14ac:dyDescent="0.2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 s="4" t="str">
        <f>+VLOOKUP(S4013,vlookup!$A$1:$B$4,2,TRUE)</f>
        <v>$0-$28</v>
      </c>
      <c r="U4013">
        <v>451.55</v>
      </c>
      <c r="V4013" t="s">
        <v>24</v>
      </c>
      <c r="W4013">
        <f t="shared" si="124"/>
        <v>0</v>
      </c>
      <c r="X4013">
        <v>1</v>
      </c>
      <c r="Y4013">
        <f t="shared" si="125"/>
        <v>20</v>
      </c>
    </row>
    <row r="4014" spans="1:25" x14ac:dyDescent="0.2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 s="4" t="str">
        <f>+VLOOKUP(S4014,vlookup!$A$1:$B$4,2,TRUE)</f>
        <v>$43-$68</v>
      </c>
      <c r="U4014">
        <v>50.55</v>
      </c>
      <c r="V4014" t="s">
        <v>23</v>
      </c>
      <c r="W4014">
        <f t="shared" si="124"/>
        <v>1</v>
      </c>
      <c r="X4014">
        <v>1</v>
      </c>
      <c r="Y4014">
        <f t="shared" si="125"/>
        <v>51</v>
      </c>
    </row>
    <row r="4015" spans="1:25" x14ac:dyDescent="0.2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 s="4" t="str">
        <f>+VLOOKUP(S4015,vlookup!$A$1:$B$4,2,TRUE)</f>
        <v>$43-$68</v>
      </c>
      <c r="U4015">
        <v>117.05</v>
      </c>
      <c r="V4015" t="s">
        <v>24</v>
      </c>
      <c r="W4015">
        <f t="shared" si="124"/>
        <v>0</v>
      </c>
      <c r="X4015">
        <v>1</v>
      </c>
      <c r="Y4015">
        <f t="shared" si="125"/>
        <v>54</v>
      </c>
    </row>
    <row r="4016" spans="1:25" x14ac:dyDescent="0.2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 s="4" t="str">
        <f>+VLOOKUP(S4016,vlookup!$A$1:$B$4,2,TRUE)</f>
        <v>$68+</v>
      </c>
      <c r="U4016">
        <v>5839.3</v>
      </c>
      <c r="V4016" t="s">
        <v>24</v>
      </c>
      <c r="W4016">
        <f t="shared" si="124"/>
        <v>0</v>
      </c>
      <c r="X4016">
        <v>1</v>
      </c>
      <c r="Y4016">
        <f t="shared" si="125"/>
        <v>108</v>
      </c>
    </row>
    <row r="4017" spans="1:25" x14ac:dyDescent="0.2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 s="4" t="str">
        <f>+VLOOKUP(S4017,vlookup!$A$1:$B$4,2,TRUE)</f>
        <v>$43-$68</v>
      </c>
      <c r="U4017">
        <v>1893.5</v>
      </c>
      <c r="V4017" t="s">
        <v>24</v>
      </c>
      <c r="W4017">
        <f t="shared" si="124"/>
        <v>0</v>
      </c>
      <c r="X4017">
        <v>1</v>
      </c>
      <c r="Y4017">
        <f t="shared" si="125"/>
        <v>54</v>
      </c>
    </row>
    <row r="4018" spans="1:25" x14ac:dyDescent="0.2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 s="4" t="str">
        <f>+VLOOKUP(S4018,vlookup!$A$1:$B$4,2,TRUE)</f>
        <v>$43-$68</v>
      </c>
      <c r="U4018">
        <v>45.35</v>
      </c>
      <c r="V4018" t="s">
        <v>24</v>
      </c>
      <c r="W4018">
        <f t="shared" si="124"/>
        <v>0</v>
      </c>
      <c r="X4018">
        <v>1</v>
      </c>
      <c r="Y4018">
        <f t="shared" si="125"/>
        <v>45</v>
      </c>
    </row>
    <row r="4019" spans="1:25" x14ac:dyDescent="0.2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 s="4" t="str">
        <f>+VLOOKUP(S4019,vlookup!$A$1:$B$4,2,TRUE)</f>
        <v>$43-$68</v>
      </c>
      <c r="U4019">
        <v>1654.45</v>
      </c>
      <c r="V4019" t="s">
        <v>24</v>
      </c>
      <c r="W4019">
        <f t="shared" si="124"/>
        <v>0</v>
      </c>
      <c r="X4019">
        <v>1</v>
      </c>
      <c r="Y4019">
        <f t="shared" si="125"/>
        <v>59</v>
      </c>
    </row>
    <row r="4020" spans="1:25" x14ac:dyDescent="0.2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 s="4" t="str">
        <f>+VLOOKUP(S4020,vlookup!$A$1:$B$4,2,TRUE)</f>
        <v>$68+</v>
      </c>
      <c r="U4020">
        <v>477.05</v>
      </c>
      <c r="V4020" t="s">
        <v>24</v>
      </c>
      <c r="W4020">
        <f t="shared" si="124"/>
        <v>0</v>
      </c>
      <c r="X4020">
        <v>1</v>
      </c>
      <c r="Y4020">
        <f t="shared" si="125"/>
        <v>69</v>
      </c>
    </row>
    <row r="4021" spans="1:25" x14ac:dyDescent="0.2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 s="4" t="str">
        <f>+VLOOKUP(S4021,vlookup!$A$1:$B$4,2,TRUE)</f>
        <v>$68+</v>
      </c>
      <c r="U4021">
        <v>1415.55</v>
      </c>
      <c r="V4021" t="s">
        <v>23</v>
      </c>
      <c r="W4021">
        <f t="shared" si="124"/>
        <v>1</v>
      </c>
      <c r="X4021">
        <v>1</v>
      </c>
      <c r="Y4021">
        <f t="shared" si="125"/>
        <v>101</v>
      </c>
    </row>
    <row r="4022" spans="1:25" x14ac:dyDescent="0.2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 s="4" t="str">
        <f>+VLOOKUP(S4022,vlookup!$A$1:$B$4,2,TRUE)</f>
        <v>$43-$68</v>
      </c>
      <c r="U4022">
        <v>4546</v>
      </c>
      <c r="V4022" t="s">
        <v>24</v>
      </c>
      <c r="W4022">
        <f t="shared" si="124"/>
        <v>0</v>
      </c>
      <c r="X4022">
        <v>1</v>
      </c>
      <c r="Y4022">
        <f t="shared" si="125"/>
        <v>65</v>
      </c>
    </row>
    <row r="4023" spans="1:25" x14ac:dyDescent="0.2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 s="4" t="str">
        <f>+VLOOKUP(S4023,vlookup!$A$1:$B$4,2,TRUE)</f>
        <v>$0-$28</v>
      </c>
      <c r="U4023">
        <v>20.5</v>
      </c>
      <c r="V4023" t="s">
        <v>23</v>
      </c>
      <c r="W4023">
        <f t="shared" si="124"/>
        <v>1</v>
      </c>
      <c r="X4023">
        <v>1</v>
      </c>
      <c r="Y4023">
        <f t="shared" si="125"/>
        <v>21</v>
      </c>
    </row>
    <row r="4024" spans="1:25" x14ac:dyDescent="0.2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 s="4" t="str">
        <f>+VLOOKUP(S4024,vlookup!$A$1:$B$4,2,TRUE)</f>
        <v>$0-$28</v>
      </c>
      <c r="U4024">
        <v>163.19999999999999</v>
      </c>
      <c r="V4024" t="s">
        <v>24</v>
      </c>
      <c r="W4024">
        <f t="shared" si="124"/>
        <v>0</v>
      </c>
      <c r="X4024">
        <v>1</v>
      </c>
      <c r="Y4024">
        <f t="shared" si="125"/>
        <v>19</v>
      </c>
    </row>
    <row r="4025" spans="1:25" x14ac:dyDescent="0.2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 s="4" t="str">
        <f>+VLOOKUP(S4025,vlookup!$A$1:$B$4,2,TRUE)</f>
        <v>$0-$28</v>
      </c>
      <c r="U4025">
        <v>849.9</v>
      </c>
      <c r="V4025" t="s">
        <v>24</v>
      </c>
      <c r="W4025">
        <f t="shared" si="124"/>
        <v>0</v>
      </c>
      <c r="X4025">
        <v>1</v>
      </c>
      <c r="Y4025">
        <f t="shared" si="125"/>
        <v>20</v>
      </c>
    </row>
    <row r="4026" spans="1:25" x14ac:dyDescent="0.2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 s="4" t="str">
        <f>+VLOOKUP(S4026,vlookup!$A$1:$B$4,2,TRUE)</f>
        <v>$0-$28</v>
      </c>
      <c r="U4026">
        <v>189.95</v>
      </c>
      <c r="V4026" t="s">
        <v>24</v>
      </c>
      <c r="W4026">
        <f t="shared" si="124"/>
        <v>0</v>
      </c>
      <c r="X4026">
        <v>1</v>
      </c>
      <c r="Y4026">
        <f t="shared" si="125"/>
        <v>25</v>
      </c>
    </row>
    <row r="4027" spans="1:25" x14ac:dyDescent="0.2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 s="4" t="str">
        <f>+VLOOKUP(S4027,vlookup!$A$1:$B$4,2,TRUE)</f>
        <v>$68+</v>
      </c>
      <c r="U4027">
        <v>321.89999999999998</v>
      </c>
      <c r="V4027" t="s">
        <v>23</v>
      </c>
      <c r="W4027">
        <f t="shared" si="124"/>
        <v>1</v>
      </c>
      <c r="X4027">
        <v>1</v>
      </c>
      <c r="Y4027">
        <f t="shared" si="125"/>
        <v>75</v>
      </c>
    </row>
    <row r="4028" spans="1:25" x14ac:dyDescent="0.2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 s="4" t="str">
        <f>+VLOOKUP(S4028,vlookup!$A$1:$B$4,2,TRUE)</f>
        <v>$68+</v>
      </c>
      <c r="U4028">
        <v>8058.55</v>
      </c>
      <c r="V4028" t="s">
        <v>24</v>
      </c>
      <c r="W4028">
        <f t="shared" si="124"/>
        <v>0</v>
      </c>
      <c r="X4028">
        <v>1</v>
      </c>
      <c r="Y4028">
        <f t="shared" si="125"/>
        <v>114</v>
      </c>
    </row>
    <row r="4029" spans="1:25" x14ac:dyDescent="0.2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 s="4" t="str">
        <f>+VLOOKUP(S4029,vlookup!$A$1:$B$4,2,TRUE)</f>
        <v>$0-$28</v>
      </c>
      <c r="U4029">
        <v>482.8</v>
      </c>
      <c r="V4029" t="s">
        <v>23</v>
      </c>
      <c r="W4029">
        <f t="shared" si="124"/>
        <v>1</v>
      </c>
      <c r="X4029">
        <v>1</v>
      </c>
      <c r="Y4029">
        <f t="shared" si="125"/>
        <v>24</v>
      </c>
    </row>
    <row r="4030" spans="1:25" x14ac:dyDescent="0.2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 s="4" t="str">
        <f>+VLOOKUP(S4030,vlookup!$A$1:$B$4,2,TRUE)</f>
        <v>$68+</v>
      </c>
      <c r="U4030">
        <v>7049.75</v>
      </c>
      <c r="V4030" t="s">
        <v>24</v>
      </c>
      <c r="W4030">
        <f t="shared" si="124"/>
        <v>0</v>
      </c>
      <c r="X4030">
        <v>1</v>
      </c>
      <c r="Y4030">
        <f t="shared" si="125"/>
        <v>109</v>
      </c>
    </row>
    <row r="4031" spans="1:25" x14ac:dyDescent="0.2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 s="4" t="str">
        <f>+VLOOKUP(S4031,vlookup!$A$1:$B$4,2,TRUE)</f>
        <v>$43-$68</v>
      </c>
      <c r="U4031">
        <v>2560.1</v>
      </c>
      <c r="V4031" t="s">
        <v>24</v>
      </c>
      <c r="W4031">
        <f t="shared" si="124"/>
        <v>0</v>
      </c>
      <c r="X4031">
        <v>1</v>
      </c>
      <c r="Y4031">
        <f t="shared" si="125"/>
        <v>45</v>
      </c>
    </row>
    <row r="4032" spans="1:25" x14ac:dyDescent="0.2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 s="4" t="str">
        <f>+VLOOKUP(S4032,vlookup!$A$1:$B$4,2,TRUE)</f>
        <v>$43-$68</v>
      </c>
      <c r="U4032">
        <v>286.8</v>
      </c>
      <c r="V4032" t="s">
        <v>24</v>
      </c>
      <c r="W4032">
        <f t="shared" si="124"/>
        <v>0</v>
      </c>
      <c r="X4032">
        <v>1</v>
      </c>
      <c r="Y4032">
        <f t="shared" si="125"/>
        <v>51</v>
      </c>
    </row>
    <row r="4033" spans="1:25" x14ac:dyDescent="0.2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 s="4" t="str">
        <f>+VLOOKUP(S4033,vlookup!$A$1:$B$4,2,TRUE)</f>
        <v>$68+</v>
      </c>
      <c r="U4033">
        <v>7982.5</v>
      </c>
      <c r="V4033" t="s">
        <v>24</v>
      </c>
      <c r="W4033">
        <f t="shared" si="124"/>
        <v>0</v>
      </c>
      <c r="X4033">
        <v>1</v>
      </c>
      <c r="Y4033">
        <f t="shared" si="125"/>
        <v>110</v>
      </c>
    </row>
    <row r="4034" spans="1:25" x14ac:dyDescent="0.2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 s="4" t="str">
        <f>+VLOOKUP(S4034,vlookup!$A$1:$B$4,2,TRUE)</f>
        <v>$68+</v>
      </c>
      <c r="U4034">
        <v>5683.6</v>
      </c>
      <c r="V4034" t="s">
        <v>24</v>
      </c>
      <c r="W4034">
        <f t="shared" si="124"/>
        <v>0</v>
      </c>
      <c r="X4034">
        <v>1</v>
      </c>
      <c r="Y4034">
        <f t="shared" si="125"/>
        <v>85</v>
      </c>
    </row>
    <row r="4035" spans="1:25" x14ac:dyDescent="0.2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 s="4" t="str">
        <f>+VLOOKUP(S4035,vlookup!$A$1:$B$4,2,TRUE)</f>
        <v>$43-$68</v>
      </c>
      <c r="U4035">
        <v>3994.05</v>
      </c>
      <c r="V4035" t="s">
        <v>24</v>
      </c>
      <c r="W4035">
        <f t="shared" ref="W4035:W4098" si="126">IF(V4035="YES",1,0)</f>
        <v>0</v>
      </c>
      <c r="X4035">
        <v>1</v>
      </c>
      <c r="Y4035">
        <f t="shared" ref="Y4035:Y4098" si="127">ROUND(S4035,0)</f>
        <v>60</v>
      </c>
    </row>
    <row r="4036" spans="1:25" x14ac:dyDescent="0.2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 s="4" t="str">
        <f>+VLOOKUP(S4036,vlookup!$A$1:$B$4,2,TRUE)</f>
        <v>$43-$68</v>
      </c>
      <c r="U4036">
        <v>369.15</v>
      </c>
      <c r="V4036" t="s">
        <v>24</v>
      </c>
      <c r="W4036">
        <f t="shared" si="126"/>
        <v>0</v>
      </c>
      <c r="X4036">
        <v>1</v>
      </c>
      <c r="Y4036">
        <f t="shared" si="127"/>
        <v>45</v>
      </c>
    </row>
    <row r="4037" spans="1:25" x14ac:dyDescent="0.2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 s="4" t="str">
        <f>+VLOOKUP(S4037,vlookup!$A$1:$B$4,2,TRUE)</f>
        <v>$68+</v>
      </c>
      <c r="U4037">
        <v>4631.7</v>
      </c>
      <c r="V4037" t="s">
        <v>24</v>
      </c>
      <c r="W4037">
        <f t="shared" si="126"/>
        <v>0</v>
      </c>
      <c r="X4037">
        <v>1</v>
      </c>
      <c r="Y4037">
        <f t="shared" si="127"/>
        <v>93</v>
      </c>
    </row>
    <row r="4038" spans="1:25" x14ac:dyDescent="0.2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 s="4" t="str">
        <f>+VLOOKUP(S4038,vlookup!$A$1:$B$4,2,TRUE)</f>
        <v>$0-$28</v>
      </c>
      <c r="U4038">
        <v>401.95</v>
      </c>
      <c r="V4038" t="s">
        <v>24</v>
      </c>
      <c r="W4038">
        <f t="shared" si="126"/>
        <v>0</v>
      </c>
      <c r="X4038">
        <v>1</v>
      </c>
      <c r="Y4038">
        <f t="shared" si="127"/>
        <v>20</v>
      </c>
    </row>
    <row r="4039" spans="1:25" x14ac:dyDescent="0.2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 s="4" t="str">
        <f>+VLOOKUP(S4039,vlookup!$A$1:$B$4,2,TRUE)</f>
        <v>$0-$28</v>
      </c>
      <c r="U4039">
        <v>1534.05</v>
      </c>
      <c r="V4039" t="s">
        <v>24</v>
      </c>
      <c r="W4039">
        <f t="shared" si="126"/>
        <v>0</v>
      </c>
      <c r="X4039">
        <v>1</v>
      </c>
      <c r="Y4039">
        <f t="shared" si="127"/>
        <v>25</v>
      </c>
    </row>
    <row r="4040" spans="1:25" x14ac:dyDescent="0.2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 s="4" t="str">
        <f>+VLOOKUP(S4040,vlookup!$A$1:$B$4,2,TRUE)</f>
        <v>$0-$28</v>
      </c>
      <c r="U4040">
        <v>1093</v>
      </c>
      <c r="V4040" t="s">
        <v>24</v>
      </c>
      <c r="W4040">
        <f t="shared" si="126"/>
        <v>0</v>
      </c>
      <c r="X4040">
        <v>1</v>
      </c>
      <c r="Y4040">
        <f t="shared" si="127"/>
        <v>21</v>
      </c>
    </row>
    <row r="4041" spans="1:25" x14ac:dyDescent="0.2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 s="4" t="str">
        <f>+VLOOKUP(S4041,vlookup!$A$1:$B$4,2,TRUE)</f>
        <v>$68+</v>
      </c>
      <c r="U4041">
        <v>701.3</v>
      </c>
      <c r="V4041" t="s">
        <v>24</v>
      </c>
      <c r="W4041">
        <f t="shared" si="126"/>
        <v>0</v>
      </c>
      <c r="X4041">
        <v>1</v>
      </c>
      <c r="Y4041">
        <f t="shared" si="127"/>
        <v>94</v>
      </c>
    </row>
    <row r="4042" spans="1:25" x14ac:dyDescent="0.2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 s="4" t="str">
        <f>+VLOOKUP(S4042,vlookup!$A$1:$B$4,2,TRUE)</f>
        <v>$28-$43</v>
      </c>
      <c r="U4042">
        <v>1980.3</v>
      </c>
      <c r="V4042" t="s">
        <v>24</v>
      </c>
      <c r="W4042">
        <f t="shared" si="126"/>
        <v>0</v>
      </c>
      <c r="X4042">
        <v>1</v>
      </c>
      <c r="Y4042">
        <f t="shared" si="127"/>
        <v>35</v>
      </c>
    </row>
    <row r="4043" spans="1:25" x14ac:dyDescent="0.2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 s="4" t="str">
        <f>+VLOOKUP(S4043,vlookup!$A$1:$B$4,2,TRUE)</f>
        <v>$43-$68</v>
      </c>
      <c r="U4043">
        <v>2893.4</v>
      </c>
      <c r="V4043" t="s">
        <v>24</v>
      </c>
      <c r="W4043">
        <f t="shared" si="126"/>
        <v>0</v>
      </c>
      <c r="X4043">
        <v>1</v>
      </c>
      <c r="Y4043">
        <f t="shared" si="127"/>
        <v>61</v>
      </c>
    </row>
    <row r="4044" spans="1:25" x14ac:dyDescent="0.2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 s="4" t="str">
        <f>+VLOOKUP(S4044,vlookup!$A$1:$B$4,2,TRUE)</f>
        <v>$43-$68</v>
      </c>
      <c r="U4044">
        <v>262.3</v>
      </c>
      <c r="V4044" t="s">
        <v>24</v>
      </c>
      <c r="W4044">
        <f t="shared" si="126"/>
        <v>0</v>
      </c>
      <c r="X4044">
        <v>1</v>
      </c>
      <c r="Y4044">
        <f t="shared" si="127"/>
        <v>51</v>
      </c>
    </row>
    <row r="4045" spans="1:25" x14ac:dyDescent="0.2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 s="4" t="str">
        <f>+VLOOKUP(S4045,vlookup!$A$1:$B$4,2,TRUE)</f>
        <v>$43-$68</v>
      </c>
      <c r="U4045">
        <v>3886.85</v>
      </c>
      <c r="V4045" t="s">
        <v>24</v>
      </c>
      <c r="W4045">
        <f t="shared" si="126"/>
        <v>0</v>
      </c>
      <c r="X4045">
        <v>1</v>
      </c>
      <c r="Y4045">
        <f t="shared" si="127"/>
        <v>64</v>
      </c>
    </row>
    <row r="4046" spans="1:25" x14ac:dyDescent="0.2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 s="4" t="str">
        <f>+VLOOKUP(S4046,vlookup!$A$1:$B$4,2,TRUE)</f>
        <v>$68+</v>
      </c>
      <c r="U4046">
        <v>5917.55</v>
      </c>
      <c r="V4046" t="s">
        <v>24</v>
      </c>
      <c r="W4046">
        <f t="shared" si="126"/>
        <v>0</v>
      </c>
      <c r="X4046">
        <v>1</v>
      </c>
      <c r="Y4046">
        <f t="shared" si="127"/>
        <v>85</v>
      </c>
    </row>
    <row r="4047" spans="1:25" x14ac:dyDescent="0.2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 s="4" t="str">
        <f>+VLOOKUP(S4047,vlookup!$A$1:$B$4,2,TRUE)</f>
        <v>$68+</v>
      </c>
      <c r="U4047">
        <v>914</v>
      </c>
      <c r="V4047" t="s">
        <v>23</v>
      </c>
      <c r="W4047">
        <f t="shared" si="126"/>
        <v>1</v>
      </c>
      <c r="X4047">
        <v>1</v>
      </c>
      <c r="Y4047">
        <f t="shared" si="127"/>
        <v>71</v>
      </c>
    </row>
    <row r="4048" spans="1:25" x14ac:dyDescent="0.2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 s="4" t="str">
        <f>+VLOOKUP(S4048,vlookup!$A$1:$B$4,2,TRUE)</f>
        <v>$43-$68</v>
      </c>
      <c r="U4048">
        <v>2139.1</v>
      </c>
      <c r="V4048" t="s">
        <v>24</v>
      </c>
      <c r="W4048">
        <f t="shared" si="126"/>
        <v>0</v>
      </c>
      <c r="X4048">
        <v>1</v>
      </c>
      <c r="Y4048">
        <f t="shared" si="127"/>
        <v>50</v>
      </c>
    </row>
    <row r="4049" spans="1:25" x14ac:dyDescent="0.2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 s="4" t="str">
        <f>+VLOOKUP(S4049,vlookup!$A$1:$B$4,2,TRUE)</f>
        <v>$68+</v>
      </c>
      <c r="U4049">
        <v>5948.7</v>
      </c>
      <c r="V4049" t="s">
        <v>24</v>
      </c>
      <c r="W4049">
        <f t="shared" si="126"/>
        <v>0</v>
      </c>
      <c r="X4049">
        <v>1</v>
      </c>
      <c r="Y4049">
        <f t="shared" si="127"/>
        <v>95</v>
      </c>
    </row>
    <row r="4050" spans="1:25" x14ac:dyDescent="0.2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 s="4" t="str">
        <f>+VLOOKUP(S4050,vlookup!$A$1:$B$4,2,TRUE)</f>
        <v>$43-$68</v>
      </c>
      <c r="U4050">
        <v>3624.35</v>
      </c>
      <c r="V4050" t="s">
        <v>24</v>
      </c>
      <c r="W4050">
        <f t="shared" si="126"/>
        <v>0</v>
      </c>
      <c r="X4050">
        <v>1</v>
      </c>
      <c r="Y4050">
        <f t="shared" si="127"/>
        <v>60</v>
      </c>
    </row>
    <row r="4051" spans="1:25" x14ac:dyDescent="0.2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 s="4" t="str">
        <f>+VLOOKUP(S4051,vlookup!$A$1:$B$4,2,TRUE)</f>
        <v>$68+</v>
      </c>
      <c r="U4051">
        <v>4753.8500000000004</v>
      </c>
      <c r="V4051" t="s">
        <v>24</v>
      </c>
      <c r="W4051">
        <f t="shared" si="126"/>
        <v>0</v>
      </c>
      <c r="X4051">
        <v>1</v>
      </c>
      <c r="Y4051">
        <f t="shared" si="127"/>
        <v>100</v>
      </c>
    </row>
    <row r="4052" spans="1:25" x14ac:dyDescent="0.2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 s="4" t="str">
        <f>+VLOOKUP(S4052,vlookup!$A$1:$B$4,2,TRUE)</f>
        <v>$68+</v>
      </c>
      <c r="U4052">
        <v>5780.7</v>
      </c>
      <c r="V4052" t="s">
        <v>24</v>
      </c>
      <c r="W4052">
        <f t="shared" si="126"/>
        <v>0</v>
      </c>
      <c r="X4052">
        <v>1</v>
      </c>
      <c r="Y4052">
        <f t="shared" si="127"/>
        <v>99</v>
      </c>
    </row>
    <row r="4053" spans="1:25" x14ac:dyDescent="0.2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 s="4" t="str">
        <f>+VLOOKUP(S4053,vlookup!$A$1:$B$4,2,TRUE)</f>
        <v>$68+</v>
      </c>
      <c r="U4053">
        <v>6869.7</v>
      </c>
      <c r="V4053" t="s">
        <v>24</v>
      </c>
      <c r="W4053">
        <f t="shared" si="126"/>
        <v>0</v>
      </c>
      <c r="X4053">
        <v>1</v>
      </c>
      <c r="Y4053">
        <f t="shared" si="127"/>
        <v>98</v>
      </c>
    </row>
    <row r="4054" spans="1:25" x14ac:dyDescent="0.2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 s="4" t="str">
        <f>+VLOOKUP(S4054,vlookup!$A$1:$B$4,2,TRUE)</f>
        <v>$28-$43</v>
      </c>
      <c r="U4054">
        <v>1172.95</v>
      </c>
      <c r="V4054" t="s">
        <v>23</v>
      </c>
      <c r="W4054">
        <f t="shared" si="126"/>
        <v>1</v>
      </c>
      <c r="X4054">
        <v>1</v>
      </c>
      <c r="Y4054">
        <f t="shared" si="127"/>
        <v>40</v>
      </c>
    </row>
    <row r="4055" spans="1:25" x14ac:dyDescent="0.2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 s="4" t="str">
        <f>+VLOOKUP(S4055,vlookup!$A$1:$B$4,2,TRUE)</f>
        <v>$43-$68</v>
      </c>
      <c r="U4055">
        <v>662.95</v>
      </c>
      <c r="V4055" t="s">
        <v>24</v>
      </c>
      <c r="W4055">
        <f t="shared" si="126"/>
        <v>0</v>
      </c>
      <c r="X4055">
        <v>1</v>
      </c>
      <c r="Y4055">
        <f t="shared" si="127"/>
        <v>60</v>
      </c>
    </row>
    <row r="4056" spans="1:25" x14ac:dyDescent="0.2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 s="4" t="str">
        <f>+VLOOKUP(S4056,vlookup!$A$1:$B$4,2,TRUE)</f>
        <v>$43-$68</v>
      </c>
      <c r="U4056">
        <v>1765.95</v>
      </c>
      <c r="V4056" t="s">
        <v>24</v>
      </c>
      <c r="W4056">
        <f t="shared" si="126"/>
        <v>0</v>
      </c>
      <c r="X4056">
        <v>1</v>
      </c>
      <c r="Y4056">
        <f t="shared" si="127"/>
        <v>56</v>
      </c>
    </row>
    <row r="4057" spans="1:25" x14ac:dyDescent="0.2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 s="4" t="str">
        <f>+VLOOKUP(S4057,vlookup!$A$1:$B$4,2,TRUE)</f>
        <v>$43-$68</v>
      </c>
      <c r="U4057">
        <v>2431.9499999999998</v>
      </c>
      <c r="V4057" t="s">
        <v>24</v>
      </c>
      <c r="W4057">
        <f t="shared" si="126"/>
        <v>0</v>
      </c>
      <c r="X4057">
        <v>1</v>
      </c>
      <c r="Y4057">
        <f t="shared" si="127"/>
        <v>46</v>
      </c>
    </row>
    <row r="4058" spans="1:25" x14ac:dyDescent="0.2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 s="4" t="str">
        <f>+VLOOKUP(S4058,vlookup!$A$1:$B$4,2,TRUE)</f>
        <v>$43-$68</v>
      </c>
      <c r="U4058">
        <v>155.35</v>
      </c>
      <c r="V4058" t="s">
        <v>23</v>
      </c>
      <c r="W4058">
        <f t="shared" si="126"/>
        <v>1</v>
      </c>
      <c r="X4058">
        <v>1</v>
      </c>
      <c r="Y4058">
        <f t="shared" si="127"/>
        <v>51</v>
      </c>
    </row>
    <row r="4059" spans="1:25" x14ac:dyDescent="0.2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 s="4" t="str">
        <f>+VLOOKUP(S4059,vlookup!$A$1:$B$4,2,TRUE)</f>
        <v>$0-$28</v>
      </c>
      <c r="U4059">
        <v>1859.2</v>
      </c>
      <c r="V4059" t="s">
        <v>24</v>
      </c>
      <c r="W4059">
        <f t="shared" si="126"/>
        <v>0</v>
      </c>
      <c r="X4059">
        <v>1</v>
      </c>
      <c r="Y4059">
        <f t="shared" si="127"/>
        <v>25</v>
      </c>
    </row>
    <row r="4060" spans="1:25" x14ac:dyDescent="0.2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 s="4" t="str">
        <f>+VLOOKUP(S4060,vlookup!$A$1:$B$4,2,TRUE)</f>
        <v>$68+</v>
      </c>
      <c r="U4060">
        <v>3303.05</v>
      </c>
      <c r="V4060" t="s">
        <v>23</v>
      </c>
      <c r="W4060">
        <f t="shared" si="126"/>
        <v>1</v>
      </c>
      <c r="X4060">
        <v>1</v>
      </c>
      <c r="Y4060">
        <f t="shared" si="127"/>
        <v>85</v>
      </c>
    </row>
    <row r="4061" spans="1:25" x14ac:dyDescent="0.2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 s="4" t="str">
        <f>+VLOOKUP(S4061,vlookup!$A$1:$B$4,2,TRUE)</f>
        <v>$43-$68</v>
      </c>
      <c r="U4061">
        <v>134.35</v>
      </c>
      <c r="V4061" t="s">
        <v>23</v>
      </c>
      <c r="W4061">
        <f t="shared" si="126"/>
        <v>1</v>
      </c>
      <c r="X4061">
        <v>1</v>
      </c>
      <c r="Y4061">
        <f t="shared" si="127"/>
        <v>66</v>
      </c>
    </row>
    <row r="4062" spans="1:25" x14ac:dyDescent="0.2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 s="4" t="str">
        <f>+VLOOKUP(S4062,vlookup!$A$1:$B$4,2,TRUE)</f>
        <v>$43-$68</v>
      </c>
      <c r="U4062">
        <v>3409.1</v>
      </c>
      <c r="V4062" t="s">
        <v>24</v>
      </c>
      <c r="W4062">
        <f t="shared" si="126"/>
        <v>0</v>
      </c>
      <c r="X4062">
        <v>1</v>
      </c>
      <c r="Y4062">
        <f t="shared" si="127"/>
        <v>63</v>
      </c>
    </row>
    <row r="4063" spans="1:25" x14ac:dyDescent="0.2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 s="4" t="str">
        <f>+VLOOKUP(S4063,vlookup!$A$1:$B$4,2,TRUE)</f>
        <v>$43-$68</v>
      </c>
      <c r="U4063">
        <v>709.5</v>
      </c>
      <c r="V4063" t="s">
        <v>24</v>
      </c>
      <c r="W4063">
        <f t="shared" si="126"/>
        <v>0</v>
      </c>
      <c r="X4063">
        <v>1</v>
      </c>
      <c r="Y4063">
        <f t="shared" si="127"/>
        <v>50</v>
      </c>
    </row>
    <row r="4064" spans="1:25" x14ac:dyDescent="0.2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 s="4" t="str">
        <f>+VLOOKUP(S4064,vlookup!$A$1:$B$4,2,TRUE)</f>
        <v>$68+</v>
      </c>
      <c r="U4064">
        <v>70.5</v>
      </c>
      <c r="V4064" t="s">
        <v>23</v>
      </c>
      <c r="W4064">
        <f t="shared" si="126"/>
        <v>1</v>
      </c>
      <c r="X4064">
        <v>1</v>
      </c>
      <c r="Y4064">
        <f t="shared" si="127"/>
        <v>71</v>
      </c>
    </row>
    <row r="4065" spans="1:25" x14ac:dyDescent="0.2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 s="4" t="str">
        <f>+VLOOKUP(S4065,vlookup!$A$1:$B$4,2,TRUE)</f>
        <v>$68+</v>
      </c>
      <c r="U4065">
        <v>953.45</v>
      </c>
      <c r="V4065" t="s">
        <v>23</v>
      </c>
      <c r="W4065">
        <f t="shared" si="126"/>
        <v>1</v>
      </c>
      <c r="X4065">
        <v>1</v>
      </c>
      <c r="Y4065">
        <f t="shared" si="127"/>
        <v>95</v>
      </c>
    </row>
    <row r="4066" spans="1:25" x14ac:dyDescent="0.2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 s="4" t="str">
        <f>+VLOOKUP(S4066,vlookup!$A$1:$B$4,2,TRUE)</f>
        <v>$43-$68</v>
      </c>
      <c r="U4066">
        <v>50.15</v>
      </c>
      <c r="V4066" t="s">
        <v>24</v>
      </c>
      <c r="W4066">
        <f t="shared" si="126"/>
        <v>0</v>
      </c>
      <c r="X4066">
        <v>1</v>
      </c>
      <c r="Y4066">
        <f t="shared" si="127"/>
        <v>50</v>
      </c>
    </row>
    <row r="4067" spans="1:25" x14ac:dyDescent="0.2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 s="4" t="str">
        <f>+VLOOKUP(S4067,vlookup!$A$1:$B$4,2,TRUE)</f>
        <v>$0-$28</v>
      </c>
      <c r="U4067">
        <v>19.75</v>
      </c>
      <c r="V4067" t="s">
        <v>23</v>
      </c>
      <c r="W4067">
        <f t="shared" si="126"/>
        <v>1</v>
      </c>
      <c r="X4067">
        <v>1</v>
      </c>
      <c r="Y4067">
        <f t="shared" si="127"/>
        <v>20</v>
      </c>
    </row>
    <row r="4068" spans="1:25" x14ac:dyDescent="0.2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 s="4" t="str">
        <f>+VLOOKUP(S4068,vlookup!$A$1:$B$4,2,TRUE)</f>
        <v>$43-$68</v>
      </c>
      <c r="U4068">
        <v>3665.55</v>
      </c>
      <c r="V4068" t="s">
        <v>24</v>
      </c>
      <c r="W4068">
        <f t="shared" si="126"/>
        <v>0</v>
      </c>
      <c r="X4068">
        <v>1</v>
      </c>
      <c r="Y4068">
        <f t="shared" si="127"/>
        <v>65</v>
      </c>
    </row>
    <row r="4069" spans="1:25" x14ac:dyDescent="0.2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 s="4" t="str">
        <f>+VLOOKUP(S4069,vlookup!$A$1:$B$4,2,TRUE)</f>
        <v>$68+</v>
      </c>
      <c r="U4069">
        <v>5515.8</v>
      </c>
      <c r="V4069" t="s">
        <v>24</v>
      </c>
      <c r="W4069">
        <f t="shared" si="126"/>
        <v>0</v>
      </c>
      <c r="X4069">
        <v>1</v>
      </c>
      <c r="Y4069">
        <f t="shared" si="127"/>
        <v>80</v>
      </c>
    </row>
    <row r="4070" spans="1:25" x14ac:dyDescent="0.2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 s="4" t="str">
        <f>+VLOOKUP(S4070,vlookup!$A$1:$B$4,2,TRUE)</f>
        <v>$0-$28</v>
      </c>
      <c r="U4070">
        <v>272</v>
      </c>
      <c r="V4070" t="s">
        <v>24</v>
      </c>
      <c r="W4070">
        <f t="shared" si="126"/>
        <v>0</v>
      </c>
      <c r="X4070">
        <v>1</v>
      </c>
      <c r="Y4070">
        <f t="shared" si="127"/>
        <v>20</v>
      </c>
    </row>
    <row r="4071" spans="1:25" x14ac:dyDescent="0.2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 s="4" t="str">
        <f>+VLOOKUP(S4071,vlookup!$A$1:$B$4,2,TRUE)</f>
        <v>$68+</v>
      </c>
      <c r="U4071">
        <v>6668</v>
      </c>
      <c r="V4071" t="s">
        <v>24</v>
      </c>
      <c r="W4071">
        <f t="shared" si="126"/>
        <v>0</v>
      </c>
      <c r="X4071">
        <v>1</v>
      </c>
      <c r="Y4071">
        <f t="shared" si="127"/>
        <v>100</v>
      </c>
    </row>
    <row r="4072" spans="1:25" x14ac:dyDescent="0.2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 s="4" t="str">
        <f>+VLOOKUP(S4072,vlookup!$A$1:$B$4,2,TRUE)</f>
        <v>$68+</v>
      </c>
      <c r="U4072">
        <v>4052.4</v>
      </c>
      <c r="V4072" t="s">
        <v>24</v>
      </c>
      <c r="W4072">
        <f t="shared" si="126"/>
        <v>0</v>
      </c>
      <c r="X4072">
        <v>1</v>
      </c>
      <c r="Y4072">
        <f t="shared" si="127"/>
        <v>74</v>
      </c>
    </row>
    <row r="4073" spans="1:25" x14ac:dyDescent="0.2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 s="4" t="str">
        <f>+VLOOKUP(S4073,vlookup!$A$1:$B$4,2,TRUE)</f>
        <v>$28-$43</v>
      </c>
      <c r="U4073">
        <v>664.4</v>
      </c>
      <c r="V4073" t="s">
        <v>24</v>
      </c>
      <c r="W4073">
        <f t="shared" si="126"/>
        <v>0</v>
      </c>
      <c r="X4073">
        <v>1</v>
      </c>
      <c r="Y4073">
        <f t="shared" si="127"/>
        <v>39</v>
      </c>
    </row>
    <row r="4074" spans="1:25" x14ac:dyDescent="0.2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 s="4" t="str">
        <f>+VLOOKUP(S4074,vlookup!$A$1:$B$4,2,TRUE)</f>
        <v>$68+</v>
      </c>
      <c r="U4074">
        <v>718.55</v>
      </c>
      <c r="V4074" t="s">
        <v>24</v>
      </c>
      <c r="W4074">
        <f t="shared" si="126"/>
        <v>0</v>
      </c>
      <c r="X4074">
        <v>1</v>
      </c>
      <c r="Y4074">
        <f t="shared" si="127"/>
        <v>80</v>
      </c>
    </row>
    <row r="4075" spans="1:25" x14ac:dyDescent="0.2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 s="4" t="str">
        <f>+VLOOKUP(S4075,vlookup!$A$1:$B$4,2,TRUE)</f>
        <v>$43-$68</v>
      </c>
      <c r="U4075">
        <v>937.6</v>
      </c>
      <c r="V4075" t="s">
        <v>23</v>
      </c>
      <c r="W4075">
        <f t="shared" si="126"/>
        <v>1</v>
      </c>
      <c r="X4075">
        <v>1</v>
      </c>
      <c r="Y4075">
        <f t="shared" si="127"/>
        <v>65</v>
      </c>
    </row>
    <row r="4076" spans="1:25" x14ac:dyDescent="0.2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 s="4" t="str">
        <f>+VLOOKUP(S4076,vlookup!$A$1:$B$4,2,TRUE)</f>
        <v>$68+</v>
      </c>
      <c r="U4076">
        <v>5812.6</v>
      </c>
      <c r="V4076" t="s">
        <v>23</v>
      </c>
      <c r="W4076">
        <f t="shared" si="126"/>
        <v>1</v>
      </c>
      <c r="X4076">
        <v>1</v>
      </c>
      <c r="Y4076">
        <f t="shared" si="127"/>
        <v>99</v>
      </c>
    </row>
    <row r="4077" spans="1:25" x14ac:dyDescent="0.2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 s="4" t="str">
        <f>+VLOOKUP(S4077,vlookup!$A$1:$B$4,2,TRUE)</f>
        <v>$43-$68</v>
      </c>
      <c r="U4077">
        <v>2546.85</v>
      </c>
      <c r="V4077" t="s">
        <v>24</v>
      </c>
      <c r="W4077">
        <f t="shared" si="126"/>
        <v>0</v>
      </c>
      <c r="X4077">
        <v>1</v>
      </c>
      <c r="Y4077">
        <f t="shared" si="127"/>
        <v>46</v>
      </c>
    </row>
    <row r="4078" spans="1:25" x14ac:dyDescent="0.2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 s="4" t="str">
        <f>+VLOOKUP(S4078,vlookup!$A$1:$B$4,2,TRUE)</f>
        <v>$68+</v>
      </c>
      <c r="U4078">
        <v>6944.5</v>
      </c>
      <c r="V4078" t="s">
        <v>24</v>
      </c>
      <c r="W4078">
        <f t="shared" si="126"/>
        <v>0</v>
      </c>
      <c r="X4078">
        <v>1</v>
      </c>
      <c r="Y4078">
        <f t="shared" si="127"/>
        <v>99</v>
      </c>
    </row>
    <row r="4079" spans="1:25" x14ac:dyDescent="0.2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 s="4" t="str">
        <f>+VLOOKUP(S4079,vlookup!$A$1:$B$4,2,TRUE)</f>
        <v>$68+</v>
      </c>
      <c r="U4079">
        <v>1346.3</v>
      </c>
      <c r="V4079" t="s">
        <v>24</v>
      </c>
      <c r="W4079">
        <f t="shared" si="126"/>
        <v>0</v>
      </c>
      <c r="X4079">
        <v>1</v>
      </c>
      <c r="Y4079">
        <f t="shared" si="127"/>
        <v>96</v>
      </c>
    </row>
    <row r="4080" spans="1:25" x14ac:dyDescent="0.2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 s="4" t="str">
        <f>+VLOOKUP(S4080,vlookup!$A$1:$B$4,2,TRUE)</f>
        <v>$43-$68</v>
      </c>
      <c r="U4080">
        <v>1544.05</v>
      </c>
      <c r="V4080" t="s">
        <v>23</v>
      </c>
      <c r="W4080">
        <f t="shared" si="126"/>
        <v>1</v>
      </c>
      <c r="X4080">
        <v>1</v>
      </c>
      <c r="Y4080">
        <f t="shared" si="127"/>
        <v>68</v>
      </c>
    </row>
    <row r="4081" spans="1:25" x14ac:dyDescent="0.2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 s="4" t="str">
        <f>+VLOOKUP(S4081,vlookup!$A$1:$B$4,2,TRUE)</f>
        <v>$68+</v>
      </c>
      <c r="U4081">
        <v>765.15</v>
      </c>
      <c r="V4081" t="s">
        <v>24</v>
      </c>
      <c r="W4081">
        <f t="shared" si="126"/>
        <v>0</v>
      </c>
      <c r="X4081">
        <v>1</v>
      </c>
      <c r="Y4081">
        <f t="shared" si="127"/>
        <v>78</v>
      </c>
    </row>
    <row r="4082" spans="1:25" x14ac:dyDescent="0.2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 s="4" t="str">
        <f>+VLOOKUP(S4082,vlookup!$A$1:$B$4,2,TRUE)</f>
        <v>$0-$28</v>
      </c>
      <c r="U4082">
        <v>692.55</v>
      </c>
      <c r="V4082" t="s">
        <v>24</v>
      </c>
      <c r="W4082">
        <f t="shared" si="126"/>
        <v>0</v>
      </c>
      <c r="X4082">
        <v>1</v>
      </c>
      <c r="Y4082">
        <f t="shared" si="127"/>
        <v>26</v>
      </c>
    </row>
    <row r="4083" spans="1:25" x14ac:dyDescent="0.2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 s="4" t="str">
        <f>+VLOOKUP(S4083,vlookup!$A$1:$B$4,2,TRUE)</f>
        <v>$68+</v>
      </c>
      <c r="U4083">
        <v>69.599999999999994</v>
      </c>
      <c r="V4083" t="s">
        <v>23</v>
      </c>
      <c r="W4083">
        <f t="shared" si="126"/>
        <v>1</v>
      </c>
      <c r="X4083">
        <v>1</v>
      </c>
      <c r="Y4083">
        <f t="shared" si="127"/>
        <v>70</v>
      </c>
    </row>
    <row r="4084" spans="1:25" x14ac:dyDescent="0.2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 s="4" t="str">
        <f>+VLOOKUP(S4084,vlookup!$A$1:$B$4,2,TRUE)</f>
        <v>$68+</v>
      </c>
      <c r="U4084">
        <v>4059.35</v>
      </c>
      <c r="V4084" t="s">
        <v>23</v>
      </c>
      <c r="W4084">
        <f t="shared" si="126"/>
        <v>1</v>
      </c>
      <c r="X4084">
        <v>1</v>
      </c>
      <c r="Y4084">
        <f t="shared" si="127"/>
        <v>84</v>
      </c>
    </row>
    <row r="4085" spans="1:25" x14ac:dyDescent="0.2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 s="4" t="str">
        <f>+VLOOKUP(S4085,vlookup!$A$1:$B$4,2,TRUE)</f>
        <v>$68+</v>
      </c>
      <c r="U4085">
        <v>6851.65</v>
      </c>
      <c r="V4085" t="s">
        <v>23</v>
      </c>
      <c r="W4085">
        <f t="shared" si="126"/>
        <v>1</v>
      </c>
      <c r="X4085">
        <v>1</v>
      </c>
      <c r="Y4085">
        <f t="shared" si="127"/>
        <v>100</v>
      </c>
    </row>
    <row r="4086" spans="1:25" x14ac:dyDescent="0.2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 s="4" t="str">
        <f>+VLOOKUP(S4086,vlookup!$A$1:$B$4,2,TRUE)</f>
        <v>$68+</v>
      </c>
      <c r="U4086">
        <v>78.05</v>
      </c>
      <c r="V4086" t="s">
        <v>23</v>
      </c>
      <c r="W4086">
        <f t="shared" si="126"/>
        <v>1</v>
      </c>
      <c r="X4086">
        <v>1</v>
      </c>
      <c r="Y4086">
        <f t="shared" si="127"/>
        <v>78</v>
      </c>
    </row>
    <row r="4087" spans="1:25" x14ac:dyDescent="0.2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 s="4" t="str">
        <f>+VLOOKUP(S4087,vlookup!$A$1:$B$4,2,TRUE)</f>
        <v>$28-$43</v>
      </c>
      <c r="U4087">
        <v>1187.05</v>
      </c>
      <c r="V4087" t="s">
        <v>24</v>
      </c>
      <c r="W4087">
        <f t="shared" si="126"/>
        <v>0</v>
      </c>
      <c r="X4087">
        <v>1</v>
      </c>
      <c r="Y4087">
        <f t="shared" si="127"/>
        <v>40</v>
      </c>
    </row>
    <row r="4088" spans="1:25" x14ac:dyDescent="0.2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 s="4" t="str">
        <f>+VLOOKUP(S4088,vlookup!$A$1:$B$4,2,TRUE)</f>
        <v>$68+</v>
      </c>
      <c r="U4088">
        <v>5401.9</v>
      </c>
      <c r="V4088" t="s">
        <v>24</v>
      </c>
      <c r="W4088">
        <f t="shared" si="126"/>
        <v>0</v>
      </c>
      <c r="X4088">
        <v>1</v>
      </c>
      <c r="Y4088">
        <f t="shared" si="127"/>
        <v>79</v>
      </c>
    </row>
    <row r="4089" spans="1:25" x14ac:dyDescent="0.2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 s="4" t="str">
        <f>+VLOOKUP(S4089,vlookup!$A$1:$B$4,2,TRUE)</f>
        <v>$0-$28</v>
      </c>
      <c r="U4089">
        <v>247</v>
      </c>
      <c r="V4089" t="s">
        <v>24</v>
      </c>
      <c r="W4089">
        <f t="shared" si="126"/>
        <v>0</v>
      </c>
      <c r="X4089">
        <v>1</v>
      </c>
      <c r="Y4089">
        <f t="shared" si="127"/>
        <v>21</v>
      </c>
    </row>
    <row r="4090" spans="1:25" x14ac:dyDescent="0.2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 s="4" t="str">
        <f>+VLOOKUP(S4090,vlookup!$A$1:$B$4,2,TRUE)</f>
        <v>$68+</v>
      </c>
      <c r="U4090">
        <v>520</v>
      </c>
      <c r="V4090" t="s">
        <v>23</v>
      </c>
      <c r="W4090">
        <f t="shared" si="126"/>
        <v>1</v>
      </c>
      <c r="X4090">
        <v>1</v>
      </c>
      <c r="Y4090">
        <f t="shared" si="127"/>
        <v>74</v>
      </c>
    </row>
    <row r="4091" spans="1:25" x14ac:dyDescent="0.2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 s="4" t="str">
        <f>+VLOOKUP(S4091,vlookup!$A$1:$B$4,2,TRUE)</f>
        <v>$68+</v>
      </c>
      <c r="U4091">
        <v>706.6</v>
      </c>
      <c r="V4091" t="s">
        <v>23</v>
      </c>
      <c r="W4091">
        <f t="shared" si="126"/>
        <v>1</v>
      </c>
      <c r="X4091">
        <v>1</v>
      </c>
      <c r="Y4091">
        <f t="shared" si="127"/>
        <v>75</v>
      </c>
    </row>
    <row r="4092" spans="1:25" x14ac:dyDescent="0.2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 s="4" t="str">
        <f>+VLOOKUP(S4092,vlookup!$A$1:$B$4,2,TRUE)</f>
        <v>$43-$68</v>
      </c>
      <c r="U4092">
        <v>49.9</v>
      </c>
      <c r="V4092" t="s">
        <v>24</v>
      </c>
      <c r="W4092">
        <f t="shared" si="126"/>
        <v>0</v>
      </c>
      <c r="X4092">
        <v>1</v>
      </c>
      <c r="Y4092">
        <f t="shared" si="127"/>
        <v>50</v>
      </c>
    </row>
    <row r="4093" spans="1:25" x14ac:dyDescent="0.2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 s="4" t="str">
        <f>+VLOOKUP(S4093,vlookup!$A$1:$B$4,2,TRUE)</f>
        <v>$68+</v>
      </c>
      <c r="U4093">
        <v>1370.35</v>
      </c>
      <c r="V4093" t="s">
        <v>24</v>
      </c>
      <c r="W4093">
        <f t="shared" si="126"/>
        <v>0</v>
      </c>
      <c r="X4093">
        <v>1</v>
      </c>
      <c r="Y4093">
        <f t="shared" si="127"/>
        <v>69</v>
      </c>
    </row>
    <row r="4094" spans="1:25" x14ac:dyDescent="0.2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 s="4" t="str">
        <f>+VLOOKUP(S4094,vlookup!$A$1:$B$4,2,TRUE)</f>
        <v>$0-$28</v>
      </c>
      <c r="U4094">
        <v>20.25</v>
      </c>
      <c r="V4094" t="s">
        <v>24</v>
      </c>
      <c r="W4094">
        <f t="shared" si="126"/>
        <v>0</v>
      </c>
      <c r="X4094">
        <v>1</v>
      </c>
      <c r="Y4094">
        <f t="shared" si="127"/>
        <v>20</v>
      </c>
    </row>
    <row r="4095" spans="1:25" x14ac:dyDescent="0.2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 s="4" t="str">
        <f>+VLOOKUP(S4095,vlookup!$A$1:$B$4,2,TRUE)</f>
        <v>$68+</v>
      </c>
      <c r="U4095">
        <v>2215.25</v>
      </c>
      <c r="V4095" t="s">
        <v>24</v>
      </c>
      <c r="W4095">
        <f t="shared" si="126"/>
        <v>0</v>
      </c>
      <c r="X4095">
        <v>1</v>
      </c>
      <c r="Y4095">
        <f t="shared" si="127"/>
        <v>76</v>
      </c>
    </row>
    <row r="4096" spans="1:25" x14ac:dyDescent="0.2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 s="4" t="str">
        <f>+VLOOKUP(S4096,vlookup!$A$1:$B$4,2,TRUE)</f>
        <v>$68+</v>
      </c>
      <c r="U4096">
        <v>74</v>
      </c>
      <c r="V4096" t="s">
        <v>24</v>
      </c>
      <c r="W4096">
        <f t="shared" si="126"/>
        <v>0</v>
      </c>
      <c r="X4096">
        <v>1</v>
      </c>
      <c r="Y4096">
        <f t="shared" si="127"/>
        <v>74</v>
      </c>
    </row>
    <row r="4097" spans="1:25" x14ac:dyDescent="0.2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 s="4" t="str">
        <f>+VLOOKUP(S4097,vlookup!$A$1:$B$4,2,TRUE)</f>
        <v>$68+</v>
      </c>
      <c r="U4097">
        <v>214.4</v>
      </c>
      <c r="V4097" t="s">
        <v>24</v>
      </c>
      <c r="W4097">
        <f t="shared" si="126"/>
        <v>0</v>
      </c>
      <c r="X4097">
        <v>1</v>
      </c>
      <c r="Y4097">
        <f t="shared" si="127"/>
        <v>82</v>
      </c>
    </row>
    <row r="4098" spans="1:25" x14ac:dyDescent="0.2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 s="4" t="str">
        <f>+VLOOKUP(S4098,vlookup!$A$1:$B$4,2,TRUE)</f>
        <v>$68+</v>
      </c>
      <c r="U4098">
        <v>1871.15</v>
      </c>
      <c r="V4098" t="s">
        <v>24</v>
      </c>
      <c r="W4098">
        <f t="shared" si="126"/>
        <v>0</v>
      </c>
      <c r="X4098">
        <v>1</v>
      </c>
      <c r="Y4098">
        <f t="shared" si="127"/>
        <v>89</v>
      </c>
    </row>
    <row r="4099" spans="1:25" x14ac:dyDescent="0.2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 s="4" t="str">
        <f>+VLOOKUP(S4099,vlookup!$A$1:$B$4,2,TRUE)</f>
        <v>$68+</v>
      </c>
      <c r="U4099">
        <v>6171.2</v>
      </c>
      <c r="V4099" t="s">
        <v>24</v>
      </c>
      <c r="W4099">
        <f t="shared" ref="W4099:W4162" si="128">IF(V4099="YES",1,0)</f>
        <v>0</v>
      </c>
      <c r="X4099">
        <v>1</v>
      </c>
      <c r="Y4099">
        <f t="shared" ref="Y4099:Y4162" si="129">ROUND(S4099,0)</f>
        <v>99</v>
      </c>
    </row>
    <row r="4100" spans="1:25" x14ac:dyDescent="0.2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 s="4" t="str">
        <f>+VLOOKUP(S4100,vlookup!$A$1:$B$4,2,TRUE)</f>
        <v>$0-$28</v>
      </c>
      <c r="U4100">
        <v>20.2</v>
      </c>
      <c r="V4100" t="s">
        <v>23</v>
      </c>
      <c r="W4100">
        <f t="shared" si="128"/>
        <v>1</v>
      </c>
      <c r="X4100">
        <v>1</v>
      </c>
      <c r="Y4100">
        <f t="shared" si="129"/>
        <v>20</v>
      </c>
    </row>
    <row r="4101" spans="1:25" x14ac:dyDescent="0.2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 s="4" t="str">
        <f>+VLOOKUP(S4101,vlookup!$A$1:$B$4,2,TRUE)</f>
        <v>$28-$43</v>
      </c>
      <c r="U4101">
        <v>161.44999999999999</v>
      </c>
      <c r="V4101" t="s">
        <v>24</v>
      </c>
      <c r="W4101">
        <f t="shared" si="128"/>
        <v>0</v>
      </c>
      <c r="X4101">
        <v>1</v>
      </c>
      <c r="Y4101">
        <f t="shared" si="129"/>
        <v>29</v>
      </c>
    </row>
    <row r="4102" spans="1:25" x14ac:dyDescent="0.2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 s="4" t="str">
        <f>+VLOOKUP(S4102,vlookup!$A$1:$B$4,2,TRUE)</f>
        <v>$0-$28</v>
      </c>
      <c r="U4102">
        <v>1013.2</v>
      </c>
      <c r="V4102" t="s">
        <v>24</v>
      </c>
      <c r="W4102">
        <f t="shared" si="128"/>
        <v>0</v>
      </c>
      <c r="X4102">
        <v>1</v>
      </c>
      <c r="Y4102">
        <f t="shared" si="129"/>
        <v>20</v>
      </c>
    </row>
    <row r="4103" spans="1:25" x14ac:dyDescent="0.2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 s="4" t="str">
        <f>+VLOOKUP(S4103,vlookup!$A$1:$B$4,2,TRUE)</f>
        <v>$43-$68</v>
      </c>
      <c r="U4103">
        <v>336.7</v>
      </c>
      <c r="V4103" t="s">
        <v>24</v>
      </c>
      <c r="W4103">
        <f t="shared" si="128"/>
        <v>0</v>
      </c>
      <c r="X4103">
        <v>1</v>
      </c>
      <c r="Y4103">
        <f t="shared" si="129"/>
        <v>59</v>
      </c>
    </row>
    <row r="4104" spans="1:25" x14ac:dyDescent="0.2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 s="4" t="str">
        <f>+VLOOKUP(S4104,vlookup!$A$1:$B$4,2,TRUE)</f>
        <v>$43-$68</v>
      </c>
      <c r="U4104">
        <v>333.65</v>
      </c>
      <c r="V4104" t="s">
        <v>24</v>
      </c>
      <c r="W4104">
        <f t="shared" si="128"/>
        <v>0</v>
      </c>
      <c r="X4104">
        <v>1</v>
      </c>
      <c r="Y4104">
        <f t="shared" si="129"/>
        <v>45</v>
      </c>
    </row>
    <row r="4105" spans="1:25" x14ac:dyDescent="0.2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 s="4" t="str">
        <f>+VLOOKUP(S4105,vlookup!$A$1:$B$4,2,TRUE)</f>
        <v>$68+</v>
      </c>
      <c r="U4105">
        <v>6511.8</v>
      </c>
      <c r="V4105" t="s">
        <v>24</v>
      </c>
      <c r="W4105">
        <f t="shared" si="128"/>
        <v>0</v>
      </c>
      <c r="X4105">
        <v>1</v>
      </c>
      <c r="Y4105">
        <f t="shared" si="129"/>
        <v>91</v>
      </c>
    </row>
    <row r="4106" spans="1:25" x14ac:dyDescent="0.2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 s="4" t="str">
        <f>+VLOOKUP(S4106,vlookup!$A$1:$B$4,2,TRUE)</f>
        <v>$43-$68</v>
      </c>
      <c r="U4106">
        <v>393.45</v>
      </c>
      <c r="V4106" t="s">
        <v>24</v>
      </c>
      <c r="W4106">
        <f t="shared" si="128"/>
        <v>0</v>
      </c>
      <c r="X4106">
        <v>1</v>
      </c>
      <c r="Y4106">
        <f t="shared" si="129"/>
        <v>50</v>
      </c>
    </row>
    <row r="4107" spans="1:25" x14ac:dyDescent="0.2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 s="4" t="str">
        <f>+VLOOKUP(S4107,vlookup!$A$1:$B$4,2,TRUE)</f>
        <v>$68+</v>
      </c>
      <c r="U4107">
        <v>7009.5</v>
      </c>
      <c r="V4107" t="s">
        <v>24</v>
      </c>
      <c r="W4107">
        <f t="shared" si="128"/>
        <v>0</v>
      </c>
      <c r="X4107">
        <v>1</v>
      </c>
      <c r="Y4107">
        <f t="shared" si="129"/>
        <v>107</v>
      </c>
    </row>
    <row r="4108" spans="1:25" x14ac:dyDescent="0.2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 s="4" t="str">
        <f>+VLOOKUP(S4108,vlookup!$A$1:$B$4,2,TRUE)</f>
        <v>$68+</v>
      </c>
      <c r="U4108">
        <v>2264.0500000000002</v>
      </c>
      <c r="V4108" t="s">
        <v>23</v>
      </c>
      <c r="W4108">
        <f t="shared" si="128"/>
        <v>1</v>
      </c>
      <c r="X4108">
        <v>1</v>
      </c>
      <c r="Y4108">
        <f t="shared" si="129"/>
        <v>94</v>
      </c>
    </row>
    <row r="4109" spans="1:25" x14ac:dyDescent="0.2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 s="4" t="str">
        <f>+VLOOKUP(S4109,vlookup!$A$1:$B$4,2,TRUE)</f>
        <v>$68+</v>
      </c>
      <c r="U4109">
        <v>6921.7</v>
      </c>
      <c r="V4109" t="s">
        <v>24</v>
      </c>
      <c r="W4109">
        <f t="shared" si="128"/>
        <v>0</v>
      </c>
      <c r="X4109">
        <v>1</v>
      </c>
      <c r="Y4109">
        <f t="shared" si="129"/>
        <v>94</v>
      </c>
    </row>
    <row r="4110" spans="1:25" x14ac:dyDescent="0.2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 s="4" t="str">
        <f>+VLOOKUP(S4110,vlookup!$A$1:$B$4,2,TRUE)</f>
        <v>$0-$28</v>
      </c>
      <c r="U4110">
        <v>600.25</v>
      </c>
      <c r="V4110" t="s">
        <v>24</v>
      </c>
      <c r="W4110">
        <f t="shared" si="128"/>
        <v>0</v>
      </c>
      <c r="X4110">
        <v>1</v>
      </c>
      <c r="Y4110">
        <f t="shared" si="129"/>
        <v>19</v>
      </c>
    </row>
    <row r="4111" spans="1:25" x14ac:dyDescent="0.2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 s="4" t="str">
        <f>+VLOOKUP(S4111,vlookup!$A$1:$B$4,2,TRUE)</f>
        <v>$0-$28</v>
      </c>
      <c r="U4111">
        <v>56.35</v>
      </c>
      <c r="V4111" t="s">
        <v>23</v>
      </c>
      <c r="W4111">
        <f t="shared" si="128"/>
        <v>1</v>
      </c>
      <c r="X4111">
        <v>1</v>
      </c>
      <c r="Y4111">
        <f t="shared" si="129"/>
        <v>25</v>
      </c>
    </row>
    <row r="4112" spans="1:25" x14ac:dyDescent="0.2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 s="4" t="str">
        <f>+VLOOKUP(S4112,vlookup!$A$1:$B$4,2,TRUE)</f>
        <v>$43-$68</v>
      </c>
      <c r="U4112">
        <v>4664.1499999999996</v>
      </c>
      <c r="V4112" t="s">
        <v>24</v>
      </c>
      <c r="W4112">
        <f t="shared" si="128"/>
        <v>0</v>
      </c>
      <c r="X4112">
        <v>1</v>
      </c>
      <c r="Y4112">
        <f t="shared" si="129"/>
        <v>68</v>
      </c>
    </row>
    <row r="4113" spans="1:25" x14ac:dyDescent="0.2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 s="4" t="str">
        <f>+VLOOKUP(S4113,vlookup!$A$1:$B$4,2,TRUE)</f>
        <v>$43-$68</v>
      </c>
      <c r="U4113">
        <v>1441.8</v>
      </c>
      <c r="V4113" t="s">
        <v>24</v>
      </c>
      <c r="W4113">
        <f t="shared" si="128"/>
        <v>0</v>
      </c>
      <c r="X4113">
        <v>1</v>
      </c>
      <c r="Y4113">
        <f t="shared" si="129"/>
        <v>65</v>
      </c>
    </row>
    <row r="4114" spans="1:25" x14ac:dyDescent="0.2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 s="4" t="str">
        <f>+VLOOKUP(S4114,vlookup!$A$1:$B$4,2,TRUE)</f>
        <v>$68+</v>
      </c>
      <c r="U4114">
        <v>5623.7</v>
      </c>
      <c r="V4114" t="s">
        <v>24</v>
      </c>
      <c r="W4114">
        <f t="shared" si="128"/>
        <v>0</v>
      </c>
      <c r="X4114">
        <v>1</v>
      </c>
      <c r="Y4114">
        <f t="shared" si="129"/>
        <v>99</v>
      </c>
    </row>
    <row r="4115" spans="1:25" x14ac:dyDescent="0.2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 s="4" t="str">
        <f>+VLOOKUP(S4115,vlookup!$A$1:$B$4,2,TRUE)</f>
        <v>$0-$28</v>
      </c>
      <c r="U4115">
        <v>695.85</v>
      </c>
      <c r="V4115" t="s">
        <v>24</v>
      </c>
      <c r="W4115">
        <f t="shared" si="128"/>
        <v>0</v>
      </c>
      <c r="X4115">
        <v>1</v>
      </c>
      <c r="Y4115">
        <f t="shared" si="129"/>
        <v>20</v>
      </c>
    </row>
    <row r="4116" spans="1:25" x14ac:dyDescent="0.2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 s="4" t="str">
        <f>+VLOOKUP(S4116,vlookup!$A$1:$B$4,2,TRUE)</f>
        <v>$0-$28</v>
      </c>
      <c r="U4116">
        <v>1028.75</v>
      </c>
      <c r="V4116" t="s">
        <v>24</v>
      </c>
      <c r="W4116">
        <f t="shared" si="128"/>
        <v>0</v>
      </c>
      <c r="X4116">
        <v>1</v>
      </c>
      <c r="Y4116">
        <f t="shared" si="129"/>
        <v>20</v>
      </c>
    </row>
    <row r="4117" spans="1:25" x14ac:dyDescent="0.2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 s="4" t="str">
        <f>+VLOOKUP(S4117,vlookup!$A$1:$B$4,2,TRUE)</f>
        <v>$68+</v>
      </c>
      <c r="U4117">
        <v>4155.95</v>
      </c>
      <c r="V4117" t="s">
        <v>24</v>
      </c>
      <c r="W4117">
        <f t="shared" si="128"/>
        <v>0</v>
      </c>
      <c r="X4117">
        <v>1</v>
      </c>
      <c r="Y4117">
        <f t="shared" si="129"/>
        <v>77</v>
      </c>
    </row>
    <row r="4118" spans="1:25" x14ac:dyDescent="0.2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 s="4" t="str">
        <f>+VLOOKUP(S4118,vlookup!$A$1:$B$4,2,TRUE)</f>
        <v>$0-$28</v>
      </c>
      <c r="U4118">
        <v>395.6</v>
      </c>
      <c r="V4118" t="s">
        <v>24</v>
      </c>
      <c r="W4118">
        <f t="shared" si="128"/>
        <v>0</v>
      </c>
      <c r="X4118">
        <v>1</v>
      </c>
      <c r="Y4118">
        <f t="shared" si="129"/>
        <v>20</v>
      </c>
    </row>
    <row r="4119" spans="1:25" x14ac:dyDescent="0.2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 s="4" t="str">
        <f>+VLOOKUP(S4119,vlookup!$A$1:$B$4,2,TRUE)</f>
        <v>$68+</v>
      </c>
      <c r="U4119">
        <v>6330.4</v>
      </c>
      <c r="V4119" t="s">
        <v>24</v>
      </c>
      <c r="W4119">
        <f t="shared" si="128"/>
        <v>0</v>
      </c>
      <c r="X4119">
        <v>1</v>
      </c>
      <c r="Y4119">
        <f t="shared" si="129"/>
        <v>100</v>
      </c>
    </row>
    <row r="4120" spans="1:25" x14ac:dyDescent="0.2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 s="4" t="str">
        <f>+VLOOKUP(S4120,vlookup!$A$1:$B$4,2,TRUE)</f>
        <v>$68+</v>
      </c>
      <c r="U4120">
        <v>2971.7</v>
      </c>
      <c r="V4120" t="s">
        <v>24</v>
      </c>
      <c r="W4120">
        <f t="shared" si="128"/>
        <v>0</v>
      </c>
      <c r="X4120">
        <v>1</v>
      </c>
      <c r="Y4120">
        <f t="shared" si="129"/>
        <v>75</v>
      </c>
    </row>
    <row r="4121" spans="1:25" x14ac:dyDescent="0.2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 s="4" t="str">
        <f>+VLOOKUP(S4121,vlookup!$A$1:$B$4,2,TRUE)</f>
        <v>$0-$28</v>
      </c>
      <c r="U4121">
        <v>638</v>
      </c>
      <c r="V4121" t="s">
        <v>24</v>
      </c>
      <c r="W4121">
        <f t="shared" si="128"/>
        <v>0</v>
      </c>
      <c r="X4121">
        <v>1</v>
      </c>
      <c r="Y4121">
        <f t="shared" si="129"/>
        <v>19</v>
      </c>
    </row>
    <row r="4122" spans="1:25" x14ac:dyDescent="0.2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 s="4" t="str">
        <f>+VLOOKUP(S4122,vlookup!$A$1:$B$4,2,TRUE)</f>
        <v>$68+</v>
      </c>
      <c r="U4122">
        <v>2034.25</v>
      </c>
      <c r="V4122" t="s">
        <v>24</v>
      </c>
      <c r="W4122">
        <f t="shared" si="128"/>
        <v>0</v>
      </c>
      <c r="X4122">
        <v>1</v>
      </c>
      <c r="Y4122">
        <f t="shared" si="129"/>
        <v>79</v>
      </c>
    </row>
    <row r="4123" spans="1:25" x14ac:dyDescent="0.2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 s="4" t="str">
        <f>+VLOOKUP(S4123,vlookup!$A$1:$B$4,2,TRUE)</f>
        <v>$68+</v>
      </c>
      <c r="U4123">
        <v>2510.1999999999998</v>
      </c>
      <c r="V4123" t="s">
        <v>23</v>
      </c>
      <c r="W4123">
        <f t="shared" si="128"/>
        <v>1</v>
      </c>
      <c r="X4123">
        <v>1</v>
      </c>
      <c r="Y4123">
        <f t="shared" si="129"/>
        <v>96</v>
      </c>
    </row>
    <row r="4124" spans="1:25" x14ac:dyDescent="0.2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 s="4" t="str">
        <f>+VLOOKUP(S4124,vlookup!$A$1:$B$4,2,TRUE)</f>
        <v>$43-$68</v>
      </c>
      <c r="U4124">
        <v>3419.5</v>
      </c>
      <c r="V4124" t="s">
        <v>24</v>
      </c>
      <c r="W4124">
        <f t="shared" si="128"/>
        <v>0</v>
      </c>
      <c r="X4124">
        <v>1</v>
      </c>
      <c r="Y4124">
        <f t="shared" si="129"/>
        <v>63</v>
      </c>
    </row>
    <row r="4125" spans="1:25" x14ac:dyDescent="0.2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 s="4" t="str">
        <f>+VLOOKUP(S4125,vlookup!$A$1:$B$4,2,TRUE)</f>
        <v>$68+</v>
      </c>
      <c r="U4125">
        <v>2427.35</v>
      </c>
      <c r="V4125" t="s">
        <v>24</v>
      </c>
      <c r="W4125">
        <f t="shared" si="128"/>
        <v>0</v>
      </c>
      <c r="X4125">
        <v>1</v>
      </c>
      <c r="Y4125">
        <f t="shared" si="129"/>
        <v>72</v>
      </c>
    </row>
    <row r="4126" spans="1:25" x14ac:dyDescent="0.2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 s="4" t="str">
        <f>+VLOOKUP(S4126,vlookup!$A$1:$B$4,2,TRUE)</f>
        <v>$68+</v>
      </c>
      <c r="U4126">
        <v>1760.25</v>
      </c>
      <c r="V4126" t="s">
        <v>24</v>
      </c>
      <c r="W4126">
        <f t="shared" si="128"/>
        <v>0</v>
      </c>
      <c r="X4126">
        <v>1</v>
      </c>
      <c r="Y4126">
        <f t="shared" si="129"/>
        <v>95</v>
      </c>
    </row>
    <row r="4127" spans="1:25" x14ac:dyDescent="0.2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 s="4" t="str">
        <f>+VLOOKUP(S4127,vlookup!$A$1:$B$4,2,TRUE)</f>
        <v>$68+</v>
      </c>
      <c r="U4127">
        <v>3551.65</v>
      </c>
      <c r="V4127" t="s">
        <v>24</v>
      </c>
      <c r="W4127">
        <f t="shared" si="128"/>
        <v>0</v>
      </c>
      <c r="X4127">
        <v>1</v>
      </c>
      <c r="Y4127">
        <f t="shared" si="129"/>
        <v>86</v>
      </c>
    </row>
    <row r="4128" spans="1:25" x14ac:dyDescent="0.2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 s="4" t="str">
        <f>+VLOOKUP(S4128,vlookup!$A$1:$B$4,2,TRUE)</f>
        <v>$0-$28</v>
      </c>
      <c r="U4128">
        <v>122.9</v>
      </c>
      <c r="V4128" t="s">
        <v>24</v>
      </c>
      <c r="W4128">
        <f t="shared" si="128"/>
        <v>0</v>
      </c>
      <c r="X4128">
        <v>1</v>
      </c>
      <c r="Y4128">
        <f t="shared" si="129"/>
        <v>20</v>
      </c>
    </row>
    <row r="4129" spans="1:25" x14ac:dyDescent="0.2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 s="4" t="str">
        <f>+VLOOKUP(S4129,vlookup!$A$1:$B$4,2,TRUE)</f>
        <v>$0-$28</v>
      </c>
      <c r="U4129">
        <v>1424.2</v>
      </c>
      <c r="V4129" t="s">
        <v>24</v>
      </c>
      <c r="W4129">
        <f t="shared" si="128"/>
        <v>0</v>
      </c>
      <c r="X4129">
        <v>1</v>
      </c>
      <c r="Y4129">
        <f t="shared" si="129"/>
        <v>25</v>
      </c>
    </row>
    <row r="4130" spans="1:25" x14ac:dyDescent="0.2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 s="4" t="str">
        <f>+VLOOKUP(S4130,vlookup!$A$1:$B$4,2,TRUE)</f>
        <v>$28-$43</v>
      </c>
      <c r="U4130">
        <v>2111.4499999999998</v>
      </c>
      <c r="V4130" t="s">
        <v>23</v>
      </c>
      <c r="W4130">
        <f t="shared" si="128"/>
        <v>1</v>
      </c>
      <c r="X4130">
        <v>1</v>
      </c>
      <c r="Y4130">
        <f t="shared" si="129"/>
        <v>39</v>
      </c>
    </row>
    <row r="4131" spans="1:25" x14ac:dyDescent="0.2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 s="4" t="str">
        <f>+VLOOKUP(S4131,vlookup!$A$1:$B$4,2,TRUE)</f>
        <v>$68+</v>
      </c>
      <c r="U4131">
        <v>2909.95</v>
      </c>
      <c r="V4131" t="s">
        <v>24</v>
      </c>
      <c r="W4131">
        <f t="shared" si="128"/>
        <v>0</v>
      </c>
      <c r="X4131">
        <v>1</v>
      </c>
      <c r="Y4131">
        <f t="shared" si="129"/>
        <v>84</v>
      </c>
    </row>
    <row r="4132" spans="1:25" x14ac:dyDescent="0.2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 s="4" t="str">
        <f>+VLOOKUP(S4132,vlookup!$A$1:$B$4,2,TRUE)</f>
        <v>$28-$43</v>
      </c>
      <c r="U4132">
        <v>374</v>
      </c>
      <c r="V4132" t="s">
        <v>24</v>
      </c>
      <c r="W4132">
        <f t="shared" si="128"/>
        <v>0</v>
      </c>
      <c r="X4132">
        <v>1</v>
      </c>
      <c r="Y4132">
        <f t="shared" si="129"/>
        <v>36</v>
      </c>
    </row>
    <row r="4133" spans="1:25" x14ac:dyDescent="0.2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 s="4" t="str">
        <f>+VLOOKUP(S4133,vlookup!$A$1:$B$4,2,TRUE)</f>
        <v>$0-$28</v>
      </c>
      <c r="U4133">
        <v>20.25</v>
      </c>
      <c r="V4133" t="s">
        <v>23</v>
      </c>
      <c r="W4133">
        <f t="shared" si="128"/>
        <v>1</v>
      </c>
      <c r="X4133">
        <v>1</v>
      </c>
      <c r="Y4133">
        <f t="shared" si="129"/>
        <v>20</v>
      </c>
    </row>
    <row r="4134" spans="1:25" x14ac:dyDescent="0.2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 s="4" t="str">
        <f>+VLOOKUP(S4134,vlookup!$A$1:$B$4,2,TRUE)</f>
        <v>$0-$28</v>
      </c>
      <c r="U4134">
        <v>300.8</v>
      </c>
      <c r="V4134" t="s">
        <v>23</v>
      </c>
      <c r="W4134">
        <f t="shared" si="128"/>
        <v>1</v>
      </c>
      <c r="X4134">
        <v>1</v>
      </c>
      <c r="Y4134">
        <f t="shared" si="129"/>
        <v>24</v>
      </c>
    </row>
    <row r="4135" spans="1:25" x14ac:dyDescent="0.2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 s="4" t="str">
        <f>+VLOOKUP(S4135,vlookup!$A$1:$B$4,2,TRUE)</f>
        <v>$68+</v>
      </c>
      <c r="U4135">
        <v>5581.05</v>
      </c>
      <c r="V4135" t="s">
        <v>24</v>
      </c>
      <c r="W4135">
        <f t="shared" si="128"/>
        <v>0</v>
      </c>
      <c r="X4135">
        <v>1</v>
      </c>
      <c r="Y4135">
        <f t="shared" si="129"/>
        <v>99</v>
      </c>
    </row>
    <row r="4136" spans="1:25" x14ac:dyDescent="0.2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 s="4" t="str">
        <f>+VLOOKUP(S4136,vlookup!$A$1:$B$4,2,TRUE)</f>
        <v>$68+</v>
      </c>
      <c r="U4136">
        <v>5676.65</v>
      </c>
      <c r="V4136" t="s">
        <v>24</v>
      </c>
      <c r="W4136">
        <f t="shared" si="128"/>
        <v>0</v>
      </c>
      <c r="X4136">
        <v>1</v>
      </c>
      <c r="Y4136">
        <f t="shared" si="129"/>
        <v>104</v>
      </c>
    </row>
    <row r="4137" spans="1:25" x14ac:dyDescent="0.2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 s="4" t="str">
        <f>+VLOOKUP(S4137,vlookup!$A$1:$B$4,2,TRUE)</f>
        <v>$68+</v>
      </c>
      <c r="U4137">
        <v>3379.25</v>
      </c>
      <c r="V4137" t="s">
        <v>24</v>
      </c>
      <c r="W4137">
        <f t="shared" si="128"/>
        <v>0</v>
      </c>
      <c r="X4137">
        <v>1</v>
      </c>
      <c r="Y4137">
        <f t="shared" si="129"/>
        <v>93</v>
      </c>
    </row>
    <row r="4138" spans="1:25" x14ac:dyDescent="0.2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 s="4" t="str">
        <f>+VLOOKUP(S4138,vlookup!$A$1:$B$4,2,TRUE)</f>
        <v>$0-$28</v>
      </c>
      <c r="U4138">
        <v>942.95</v>
      </c>
      <c r="V4138" t="s">
        <v>24</v>
      </c>
      <c r="W4138">
        <f t="shared" si="128"/>
        <v>0</v>
      </c>
      <c r="X4138">
        <v>1</v>
      </c>
      <c r="Y4138">
        <f t="shared" si="129"/>
        <v>20</v>
      </c>
    </row>
    <row r="4139" spans="1:25" x14ac:dyDescent="0.2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 s="4" t="str">
        <f>+VLOOKUP(S4139,vlookup!$A$1:$B$4,2,TRUE)</f>
        <v>$0-$28</v>
      </c>
      <c r="U4139">
        <v>232.4</v>
      </c>
      <c r="V4139" t="s">
        <v>24</v>
      </c>
      <c r="W4139">
        <f t="shared" si="128"/>
        <v>0</v>
      </c>
      <c r="X4139">
        <v>1</v>
      </c>
      <c r="Y4139">
        <f t="shared" si="129"/>
        <v>20</v>
      </c>
    </row>
    <row r="4140" spans="1:25" x14ac:dyDescent="0.2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 s="4" t="str">
        <f>+VLOOKUP(S4140,vlookup!$A$1:$B$4,2,TRUE)</f>
        <v>$68+</v>
      </c>
      <c r="U4140">
        <v>85.45</v>
      </c>
      <c r="V4140" t="s">
        <v>23</v>
      </c>
      <c r="W4140">
        <f t="shared" si="128"/>
        <v>1</v>
      </c>
      <c r="X4140">
        <v>1</v>
      </c>
      <c r="Y4140">
        <f t="shared" si="129"/>
        <v>85</v>
      </c>
    </row>
    <row r="4141" spans="1:25" x14ac:dyDescent="0.2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 s="4" t="str">
        <f>+VLOOKUP(S4141,vlookup!$A$1:$B$4,2,TRUE)</f>
        <v>$68+</v>
      </c>
      <c r="U4141">
        <v>2088.4499999999998</v>
      </c>
      <c r="V4141" t="s">
        <v>24</v>
      </c>
      <c r="W4141">
        <f t="shared" si="128"/>
        <v>0</v>
      </c>
      <c r="X4141">
        <v>1</v>
      </c>
      <c r="Y4141">
        <f t="shared" si="129"/>
        <v>81</v>
      </c>
    </row>
    <row r="4142" spans="1:25" x14ac:dyDescent="0.2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 s="4" t="str">
        <f>+VLOOKUP(S4142,vlookup!$A$1:$B$4,2,TRUE)</f>
        <v>$68+</v>
      </c>
      <c r="U4142">
        <v>6137</v>
      </c>
      <c r="V4142" t="s">
        <v>23</v>
      </c>
      <c r="W4142">
        <f t="shared" si="128"/>
        <v>1</v>
      </c>
      <c r="X4142">
        <v>1</v>
      </c>
      <c r="Y4142">
        <f t="shared" si="129"/>
        <v>100</v>
      </c>
    </row>
    <row r="4143" spans="1:25" x14ac:dyDescent="0.2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 s="4" t="str">
        <f>+VLOOKUP(S4143,vlookup!$A$1:$B$4,2,TRUE)</f>
        <v>$28-$43</v>
      </c>
      <c r="U4143">
        <v>1434.6</v>
      </c>
      <c r="V4143" t="s">
        <v>24</v>
      </c>
      <c r="W4143">
        <f t="shared" si="128"/>
        <v>0</v>
      </c>
      <c r="X4143">
        <v>1</v>
      </c>
      <c r="Y4143">
        <f t="shared" si="129"/>
        <v>40</v>
      </c>
    </row>
    <row r="4144" spans="1:25" x14ac:dyDescent="0.2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 s="4" t="str">
        <f>+VLOOKUP(S4144,vlookup!$A$1:$B$4,2,TRUE)</f>
        <v>$43-$68</v>
      </c>
      <c r="U4144">
        <v>3870</v>
      </c>
      <c r="V4144" t="s">
        <v>24</v>
      </c>
      <c r="W4144">
        <f t="shared" si="128"/>
        <v>0</v>
      </c>
      <c r="X4144">
        <v>1</v>
      </c>
      <c r="Y4144">
        <f t="shared" si="129"/>
        <v>61</v>
      </c>
    </row>
    <row r="4145" spans="1:25" x14ac:dyDescent="0.2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 s="4" t="str">
        <f>+VLOOKUP(S4145,vlookup!$A$1:$B$4,2,TRUE)</f>
        <v>$68+</v>
      </c>
      <c r="U4145">
        <v>2043.45</v>
      </c>
      <c r="V4145" t="s">
        <v>23</v>
      </c>
      <c r="W4145">
        <f t="shared" si="128"/>
        <v>1</v>
      </c>
      <c r="X4145">
        <v>1</v>
      </c>
      <c r="Y4145">
        <f t="shared" si="129"/>
        <v>85</v>
      </c>
    </row>
    <row r="4146" spans="1:25" x14ac:dyDescent="0.2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 s="4" t="str">
        <f>+VLOOKUP(S4146,vlookup!$A$1:$B$4,2,TRUE)</f>
        <v>$68+</v>
      </c>
      <c r="U4146">
        <v>2215</v>
      </c>
      <c r="V4146" t="s">
        <v>24</v>
      </c>
      <c r="W4146">
        <f t="shared" si="128"/>
        <v>0</v>
      </c>
      <c r="X4146">
        <v>1</v>
      </c>
      <c r="Y4146">
        <f t="shared" si="129"/>
        <v>104</v>
      </c>
    </row>
    <row r="4147" spans="1:25" x14ac:dyDescent="0.2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 s="4" t="str">
        <f>+VLOOKUP(S4147,vlookup!$A$1:$B$4,2,TRUE)</f>
        <v>$43-$68</v>
      </c>
      <c r="U4147">
        <v>842.25</v>
      </c>
      <c r="V4147" t="s">
        <v>24</v>
      </c>
      <c r="W4147">
        <f t="shared" si="128"/>
        <v>0</v>
      </c>
      <c r="X4147">
        <v>1</v>
      </c>
      <c r="Y4147">
        <f t="shared" si="129"/>
        <v>68</v>
      </c>
    </row>
    <row r="4148" spans="1:25" x14ac:dyDescent="0.2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 s="4" t="str">
        <f>+VLOOKUP(S4148,vlookup!$A$1:$B$4,2,TRUE)</f>
        <v>$68+</v>
      </c>
      <c r="U4148">
        <v>2576.1999999999998</v>
      </c>
      <c r="V4148" t="s">
        <v>23</v>
      </c>
      <c r="W4148">
        <f t="shared" si="128"/>
        <v>1</v>
      </c>
      <c r="X4148">
        <v>1</v>
      </c>
      <c r="Y4148">
        <f t="shared" si="129"/>
        <v>75</v>
      </c>
    </row>
    <row r="4149" spans="1:25" x14ac:dyDescent="0.2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 s="4" t="str">
        <f>+VLOOKUP(S4149,vlookup!$A$1:$B$4,2,TRUE)</f>
        <v>$0-$28</v>
      </c>
      <c r="U4149">
        <v>1901</v>
      </c>
      <c r="V4149" t="s">
        <v>24</v>
      </c>
      <c r="W4149">
        <f t="shared" si="128"/>
        <v>0</v>
      </c>
      <c r="X4149">
        <v>1</v>
      </c>
      <c r="Y4149">
        <f t="shared" si="129"/>
        <v>25</v>
      </c>
    </row>
    <row r="4150" spans="1:25" x14ac:dyDescent="0.2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 s="4" t="str">
        <f>+VLOOKUP(S4150,vlookup!$A$1:$B$4,2,TRUE)</f>
        <v>$0-$28</v>
      </c>
      <c r="U4150">
        <v>601.6</v>
      </c>
      <c r="V4150" t="s">
        <v>24</v>
      </c>
      <c r="W4150">
        <f t="shared" si="128"/>
        <v>0</v>
      </c>
      <c r="X4150">
        <v>1</v>
      </c>
      <c r="Y4150">
        <f t="shared" si="129"/>
        <v>19</v>
      </c>
    </row>
    <row r="4151" spans="1:25" x14ac:dyDescent="0.2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 s="4" t="str">
        <f>+VLOOKUP(S4151,vlookup!$A$1:$B$4,2,TRUE)</f>
        <v>$43-$68</v>
      </c>
      <c r="U4151">
        <v>3515.25</v>
      </c>
      <c r="V4151" t="s">
        <v>23</v>
      </c>
      <c r="W4151">
        <f t="shared" si="128"/>
        <v>1</v>
      </c>
      <c r="X4151">
        <v>1</v>
      </c>
      <c r="Y4151">
        <f t="shared" si="129"/>
        <v>49</v>
      </c>
    </row>
    <row r="4152" spans="1:25" x14ac:dyDescent="0.2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 s="4" t="str">
        <f>+VLOOKUP(S4152,vlookup!$A$1:$B$4,2,TRUE)</f>
        <v>$68+</v>
      </c>
      <c r="U4152">
        <v>605.45000000000005</v>
      </c>
      <c r="V4152" t="s">
        <v>24</v>
      </c>
      <c r="W4152">
        <f t="shared" si="128"/>
        <v>0</v>
      </c>
      <c r="X4152">
        <v>1</v>
      </c>
      <c r="Y4152">
        <f t="shared" si="129"/>
        <v>89</v>
      </c>
    </row>
    <row r="4153" spans="1:25" x14ac:dyDescent="0.2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 s="4" t="str">
        <f>+VLOOKUP(S4153,vlookup!$A$1:$B$4,2,TRUE)</f>
        <v>$43-$68</v>
      </c>
      <c r="U4153">
        <v>3094.05</v>
      </c>
      <c r="V4153" t="s">
        <v>24</v>
      </c>
      <c r="W4153">
        <f t="shared" si="128"/>
        <v>0</v>
      </c>
      <c r="X4153">
        <v>1</v>
      </c>
      <c r="Y4153">
        <f t="shared" si="129"/>
        <v>55</v>
      </c>
    </row>
    <row r="4154" spans="1:25" x14ac:dyDescent="0.2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 s="4" t="str">
        <f>+VLOOKUP(S4154,vlookup!$A$1:$B$4,2,TRUE)</f>
        <v>$68+</v>
      </c>
      <c r="U4154">
        <v>4929.55</v>
      </c>
      <c r="V4154" t="s">
        <v>24</v>
      </c>
      <c r="W4154">
        <f t="shared" si="128"/>
        <v>0</v>
      </c>
      <c r="X4154">
        <v>1</v>
      </c>
      <c r="Y4154">
        <f t="shared" si="129"/>
        <v>76</v>
      </c>
    </row>
    <row r="4155" spans="1:25" x14ac:dyDescent="0.2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 s="4" t="str">
        <f>+VLOOKUP(S4155,vlookup!$A$1:$B$4,2,TRUE)</f>
        <v>$0-$28</v>
      </c>
      <c r="U4155">
        <v>595.04999999999995</v>
      </c>
      <c r="V4155" t="s">
        <v>24</v>
      </c>
      <c r="W4155">
        <f t="shared" si="128"/>
        <v>0</v>
      </c>
      <c r="X4155">
        <v>1</v>
      </c>
      <c r="Y4155">
        <f t="shared" si="129"/>
        <v>20</v>
      </c>
    </row>
    <row r="4156" spans="1:25" x14ac:dyDescent="0.2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 s="4" t="str">
        <f>+VLOOKUP(S4156,vlookup!$A$1:$B$4,2,TRUE)</f>
        <v>$68+</v>
      </c>
      <c r="U4156">
        <v>469.8</v>
      </c>
      <c r="V4156" t="s">
        <v>23</v>
      </c>
      <c r="W4156">
        <f t="shared" si="128"/>
        <v>1</v>
      </c>
      <c r="X4156">
        <v>1</v>
      </c>
      <c r="Y4156">
        <f t="shared" si="129"/>
        <v>75</v>
      </c>
    </row>
    <row r="4157" spans="1:25" x14ac:dyDescent="0.2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 s="4" t="str">
        <f>+VLOOKUP(S4157,vlookup!$A$1:$B$4,2,TRUE)</f>
        <v>$68+</v>
      </c>
      <c r="U4157">
        <v>8436.25</v>
      </c>
      <c r="V4157" t="s">
        <v>24</v>
      </c>
      <c r="W4157">
        <f t="shared" si="128"/>
        <v>0</v>
      </c>
      <c r="X4157">
        <v>1</v>
      </c>
      <c r="Y4157">
        <f t="shared" si="129"/>
        <v>117</v>
      </c>
    </row>
    <row r="4158" spans="1:25" x14ac:dyDescent="0.2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 s="4" t="str">
        <f>+VLOOKUP(S4158,vlookup!$A$1:$B$4,2,TRUE)</f>
        <v>$0-$28</v>
      </c>
      <c r="U4158">
        <v>19.75</v>
      </c>
      <c r="V4158" t="s">
        <v>24</v>
      </c>
      <c r="W4158">
        <f t="shared" si="128"/>
        <v>0</v>
      </c>
      <c r="X4158">
        <v>1</v>
      </c>
      <c r="Y4158">
        <f t="shared" si="129"/>
        <v>20</v>
      </c>
    </row>
    <row r="4159" spans="1:25" x14ac:dyDescent="0.2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 s="4" t="str">
        <f>+VLOOKUP(S4159,vlookup!$A$1:$B$4,2,TRUE)</f>
        <v>$43-$68</v>
      </c>
      <c r="U4159">
        <v>492</v>
      </c>
      <c r="V4159" t="s">
        <v>24</v>
      </c>
      <c r="W4159">
        <f t="shared" si="128"/>
        <v>0</v>
      </c>
      <c r="X4159">
        <v>1</v>
      </c>
      <c r="Y4159">
        <f t="shared" si="129"/>
        <v>45</v>
      </c>
    </row>
    <row r="4160" spans="1:25" x14ac:dyDescent="0.2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 s="4" t="str">
        <f>+VLOOKUP(S4160,vlookup!$A$1:$B$4,2,TRUE)</f>
        <v>$0-$28</v>
      </c>
      <c r="U4160">
        <v>987.95</v>
      </c>
      <c r="V4160" t="s">
        <v>24</v>
      </c>
      <c r="W4160">
        <f t="shared" si="128"/>
        <v>0</v>
      </c>
      <c r="X4160">
        <v>1</v>
      </c>
      <c r="Y4160">
        <f t="shared" si="129"/>
        <v>25</v>
      </c>
    </row>
    <row r="4161" spans="1:25" x14ac:dyDescent="0.2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 s="4" t="str">
        <f>+VLOOKUP(S4161,vlookup!$A$1:$B$4,2,TRUE)</f>
        <v>$68+</v>
      </c>
      <c r="U4161">
        <v>5496.9</v>
      </c>
      <c r="V4161" t="s">
        <v>24</v>
      </c>
      <c r="W4161">
        <f t="shared" si="128"/>
        <v>0</v>
      </c>
      <c r="X4161">
        <v>1</v>
      </c>
      <c r="Y4161">
        <f t="shared" si="129"/>
        <v>90</v>
      </c>
    </row>
    <row r="4162" spans="1:25" x14ac:dyDescent="0.2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 s="4" t="str">
        <f>+VLOOKUP(S4162,vlookup!$A$1:$B$4,2,TRUE)</f>
        <v>$68+</v>
      </c>
      <c r="U4162">
        <v>1908.35</v>
      </c>
      <c r="V4162" t="s">
        <v>24</v>
      </c>
      <c r="W4162">
        <f t="shared" si="128"/>
        <v>0</v>
      </c>
      <c r="X4162">
        <v>1</v>
      </c>
      <c r="Y4162">
        <f t="shared" si="129"/>
        <v>75</v>
      </c>
    </row>
    <row r="4163" spans="1:25" x14ac:dyDescent="0.2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 s="4" t="str">
        <f>+VLOOKUP(S4163,vlookup!$A$1:$B$4,2,TRUE)</f>
        <v>$43-$68</v>
      </c>
      <c r="U4163">
        <v>107.1</v>
      </c>
      <c r="V4163" t="s">
        <v>24</v>
      </c>
      <c r="W4163">
        <f t="shared" ref="W4163:W4226" si="130">IF(V4163="YES",1,0)</f>
        <v>0</v>
      </c>
      <c r="X4163">
        <v>1</v>
      </c>
      <c r="Y4163">
        <f t="shared" ref="Y4163:Y4226" si="131">ROUND(S4163,0)</f>
        <v>50</v>
      </c>
    </row>
    <row r="4164" spans="1:25" x14ac:dyDescent="0.2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 s="4" t="str">
        <f>+VLOOKUP(S4164,vlookup!$A$1:$B$4,2,TRUE)</f>
        <v>$43-$68</v>
      </c>
      <c r="U4164">
        <v>4575.3500000000004</v>
      </c>
      <c r="V4164" t="s">
        <v>24</v>
      </c>
      <c r="W4164">
        <f t="shared" si="130"/>
        <v>0</v>
      </c>
      <c r="X4164">
        <v>1</v>
      </c>
      <c r="Y4164">
        <f t="shared" si="131"/>
        <v>66</v>
      </c>
    </row>
    <row r="4165" spans="1:25" x14ac:dyDescent="0.2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 s="4" t="str">
        <f>+VLOOKUP(S4165,vlookup!$A$1:$B$4,2,TRUE)</f>
        <v>$43-$68</v>
      </c>
      <c r="U4165">
        <v>4309.55</v>
      </c>
      <c r="V4165" t="s">
        <v>24</v>
      </c>
      <c r="W4165">
        <f t="shared" si="130"/>
        <v>0</v>
      </c>
      <c r="X4165">
        <v>1</v>
      </c>
      <c r="Y4165">
        <f t="shared" si="131"/>
        <v>67</v>
      </c>
    </row>
    <row r="4166" spans="1:25" x14ac:dyDescent="0.2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 s="4" t="str">
        <f>+VLOOKUP(S4166,vlookup!$A$1:$B$4,2,TRUE)</f>
        <v>$68+</v>
      </c>
      <c r="U4166">
        <v>7922.75</v>
      </c>
      <c r="V4166" t="s">
        <v>24</v>
      </c>
      <c r="W4166">
        <f t="shared" si="130"/>
        <v>0</v>
      </c>
      <c r="X4166">
        <v>1</v>
      </c>
      <c r="Y4166">
        <f t="shared" si="131"/>
        <v>111</v>
      </c>
    </row>
    <row r="4167" spans="1:25" x14ac:dyDescent="0.2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 s="4" t="str">
        <f>+VLOOKUP(S4167,vlookup!$A$1:$B$4,2,TRUE)</f>
        <v>$68+</v>
      </c>
      <c r="U4167">
        <v>522.35</v>
      </c>
      <c r="V4167" t="s">
        <v>24</v>
      </c>
      <c r="W4167">
        <f t="shared" si="130"/>
        <v>0</v>
      </c>
      <c r="X4167">
        <v>1</v>
      </c>
      <c r="Y4167">
        <f t="shared" si="131"/>
        <v>88</v>
      </c>
    </row>
    <row r="4168" spans="1:25" x14ac:dyDescent="0.2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 s="4" t="str">
        <f>+VLOOKUP(S4168,vlookup!$A$1:$B$4,2,TRUE)</f>
        <v>$0-$28</v>
      </c>
      <c r="U4168">
        <v>587.70000000000005</v>
      </c>
      <c r="V4168" t="s">
        <v>24</v>
      </c>
      <c r="W4168">
        <f t="shared" si="130"/>
        <v>0</v>
      </c>
      <c r="X4168">
        <v>1</v>
      </c>
      <c r="Y4168">
        <f t="shared" si="131"/>
        <v>20</v>
      </c>
    </row>
    <row r="4169" spans="1:25" x14ac:dyDescent="0.2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 s="4" t="str">
        <f>+VLOOKUP(S4169,vlookup!$A$1:$B$4,2,TRUE)</f>
        <v>$68+</v>
      </c>
      <c r="U4169">
        <v>3876.2</v>
      </c>
      <c r="V4169" t="s">
        <v>24</v>
      </c>
      <c r="W4169">
        <f t="shared" si="130"/>
        <v>0</v>
      </c>
      <c r="X4169">
        <v>1</v>
      </c>
      <c r="Y4169">
        <f t="shared" si="131"/>
        <v>76</v>
      </c>
    </row>
    <row r="4170" spans="1:25" x14ac:dyDescent="0.2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 s="4" t="str">
        <f>+VLOOKUP(S4170,vlookup!$A$1:$B$4,2,TRUE)</f>
        <v>$43-$68</v>
      </c>
      <c r="U4170">
        <v>3778.85</v>
      </c>
      <c r="V4170" t="s">
        <v>24</v>
      </c>
      <c r="W4170">
        <f t="shared" si="130"/>
        <v>0</v>
      </c>
      <c r="X4170">
        <v>1</v>
      </c>
      <c r="Y4170">
        <f t="shared" si="131"/>
        <v>62</v>
      </c>
    </row>
    <row r="4171" spans="1:25" x14ac:dyDescent="0.2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 s="4" t="str">
        <f>+VLOOKUP(S4171,vlookup!$A$1:$B$4,2,TRUE)</f>
        <v>$68+</v>
      </c>
      <c r="U4171">
        <v>1457.25</v>
      </c>
      <c r="V4171" t="s">
        <v>23</v>
      </c>
      <c r="W4171">
        <f t="shared" si="130"/>
        <v>1</v>
      </c>
      <c r="X4171">
        <v>1</v>
      </c>
      <c r="Y4171">
        <f t="shared" si="131"/>
        <v>101</v>
      </c>
    </row>
    <row r="4172" spans="1:25" x14ac:dyDescent="0.2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 s="4" t="str">
        <f>+VLOOKUP(S4172,vlookup!$A$1:$B$4,2,TRUE)</f>
        <v>$68+</v>
      </c>
      <c r="U4172">
        <v>8349.4500000000007</v>
      </c>
      <c r="V4172" t="s">
        <v>24</v>
      </c>
      <c r="W4172">
        <f t="shared" si="130"/>
        <v>0</v>
      </c>
      <c r="X4172">
        <v>1</v>
      </c>
      <c r="Y4172">
        <f t="shared" si="131"/>
        <v>115</v>
      </c>
    </row>
    <row r="4173" spans="1:25" x14ac:dyDescent="0.2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 s="4" t="str">
        <f>+VLOOKUP(S4173,vlookup!$A$1:$B$4,2,TRUE)</f>
        <v>$0-$28</v>
      </c>
      <c r="U4173">
        <v>185.6</v>
      </c>
      <c r="V4173" t="s">
        <v>23</v>
      </c>
      <c r="W4173">
        <f t="shared" si="130"/>
        <v>1</v>
      </c>
      <c r="X4173">
        <v>1</v>
      </c>
      <c r="Y4173">
        <f t="shared" si="131"/>
        <v>19</v>
      </c>
    </row>
    <row r="4174" spans="1:25" x14ac:dyDescent="0.2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 s="4" t="str">
        <f>+VLOOKUP(S4174,vlookup!$A$1:$B$4,2,TRUE)</f>
        <v>$0-$28</v>
      </c>
      <c r="U4174">
        <v>19.5</v>
      </c>
      <c r="V4174" t="s">
        <v>24</v>
      </c>
      <c r="W4174">
        <f t="shared" si="130"/>
        <v>0</v>
      </c>
      <c r="X4174">
        <v>1</v>
      </c>
      <c r="Y4174">
        <f t="shared" si="131"/>
        <v>20</v>
      </c>
    </row>
    <row r="4175" spans="1:25" x14ac:dyDescent="0.2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 s="4" t="str">
        <f>+VLOOKUP(S4175,vlookup!$A$1:$B$4,2,TRUE)</f>
        <v>$68+</v>
      </c>
      <c r="U4175">
        <v>1066.9000000000001</v>
      </c>
      <c r="V4175" t="s">
        <v>24</v>
      </c>
      <c r="W4175">
        <f t="shared" si="130"/>
        <v>0</v>
      </c>
      <c r="X4175">
        <v>1</v>
      </c>
      <c r="Y4175">
        <f t="shared" si="131"/>
        <v>87</v>
      </c>
    </row>
    <row r="4176" spans="1:25" x14ac:dyDescent="0.2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 s="4" t="str">
        <f>+VLOOKUP(S4176,vlookup!$A$1:$B$4,2,TRUE)</f>
        <v>$28-$43</v>
      </c>
      <c r="U4176">
        <v>973.55</v>
      </c>
      <c r="V4176" t="s">
        <v>23</v>
      </c>
      <c r="W4176">
        <f t="shared" si="130"/>
        <v>1</v>
      </c>
      <c r="X4176">
        <v>1</v>
      </c>
      <c r="Y4176">
        <f t="shared" si="131"/>
        <v>29</v>
      </c>
    </row>
    <row r="4177" spans="1:25" x14ac:dyDescent="0.2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 s="4" t="str">
        <f>+VLOOKUP(S4177,vlookup!$A$1:$B$4,2,TRUE)</f>
        <v>$0-$28</v>
      </c>
      <c r="U4177">
        <v>1226.45</v>
      </c>
      <c r="V4177" t="s">
        <v>24</v>
      </c>
      <c r="W4177">
        <f t="shared" si="130"/>
        <v>0</v>
      </c>
      <c r="X4177">
        <v>1</v>
      </c>
      <c r="Y4177">
        <f t="shared" si="131"/>
        <v>20</v>
      </c>
    </row>
    <row r="4178" spans="1:25" x14ac:dyDescent="0.2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 s="4" t="str">
        <f>+VLOOKUP(S4178,vlookup!$A$1:$B$4,2,TRUE)</f>
        <v>$0-$28</v>
      </c>
      <c r="U4178">
        <v>342.3</v>
      </c>
      <c r="V4178" t="s">
        <v>24</v>
      </c>
      <c r="W4178">
        <f t="shared" si="130"/>
        <v>0</v>
      </c>
      <c r="X4178">
        <v>1</v>
      </c>
      <c r="Y4178">
        <f t="shared" si="131"/>
        <v>20</v>
      </c>
    </row>
    <row r="4179" spans="1:25" x14ac:dyDescent="0.2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 s="4" t="str">
        <f>+VLOOKUP(S4179,vlookup!$A$1:$B$4,2,TRUE)</f>
        <v>$43-$68</v>
      </c>
      <c r="U4179">
        <v>985.05</v>
      </c>
      <c r="V4179" t="s">
        <v>24</v>
      </c>
      <c r="W4179">
        <f t="shared" si="130"/>
        <v>0</v>
      </c>
      <c r="X4179">
        <v>1</v>
      </c>
      <c r="Y4179">
        <f t="shared" si="131"/>
        <v>46</v>
      </c>
    </row>
    <row r="4180" spans="1:25" x14ac:dyDescent="0.2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 s="4" t="str">
        <f>+VLOOKUP(S4180,vlookup!$A$1:$B$4,2,TRUE)</f>
        <v>$43-$68</v>
      </c>
      <c r="U4180">
        <v>3948.45</v>
      </c>
      <c r="V4180" t="s">
        <v>24</v>
      </c>
      <c r="W4180">
        <f t="shared" si="130"/>
        <v>0</v>
      </c>
      <c r="X4180">
        <v>1</v>
      </c>
      <c r="Y4180">
        <f t="shared" si="131"/>
        <v>56</v>
      </c>
    </row>
    <row r="4181" spans="1:25" x14ac:dyDescent="0.2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 s="4" t="str">
        <f>+VLOOKUP(S4181,vlookup!$A$1:$B$4,2,TRUE)</f>
        <v>$68+</v>
      </c>
      <c r="U4181">
        <v>828.05</v>
      </c>
      <c r="V4181" t="s">
        <v>24</v>
      </c>
      <c r="W4181">
        <f t="shared" si="130"/>
        <v>0</v>
      </c>
      <c r="X4181">
        <v>1</v>
      </c>
      <c r="Y4181">
        <f t="shared" si="131"/>
        <v>73</v>
      </c>
    </row>
    <row r="4182" spans="1:25" x14ac:dyDescent="0.2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 s="4" t="str">
        <f>+VLOOKUP(S4182,vlookup!$A$1:$B$4,2,TRUE)</f>
        <v>$0-$28</v>
      </c>
      <c r="U4182">
        <v>41.85</v>
      </c>
      <c r="V4182" t="s">
        <v>23</v>
      </c>
      <c r="W4182">
        <f t="shared" si="130"/>
        <v>1</v>
      </c>
      <c r="X4182">
        <v>1</v>
      </c>
      <c r="Y4182">
        <f t="shared" si="131"/>
        <v>24</v>
      </c>
    </row>
    <row r="4183" spans="1:25" x14ac:dyDescent="0.2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 s="4" t="str">
        <f>+VLOOKUP(S4183,vlookup!$A$1:$B$4,2,TRUE)</f>
        <v>$68+</v>
      </c>
      <c r="U4183">
        <v>6164.7</v>
      </c>
      <c r="V4183" t="s">
        <v>24</v>
      </c>
      <c r="W4183">
        <f t="shared" si="130"/>
        <v>0</v>
      </c>
      <c r="X4183">
        <v>1</v>
      </c>
      <c r="Y4183">
        <f t="shared" si="131"/>
        <v>101</v>
      </c>
    </row>
    <row r="4184" spans="1:25" x14ac:dyDescent="0.2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 s="4" t="str">
        <f>+VLOOKUP(S4184,vlookup!$A$1:$B$4,2,TRUE)</f>
        <v>$68+</v>
      </c>
      <c r="U4184">
        <v>2862.75</v>
      </c>
      <c r="V4184" t="s">
        <v>23</v>
      </c>
      <c r="W4184">
        <f t="shared" si="130"/>
        <v>1</v>
      </c>
      <c r="X4184">
        <v>1</v>
      </c>
      <c r="Y4184">
        <f t="shared" si="131"/>
        <v>99</v>
      </c>
    </row>
    <row r="4185" spans="1:25" x14ac:dyDescent="0.2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 s="4" t="str">
        <f>+VLOOKUP(S4185,vlookup!$A$1:$B$4,2,TRUE)</f>
        <v>$28-$43</v>
      </c>
      <c r="U4185">
        <v>33.6</v>
      </c>
      <c r="V4185" t="s">
        <v>24</v>
      </c>
      <c r="W4185">
        <f t="shared" si="130"/>
        <v>0</v>
      </c>
      <c r="X4185">
        <v>1</v>
      </c>
      <c r="Y4185">
        <f t="shared" si="131"/>
        <v>34</v>
      </c>
    </row>
    <row r="4186" spans="1:25" x14ac:dyDescent="0.2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 s="4" t="str">
        <f>+VLOOKUP(S4186,vlookup!$A$1:$B$4,2,TRUE)</f>
        <v>$68+</v>
      </c>
      <c r="U4186">
        <v>343.95</v>
      </c>
      <c r="V4186" t="s">
        <v>23</v>
      </c>
      <c r="W4186">
        <f t="shared" si="130"/>
        <v>1</v>
      </c>
      <c r="X4186">
        <v>1</v>
      </c>
      <c r="Y4186">
        <f t="shared" si="131"/>
        <v>80</v>
      </c>
    </row>
    <row r="4187" spans="1:25" x14ac:dyDescent="0.2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 s="4" t="str">
        <f>+VLOOKUP(S4187,vlookup!$A$1:$B$4,2,TRUE)</f>
        <v>$0-$28</v>
      </c>
      <c r="U4187">
        <v>20.7</v>
      </c>
      <c r="V4187" t="s">
        <v>24</v>
      </c>
      <c r="W4187">
        <f t="shared" si="130"/>
        <v>0</v>
      </c>
      <c r="X4187">
        <v>1</v>
      </c>
      <c r="Y4187">
        <f t="shared" si="131"/>
        <v>21</v>
      </c>
    </row>
    <row r="4188" spans="1:25" x14ac:dyDescent="0.2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 s="4" t="str">
        <f>+VLOOKUP(S4188,vlookup!$A$1:$B$4,2,TRUE)</f>
        <v>$68+</v>
      </c>
      <c r="U4188">
        <v>6590.5</v>
      </c>
      <c r="V4188" t="s">
        <v>24</v>
      </c>
      <c r="W4188">
        <f t="shared" si="130"/>
        <v>0</v>
      </c>
      <c r="X4188">
        <v>1</v>
      </c>
      <c r="Y4188">
        <f t="shared" si="131"/>
        <v>104</v>
      </c>
    </row>
    <row r="4189" spans="1:25" x14ac:dyDescent="0.2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 s="4" t="str">
        <f>+VLOOKUP(S4189,vlookup!$A$1:$B$4,2,TRUE)</f>
        <v>$0-$28</v>
      </c>
      <c r="U4189">
        <v>717.95</v>
      </c>
      <c r="V4189" t="s">
        <v>24</v>
      </c>
      <c r="W4189">
        <f t="shared" si="130"/>
        <v>0</v>
      </c>
      <c r="X4189">
        <v>1</v>
      </c>
      <c r="Y4189">
        <f t="shared" si="131"/>
        <v>20</v>
      </c>
    </row>
    <row r="4190" spans="1:25" x14ac:dyDescent="0.2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 s="4" t="str">
        <f>+VLOOKUP(S4190,vlookup!$A$1:$B$4,2,TRUE)</f>
        <v>$68+</v>
      </c>
      <c r="U4190">
        <v>2890.65</v>
      </c>
      <c r="V4190" t="s">
        <v>23</v>
      </c>
      <c r="W4190">
        <f t="shared" si="130"/>
        <v>1</v>
      </c>
      <c r="X4190">
        <v>1</v>
      </c>
      <c r="Y4190">
        <f t="shared" si="131"/>
        <v>103</v>
      </c>
    </row>
    <row r="4191" spans="1:25" x14ac:dyDescent="0.2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 s="4" t="str">
        <f>+VLOOKUP(S4191,vlookup!$A$1:$B$4,2,TRUE)</f>
        <v>$68+</v>
      </c>
      <c r="U4191">
        <v>4885.8500000000004</v>
      </c>
      <c r="V4191" t="s">
        <v>24</v>
      </c>
      <c r="W4191">
        <f t="shared" si="130"/>
        <v>0</v>
      </c>
      <c r="X4191">
        <v>1</v>
      </c>
      <c r="Y4191">
        <f t="shared" si="131"/>
        <v>74</v>
      </c>
    </row>
    <row r="4192" spans="1:25" x14ac:dyDescent="0.2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 s="4" t="str">
        <f>+VLOOKUP(S4192,vlookup!$A$1:$B$4,2,TRUE)</f>
        <v>$68+</v>
      </c>
      <c r="U4192">
        <v>1222.05</v>
      </c>
      <c r="V4192" t="s">
        <v>23</v>
      </c>
      <c r="W4192">
        <f t="shared" si="130"/>
        <v>1</v>
      </c>
      <c r="X4192">
        <v>1</v>
      </c>
      <c r="Y4192">
        <f t="shared" si="131"/>
        <v>96</v>
      </c>
    </row>
    <row r="4193" spans="1:25" x14ac:dyDescent="0.2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 s="4" t="str">
        <f>+VLOOKUP(S4193,vlookup!$A$1:$B$4,2,TRUE)</f>
        <v>$68+</v>
      </c>
      <c r="U4193">
        <v>6871.7</v>
      </c>
      <c r="V4193" t="s">
        <v>24</v>
      </c>
      <c r="W4193">
        <f t="shared" si="130"/>
        <v>0</v>
      </c>
      <c r="X4193">
        <v>1</v>
      </c>
      <c r="Y4193">
        <f t="shared" si="131"/>
        <v>109</v>
      </c>
    </row>
    <row r="4194" spans="1:25" x14ac:dyDescent="0.2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 s="4" t="str">
        <f>+VLOOKUP(S4194,vlookup!$A$1:$B$4,2,TRUE)</f>
        <v>$0-$28</v>
      </c>
      <c r="U4194">
        <v>405.6</v>
      </c>
      <c r="V4194" t="s">
        <v>24</v>
      </c>
      <c r="W4194">
        <f t="shared" si="130"/>
        <v>0</v>
      </c>
      <c r="X4194">
        <v>1</v>
      </c>
      <c r="Y4194">
        <f t="shared" si="131"/>
        <v>20</v>
      </c>
    </row>
    <row r="4195" spans="1:25" x14ac:dyDescent="0.2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 s="4" t="str">
        <f>+VLOOKUP(S4195,vlookup!$A$1:$B$4,2,TRUE)</f>
        <v>$0-$28</v>
      </c>
      <c r="U4195">
        <v>208.25</v>
      </c>
      <c r="V4195" t="s">
        <v>24</v>
      </c>
      <c r="W4195">
        <f t="shared" si="130"/>
        <v>0</v>
      </c>
      <c r="X4195">
        <v>1</v>
      </c>
      <c r="Y4195">
        <f t="shared" si="131"/>
        <v>20</v>
      </c>
    </row>
    <row r="4196" spans="1:25" x14ac:dyDescent="0.2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 s="4" t="str">
        <f>+VLOOKUP(S4196,vlookup!$A$1:$B$4,2,TRUE)</f>
        <v>$0-$28</v>
      </c>
      <c r="U4196">
        <v>1801.9</v>
      </c>
      <c r="V4196" t="s">
        <v>24</v>
      </c>
      <c r="W4196">
        <f t="shared" si="130"/>
        <v>0</v>
      </c>
      <c r="X4196">
        <v>1</v>
      </c>
      <c r="Y4196">
        <f t="shared" si="131"/>
        <v>26</v>
      </c>
    </row>
    <row r="4197" spans="1:25" x14ac:dyDescent="0.2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 s="4" t="str">
        <f>+VLOOKUP(S4197,vlookup!$A$1:$B$4,2,TRUE)</f>
        <v>$68+</v>
      </c>
      <c r="U4197">
        <v>3062.45</v>
      </c>
      <c r="V4197" t="s">
        <v>24</v>
      </c>
      <c r="W4197">
        <f t="shared" si="130"/>
        <v>0</v>
      </c>
      <c r="X4197">
        <v>1</v>
      </c>
      <c r="Y4197">
        <f t="shared" si="131"/>
        <v>70</v>
      </c>
    </row>
    <row r="4198" spans="1:25" x14ac:dyDescent="0.2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 s="4" t="str">
        <f>+VLOOKUP(S4198,vlookup!$A$1:$B$4,2,TRUE)</f>
        <v>$0-$28</v>
      </c>
      <c r="U4198">
        <v>1764.75</v>
      </c>
      <c r="V4198" t="s">
        <v>24</v>
      </c>
      <c r="W4198">
        <f t="shared" si="130"/>
        <v>0</v>
      </c>
      <c r="X4198">
        <v>1</v>
      </c>
      <c r="Y4198">
        <f t="shared" si="131"/>
        <v>24</v>
      </c>
    </row>
    <row r="4199" spans="1:25" x14ac:dyDescent="0.2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 s="4" t="str">
        <f>+VLOOKUP(S4199,vlookup!$A$1:$B$4,2,TRUE)</f>
        <v>$68+</v>
      </c>
      <c r="U4199">
        <v>1816.75</v>
      </c>
      <c r="V4199" t="s">
        <v>24</v>
      </c>
      <c r="W4199">
        <f t="shared" si="130"/>
        <v>0</v>
      </c>
      <c r="X4199">
        <v>1</v>
      </c>
      <c r="Y4199">
        <f t="shared" si="131"/>
        <v>85</v>
      </c>
    </row>
    <row r="4200" spans="1:25" x14ac:dyDescent="0.2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 s="4" t="str">
        <f>+VLOOKUP(S4200,vlookup!$A$1:$B$4,2,TRUE)</f>
        <v>$0-$28</v>
      </c>
      <c r="U4200">
        <v>1255.0999999999999</v>
      </c>
      <c r="V4200" t="s">
        <v>24</v>
      </c>
      <c r="W4200">
        <f t="shared" si="130"/>
        <v>0</v>
      </c>
      <c r="X4200">
        <v>1</v>
      </c>
      <c r="Y4200">
        <f t="shared" si="131"/>
        <v>23</v>
      </c>
    </row>
    <row r="4201" spans="1:25" x14ac:dyDescent="0.2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 s="4" t="str">
        <f>+VLOOKUP(S4201,vlookup!$A$1:$B$4,2,TRUE)</f>
        <v>$68+</v>
      </c>
      <c r="U4201">
        <v>5743.05</v>
      </c>
      <c r="V4201" t="s">
        <v>23</v>
      </c>
      <c r="W4201">
        <f t="shared" si="130"/>
        <v>1</v>
      </c>
      <c r="X4201">
        <v>1</v>
      </c>
      <c r="Y4201">
        <f t="shared" si="131"/>
        <v>104</v>
      </c>
    </row>
    <row r="4202" spans="1:25" x14ac:dyDescent="0.2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 s="4" t="str">
        <f>+VLOOKUP(S4202,vlookup!$A$1:$B$4,2,TRUE)</f>
        <v>$43-$68</v>
      </c>
      <c r="U4202">
        <v>3921.1</v>
      </c>
      <c r="V4202" t="s">
        <v>24</v>
      </c>
      <c r="W4202">
        <f t="shared" si="130"/>
        <v>0</v>
      </c>
      <c r="X4202">
        <v>1</v>
      </c>
      <c r="Y4202">
        <f t="shared" si="131"/>
        <v>60</v>
      </c>
    </row>
    <row r="4203" spans="1:25" x14ac:dyDescent="0.2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 s="4" t="str">
        <f>+VLOOKUP(S4203,vlookup!$A$1:$B$4,2,TRUE)</f>
        <v>$0-$28</v>
      </c>
      <c r="U4203">
        <v>1463.45</v>
      </c>
      <c r="V4203" t="s">
        <v>24</v>
      </c>
      <c r="W4203">
        <f t="shared" si="130"/>
        <v>0</v>
      </c>
      <c r="X4203">
        <v>1</v>
      </c>
      <c r="Y4203">
        <f t="shared" si="131"/>
        <v>20</v>
      </c>
    </row>
    <row r="4204" spans="1:25" x14ac:dyDescent="0.2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 s="4" t="str">
        <f>+VLOOKUP(S4204,vlookup!$A$1:$B$4,2,TRUE)</f>
        <v>$0-$28</v>
      </c>
      <c r="U4204">
        <v>189.45</v>
      </c>
      <c r="V4204" t="s">
        <v>24</v>
      </c>
      <c r="W4204">
        <f t="shared" si="130"/>
        <v>0</v>
      </c>
      <c r="X4204">
        <v>1</v>
      </c>
      <c r="Y4204">
        <f t="shared" si="131"/>
        <v>20</v>
      </c>
    </row>
    <row r="4205" spans="1:25" x14ac:dyDescent="0.2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 s="4" t="str">
        <f>+VLOOKUP(S4205,vlookup!$A$1:$B$4,2,TRUE)</f>
        <v>$0-$28</v>
      </c>
      <c r="U4205">
        <v>96.8</v>
      </c>
      <c r="V4205" t="s">
        <v>24</v>
      </c>
      <c r="W4205">
        <f t="shared" si="130"/>
        <v>0</v>
      </c>
      <c r="X4205">
        <v>1</v>
      </c>
      <c r="Y4205">
        <f t="shared" si="131"/>
        <v>20</v>
      </c>
    </row>
    <row r="4206" spans="1:25" x14ac:dyDescent="0.2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 s="4" t="str">
        <f>+VLOOKUP(S4206,vlookup!$A$1:$B$4,2,TRUE)</f>
        <v>$68+</v>
      </c>
      <c r="U4206">
        <v>408.5</v>
      </c>
      <c r="V4206" t="s">
        <v>24</v>
      </c>
      <c r="W4206">
        <f t="shared" si="130"/>
        <v>0</v>
      </c>
      <c r="X4206">
        <v>1</v>
      </c>
      <c r="Y4206">
        <f t="shared" si="131"/>
        <v>86</v>
      </c>
    </row>
    <row r="4207" spans="1:25" x14ac:dyDescent="0.2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 s="4" t="str">
        <f>+VLOOKUP(S4207,vlookup!$A$1:$B$4,2,TRUE)</f>
        <v>$68+</v>
      </c>
      <c r="U4207">
        <v>1846.65</v>
      </c>
      <c r="V4207" t="s">
        <v>24</v>
      </c>
      <c r="W4207">
        <f t="shared" si="130"/>
        <v>0</v>
      </c>
      <c r="X4207">
        <v>1</v>
      </c>
      <c r="Y4207">
        <f t="shared" si="131"/>
        <v>79</v>
      </c>
    </row>
    <row r="4208" spans="1:25" x14ac:dyDescent="0.2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 s="4" t="str">
        <f>+VLOOKUP(S4208,vlookup!$A$1:$B$4,2,TRUE)</f>
        <v>$68+</v>
      </c>
      <c r="U4208">
        <v>8456.75</v>
      </c>
      <c r="V4208" t="s">
        <v>24</v>
      </c>
      <c r="W4208">
        <f t="shared" si="130"/>
        <v>0</v>
      </c>
      <c r="X4208">
        <v>1</v>
      </c>
      <c r="Y4208">
        <f t="shared" si="131"/>
        <v>117</v>
      </c>
    </row>
    <row r="4209" spans="1:25" x14ac:dyDescent="0.2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 s="4" t="str">
        <f>+VLOOKUP(S4209,vlookup!$A$1:$B$4,2,TRUE)</f>
        <v>$43-$68</v>
      </c>
      <c r="U4209">
        <v>1011.5</v>
      </c>
      <c r="V4209" t="s">
        <v>24</v>
      </c>
      <c r="W4209">
        <f t="shared" si="130"/>
        <v>0</v>
      </c>
      <c r="X4209">
        <v>1</v>
      </c>
      <c r="Y4209">
        <f t="shared" si="131"/>
        <v>44</v>
      </c>
    </row>
    <row r="4210" spans="1:25" x14ac:dyDescent="0.2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 s="4" t="str">
        <f>+VLOOKUP(S4210,vlookup!$A$1:$B$4,2,TRUE)</f>
        <v>$43-$68</v>
      </c>
      <c r="U4210">
        <v>4263.3999999999996</v>
      </c>
      <c r="V4210" t="s">
        <v>24</v>
      </c>
      <c r="W4210">
        <f t="shared" si="130"/>
        <v>0</v>
      </c>
      <c r="X4210">
        <v>1</v>
      </c>
      <c r="Y4210">
        <f t="shared" si="131"/>
        <v>61</v>
      </c>
    </row>
    <row r="4211" spans="1:25" x14ac:dyDescent="0.2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 s="4" t="str">
        <f>+VLOOKUP(S4211,vlookup!$A$1:$B$4,2,TRUE)</f>
        <v>$43-$68</v>
      </c>
      <c r="U4211">
        <v>2549.1</v>
      </c>
      <c r="V4211" t="s">
        <v>24</v>
      </c>
      <c r="W4211">
        <f t="shared" si="130"/>
        <v>0</v>
      </c>
      <c r="X4211">
        <v>1</v>
      </c>
      <c r="Y4211">
        <f t="shared" si="131"/>
        <v>55</v>
      </c>
    </row>
    <row r="4212" spans="1:25" x14ac:dyDescent="0.2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 s="4" t="str">
        <f>+VLOOKUP(S4212,vlookup!$A$1:$B$4,2,TRUE)</f>
        <v>$43-$68</v>
      </c>
      <c r="U4212">
        <v>3965.05</v>
      </c>
      <c r="V4212" t="s">
        <v>24</v>
      </c>
      <c r="W4212">
        <f t="shared" si="130"/>
        <v>0</v>
      </c>
      <c r="X4212">
        <v>1</v>
      </c>
      <c r="Y4212">
        <f t="shared" si="131"/>
        <v>65</v>
      </c>
    </row>
    <row r="4213" spans="1:25" x14ac:dyDescent="0.2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 s="4" t="str">
        <f>+VLOOKUP(S4213,vlookup!$A$1:$B$4,2,TRUE)</f>
        <v>$68+</v>
      </c>
      <c r="U4213">
        <v>2496.6999999999998</v>
      </c>
      <c r="V4213" t="s">
        <v>23</v>
      </c>
      <c r="W4213">
        <f t="shared" si="130"/>
        <v>1</v>
      </c>
      <c r="X4213">
        <v>1</v>
      </c>
      <c r="Y4213">
        <f t="shared" si="131"/>
        <v>103</v>
      </c>
    </row>
    <row r="4214" spans="1:25" x14ac:dyDescent="0.2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 s="4" t="str">
        <f>+VLOOKUP(S4214,vlookup!$A$1:$B$4,2,TRUE)</f>
        <v>$68+</v>
      </c>
      <c r="U4214">
        <v>90.6</v>
      </c>
      <c r="V4214" t="s">
        <v>23</v>
      </c>
      <c r="W4214">
        <f t="shared" si="130"/>
        <v>1</v>
      </c>
      <c r="X4214">
        <v>1</v>
      </c>
      <c r="Y4214">
        <f t="shared" si="131"/>
        <v>91</v>
      </c>
    </row>
    <row r="4215" spans="1:25" x14ac:dyDescent="0.2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 s="4" t="str">
        <f>+VLOOKUP(S4215,vlookup!$A$1:$B$4,2,TRUE)</f>
        <v>$43-$68</v>
      </c>
      <c r="U4215">
        <v>288.05</v>
      </c>
      <c r="V4215" t="s">
        <v>23</v>
      </c>
      <c r="W4215">
        <f t="shared" si="130"/>
        <v>1</v>
      </c>
      <c r="X4215">
        <v>1</v>
      </c>
      <c r="Y4215">
        <f t="shared" si="131"/>
        <v>51</v>
      </c>
    </row>
    <row r="4216" spans="1:25" x14ac:dyDescent="0.2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 s="4" t="str">
        <f>+VLOOKUP(S4216,vlookup!$A$1:$B$4,2,TRUE)</f>
        <v>$68+</v>
      </c>
      <c r="U4216">
        <v>368.1</v>
      </c>
      <c r="V4216" t="s">
        <v>23</v>
      </c>
      <c r="W4216">
        <f t="shared" si="130"/>
        <v>1</v>
      </c>
      <c r="X4216">
        <v>1</v>
      </c>
      <c r="Y4216">
        <f t="shared" si="131"/>
        <v>90</v>
      </c>
    </row>
    <row r="4217" spans="1:25" x14ac:dyDescent="0.2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 s="4" t="str">
        <f>+VLOOKUP(S4217,vlookup!$A$1:$B$4,2,TRUE)</f>
        <v>$68+</v>
      </c>
      <c r="U4217">
        <v>7840.6</v>
      </c>
      <c r="V4217" t="s">
        <v>24</v>
      </c>
      <c r="W4217">
        <f t="shared" si="130"/>
        <v>0</v>
      </c>
      <c r="X4217">
        <v>1</v>
      </c>
      <c r="Y4217">
        <f t="shared" si="131"/>
        <v>108</v>
      </c>
    </row>
    <row r="4218" spans="1:25" x14ac:dyDescent="0.2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 s="4" t="str">
        <f>+VLOOKUP(S4218,vlookup!$A$1:$B$4,2,TRUE)</f>
        <v>$68+</v>
      </c>
      <c r="U4218">
        <v>6632.75</v>
      </c>
      <c r="V4218" t="s">
        <v>24</v>
      </c>
      <c r="W4218">
        <f t="shared" si="130"/>
        <v>0</v>
      </c>
      <c r="X4218">
        <v>1</v>
      </c>
      <c r="Y4218">
        <f t="shared" si="131"/>
        <v>92</v>
      </c>
    </row>
    <row r="4219" spans="1:25" x14ac:dyDescent="0.2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 s="4" t="str">
        <f>+VLOOKUP(S4219,vlookup!$A$1:$B$4,2,TRUE)</f>
        <v>$68+</v>
      </c>
      <c r="U4219">
        <v>1013.35</v>
      </c>
      <c r="V4219" t="s">
        <v>24</v>
      </c>
      <c r="W4219">
        <f t="shared" si="130"/>
        <v>0</v>
      </c>
      <c r="X4219">
        <v>1</v>
      </c>
      <c r="Y4219">
        <f t="shared" si="131"/>
        <v>75</v>
      </c>
    </row>
    <row r="4220" spans="1:25" x14ac:dyDescent="0.2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 s="4" t="str">
        <f>+VLOOKUP(S4220,vlookup!$A$1:$B$4,2,TRUE)</f>
        <v>$0-$28</v>
      </c>
      <c r="U4220">
        <v>152.94999999999999</v>
      </c>
      <c r="V4220" t="s">
        <v>24</v>
      </c>
      <c r="W4220">
        <f t="shared" si="130"/>
        <v>0</v>
      </c>
      <c r="X4220">
        <v>1</v>
      </c>
      <c r="Y4220">
        <f t="shared" si="131"/>
        <v>25</v>
      </c>
    </row>
    <row r="4221" spans="1:25" x14ac:dyDescent="0.2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 s="4" t="str">
        <f>+VLOOKUP(S4221,vlookup!$A$1:$B$4,2,TRUE)</f>
        <v>$68+</v>
      </c>
      <c r="U4221">
        <v>3772.65</v>
      </c>
      <c r="V4221" t="s">
        <v>24</v>
      </c>
      <c r="W4221">
        <f t="shared" si="130"/>
        <v>0</v>
      </c>
      <c r="X4221">
        <v>1</v>
      </c>
      <c r="Y4221">
        <f t="shared" si="131"/>
        <v>75</v>
      </c>
    </row>
    <row r="4222" spans="1:25" x14ac:dyDescent="0.2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 s="4" t="str">
        <f>+VLOOKUP(S4222,vlookup!$A$1:$B$4,2,TRUE)</f>
        <v>$0-$28</v>
      </c>
      <c r="U4222">
        <v>1026.3499999999999</v>
      </c>
      <c r="V4222" t="s">
        <v>24</v>
      </c>
      <c r="W4222">
        <f t="shared" si="130"/>
        <v>0</v>
      </c>
      <c r="X4222">
        <v>1</v>
      </c>
      <c r="Y4222">
        <f t="shared" si="131"/>
        <v>20</v>
      </c>
    </row>
    <row r="4223" spans="1:25" x14ac:dyDescent="0.2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 s="4" t="str">
        <f>+VLOOKUP(S4223,vlookup!$A$1:$B$4,2,TRUE)</f>
        <v>$0-$28</v>
      </c>
      <c r="U4223">
        <v>19.3</v>
      </c>
      <c r="V4223" t="s">
        <v>24</v>
      </c>
      <c r="W4223">
        <f t="shared" si="130"/>
        <v>0</v>
      </c>
      <c r="X4223">
        <v>1</v>
      </c>
      <c r="Y4223">
        <f t="shared" si="131"/>
        <v>19</v>
      </c>
    </row>
    <row r="4224" spans="1:25" x14ac:dyDescent="0.2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 s="4" t="str">
        <f>+VLOOKUP(S4224,vlookup!$A$1:$B$4,2,TRUE)</f>
        <v>$68+</v>
      </c>
      <c r="U4224">
        <v>5031.8500000000004</v>
      </c>
      <c r="V4224" t="s">
        <v>24</v>
      </c>
      <c r="W4224">
        <f t="shared" si="130"/>
        <v>0</v>
      </c>
      <c r="X4224">
        <v>1</v>
      </c>
      <c r="Y4224">
        <f t="shared" si="131"/>
        <v>112</v>
      </c>
    </row>
    <row r="4225" spans="1:25" x14ac:dyDescent="0.2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 s="4" t="str">
        <f>+VLOOKUP(S4225,vlookup!$A$1:$B$4,2,TRUE)</f>
        <v>$68+</v>
      </c>
      <c r="U4225">
        <v>220.4</v>
      </c>
      <c r="V4225" t="s">
        <v>24</v>
      </c>
      <c r="W4225">
        <f t="shared" si="130"/>
        <v>0</v>
      </c>
      <c r="X4225">
        <v>1</v>
      </c>
      <c r="Y4225">
        <f t="shared" si="131"/>
        <v>70</v>
      </c>
    </row>
    <row r="4226" spans="1:25" x14ac:dyDescent="0.2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 s="4" t="str">
        <f>+VLOOKUP(S4226,vlookup!$A$1:$B$4,2,TRUE)</f>
        <v>$0-$28</v>
      </c>
      <c r="U4226">
        <v>1416.5</v>
      </c>
      <c r="V4226" t="s">
        <v>24</v>
      </c>
      <c r="W4226">
        <f t="shared" si="130"/>
        <v>0</v>
      </c>
      <c r="X4226">
        <v>1</v>
      </c>
      <c r="Y4226">
        <f t="shared" si="131"/>
        <v>20</v>
      </c>
    </row>
    <row r="4227" spans="1:25" x14ac:dyDescent="0.2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 s="4" t="str">
        <f>+VLOOKUP(S4227,vlookup!$A$1:$B$4,2,TRUE)</f>
        <v>$0-$28</v>
      </c>
      <c r="U4227">
        <v>158.35</v>
      </c>
      <c r="V4227" t="s">
        <v>24</v>
      </c>
      <c r="W4227">
        <f t="shared" ref="W4227:W4290" si="132">IF(V4227="YES",1,0)</f>
        <v>0</v>
      </c>
      <c r="X4227">
        <v>1</v>
      </c>
      <c r="Y4227">
        <f t="shared" ref="Y4227:Y4290" si="133">ROUND(S4227,0)</f>
        <v>20</v>
      </c>
    </row>
    <row r="4228" spans="1:25" x14ac:dyDescent="0.2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 s="4" t="str">
        <f>+VLOOKUP(S4228,vlookup!$A$1:$B$4,2,TRUE)</f>
        <v>$68+</v>
      </c>
      <c r="U4228">
        <v>256.60000000000002</v>
      </c>
      <c r="V4228" t="s">
        <v>23</v>
      </c>
      <c r="W4228">
        <f t="shared" si="132"/>
        <v>1</v>
      </c>
      <c r="X4228">
        <v>1</v>
      </c>
      <c r="Y4228">
        <f t="shared" si="133"/>
        <v>76</v>
      </c>
    </row>
    <row r="4229" spans="1:25" x14ac:dyDescent="0.2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 s="4" t="str">
        <f>+VLOOKUP(S4229,vlookup!$A$1:$B$4,2,TRUE)</f>
        <v>$68+</v>
      </c>
      <c r="U4229">
        <v>5542.55</v>
      </c>
      <c r="V4229" t="s">
        <v>24</v>
      </c>
      <c r="W4229">
        <f t="shared" si="132"/>
        <v>0</v>
      </c>
      <c r="X4229">
        <v>1</v>
      </c>
      <c r="Y4229">
        <f t="shared" si="133"/>
        <v>81</v>
      </c>
    </row>
    <row r="4230" spans="1:25" x14ac:dyDescent="0.2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 s="4" t="str">
        <f>+VLOOKUP(S4230,vlookup!$A$1:$B$4,2,TRUE)</f>
        <v>$68+</v>
      </c>
      <c r="U4230">
        <v>68.5</v>
      </c>
      <c r="V4230" t="s">
        <v>23</v>
      </c>
      <c r="W4230">
        <f t="shared" si="132"/>
        <v>1</v>
      </c>
      <c r="X4230">
        <v>1</v>
      </c>
      <c r="Y4230">
        <f t="shared" si="133"/>
        <v>69</v>
      </c>
    </row>
    <row r="4231" spans="1:25" x14ac:dyDescent="0.2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 s="4" t="str">
        <f>+VLOOKUP(S4231,vlookup!$A$1:$B$4,2,TRUE)</f>
        <v>$68+</v>
      </c>
      <c r="U4231">
        <v>8443.7000000000007</v>
      </c>
      <c r="V4231" t="s">
        <v>24</v>
      </c>
      <c r="W4231">
        <f t="shared" si="132"/>
        <v>0</v>
      </c>
      <c r="X4231">
        <v>1</v>
      </c>
      <c r="Y4231">
        <f t="shared" si="133"/>
        <v>116</v>
      </c>
    </row>
    <row r="4232" spans="1:25" x14ac:dyDescent="0.2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 s="4" t="str">
        <f>+VLOOKUP(S4232,vlookup!$A$1:$B$4,2,TRUE)</f>
        <v>$68+</v>
      </c>
      <c r="U4232">
        <v>791.75</v>
      </c>
      <c r="V4232" t="s">
        <v>23</v>
      </c>
      <c r="W4232">
        <f t="shared" si="132"/>
        <v>1</v>
      </c>
      <c r="X4232">
        <v>1</v>
      </c>
      <c r="Y4232">
        <f t="shared" si="133"/>
        <v>74</v>
      </c>
    </row>
    <row r="4233" spans="1:25" x14ac:dyDescent="0.2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 s="4" t="str">
        <f>+VLOOKUP(S4233,vlookup!$A$1:$B$4,2,TRUE)</f>
        <v>$68+</v>
      </c>
      <c r="U4233">
        <v>5708.2</v>
      </c>
      <c r="V4233" t="s">
        <v>24</v>
      </c>
      <c r="W4233">
        <f t="shared" si="132"/>
        <v>0</v>
      </c>
      <c r="X4233">
        <v>1</v>
      </c>
      <c r="Y4233">
        <f t="shared" si="133"/>
        <v>81</v>
      </c>
    </row>
    <row r="4234" spans="1:25" x14ac:dyDescent="0.2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 s="4" t="str">
        <f>+VLOOKUP(S4234,vlookup!$A$1:$B$4,2,TRUE)</f>
        <v>$68+</v>
      </c>
      <c r="U4234">
        <v>69.95</v>
      </c>
      <c r="V4234" t="s">
        <v>23</v>
      </c>
      <c r="W4234">
        <f t="shared" si="132"/>
        <v>1</v>
      </c>
      <c r="X4234">
        <v>1</v>
      </c>
      <c r="Y4234">
        <f t="shared" si="133"/>
        <v>70</v>
      </c>
    </row>
    <row r="4235" spans="1:25" x14ac:dyDescent="0.2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 s="4" t="str">
        <f>+VLOOKUP(S4235,vlookup!$A$1:$B$4,2,TRUE)</f>
        <v>$43-$68</v>
      </c>
      <c r="U4235">
        <v>2016.3</v>
      </c>
      <c r="V4235" t="s">
        <v>24</v>
      </c>
      <c r="W4235">
        <f t="shared" si="132"/>
        <v>0</v>
      </c>
      <c r="X4235">
        <v>1</v>
      </c>
      <c r="Y4235">
        <f t="shared" si="133"/>
        <v>60</v>
      </c>
    </row>
    <row r="4236" spans="1:25" x14ac:dyDescent="0.2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 s="4" t="str">
        <f>+VLOOKUP(S4236,vlookup!$A$1:$B$4,2,TRUE)</f>
        <v>$0-$28</v>
      </c>
      <c r="U4236">
        <v>326.64999999999998</v>
      </c>
      <c r="V4236" t="s">
        <v>24</v>
      </c>
      <c r="W4236">
        <f t="shared" si="132"/>
        <v>0</v>
      </c>
      <c r="X4236">
        <v>1</v>
      </c>
      <c r="Y4236">
        <f t="shared" si="133"/>
        <v>19</v>
      </c>
    </row>
    <row r="4237" spans="1:25" x14ac:dyDescent="0.2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 s="4" t="str">
        <f>+VLOOKUP(S4237,vlookup!$A$1:$B$4,2,TRUE)</f>
        <v>$68+</v>
      </c>
      <c r="U4237">
        <v>5471.75</v>
      </c>
      <c r="V4237" t="s">
        <v>24</v>
      </c>
      <c r="W4237">
        <f t="shared" si="132"/>
        <v>0</v>
      </c>
      <c r="X4237">
        <v>1</v>
      </c>
      <c r="Y4237">
        <f t="shared" si="133"/>
        <v>96</v>
      </c>
    </row>
    <row r="4238" spans="1:25" x14ac:dyDescent="0.2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 s="4" t="str">
        <f>+VLOOKUP(S4238,vlookup!$A$1:$B$4,2,TRUE)</f>
        <v>$0-$28</v>
      </c>
      <c r="U4238">
        <v>19.95</v>
      </c>
      <c r="V4238" t="s">
        <v>24</v>
      </c>
      <c r="W4238">
        <f t="shared" si="132"/>
        <v>0</v>
      </c>
      <c r="X4238">
        <v>1</v>
      </c>
      <c r="Y4238">
        <f t="shared" si="133"/>
        <v>20</v>
      </c>
    </row>
    <row r="4239" spans="1:25" x14ac:dyDescent="0.2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 s="4" t="str">
        <f>+VLOOKUP(S4239,vlookup!$A$1:$B$4,2,TRUE)</f>
        <v>$68+</v>
      </c>
      <c r="U4239">
        <v>346.4</v>
      </c>
      <c r="V4239" t="s">
        <v>23</v>
      </c>
      <c r="W4239">
        <f t="shared" si="132"/>
        <v>1</v>
      </c>
      <c r="X4239">
        <v>1</v>
      </c>
      <c r="Y4239">
        <f t="shared" si="133"/>
        <v>70</v>
      </c>
    </row>
    <row r="4240" spans="1:25" x14ac:dyDescent="0.2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 s="4" t="str">
        <f>+VLOOKUP(S4240,vlookup!$A$1:$B$4,2,TRUE)</f>
        <v>$0-$28</v>
      </c>
      <c r="U4240">
        <v>1061.5999999999999</v>
      </c>
      <c r="V4240" t="s">
        <v>24</v>
      </c>
      <c r="W4240">
        <f t="shared" si="132"/>
        <v>0</v>
      </c>
      <c r="X4240">
        <v>1</v>
      </c>
      <c r="Y4240">
        <f t="shared" si="133"/>
        <v>19</v>
      </c>
    </row>
    <row r="4241" spans="1:25" x14ac:dyDescent="0.2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 s="4" t="str">
        <f>+VLOOKUP(S4241,vlookup!$A$1:$B$4,2,TRUE)</f>
        <v>$28-$43</v>
      </c>
      <c r="U4241">
        <v>1971.5</v>
      </c>
      <c r="V4241" t="s">
        <v>24</v>
      </c>
      <c r="W4241">
        <f t="shared" si="132"/>
        <v>0</v>
      </c>
      <c r="X4241">
        <v>1</v>
      </c>
      <c r="Y4241">
        <f t="shared" si="133"/>
        <v>36</v>
      </c>
    </row>
    <row r="4242" spans="1:25" x14ac:dyDescent="0.2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 s="4" t="str">
        <f>+VLOOKUP(S4242,vlookup!$A$1:$B$4,2,TRUE)</f>
        <v>$68+</v>
      </c>
      <c r="U4242">
        <v>773.65</v>
      </c>
      <c r="V4242" t="s">
        <v>23</v>
      </c>
      <c r="W4242">
        <f t="shared" si="132"/>
        <v>1</v>
      </c>
      <c r="X4242">
        <v>1</v>
      </c>
      <c r="Y4242">
        <f t="shared" si="133"/>
        <v>94</v>
      </c>
    </row>
    <row r="4243" spans="1:25" x14ac:dyDescent="0.2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 s="4" t="str">
        <f>+VLOOKUP(S4243,vlookup!$A$1:$B$4,2,TRUE)</f>
        <v>$43-$68</v>
      </c>
      <c r="U4243">
        <v>1422.05</v>
      </c>
      <c r="V4243" t="s">
        <v>23</v>
      </c>
      <c r="W4243">
        <f t="shared" si="132"/>
        <v>1</v>
      </c>
      <c r="X4243">
        <v>1</v>
      </c>
      <c r="Y4243">
        <f t="shared" si="133"/>
        <v>61</v>
      </c>
    </row>
    <row r="4244" spans="1:25" x14ac:dyDescent="0.2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 s="4" t="str">
        <f>+VLOOKUP(S4244,vlookup!$A$1:$B$4,2,TRUE)</f>
        <v>$0-$28</v>
      </c>
      <c r="U4244">
        <v>19.75</v>
      </c>
      <c r="V4244" t="s">
        <v>24</v>
      </c>
      <c r="W4244">
        <f t="shared" si="132"/>
        <v>0</v>
      </c>
      <c r="X4244">
        <v>1</v>
      </c>
      <c r="Y4244">
        <f t="shared" si="133"/>
        <v>20</v>
      </c>
    </row>
    <row r="4245" spans="1:25" x14ac:dyDescent="0.2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 s="4" t="str">
        <f>+VLOOKUP(S4245,vlookup!$A$1:$B$4,2,TRUE)</f>
        <v>$43-$68</v>
      </c>
      <c r="U4245">
        <v>2460.35</v>
      </c>
      <c r="V4245" t="s">
        <v>24</v>
      </c>
      <c r="W4245">
        <f t="shared" si="132"/>
        <v>0</v>
      </c>
      <c r="X4245">
        <v>1</v>
      </c>
      <c r="Y4245">
        <f t="shared" si="133"/>
        <v>64</v>
      </c>
    </row>
    <row r="4246" spans="1:25" x14ac:dyDescent="0.2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 s="4" t="str">
        <f>+VLOOKUP(S4246,vlookup!$A$1:$B$4,2,TRUE)</f>
        <v>$0-$28</v>
      </c>
      <c r="U4246">
        <v>856.5</v>
      </c>
      <c r="V4246" t="s">
        <v>24</v>
      </c>
      <c r="W4246">
        <f t="shared" si="132"/>
        <v>0</v>
      </c>
      <c r="X4246">
        <v>1</v>
      </c>
      <c r="Y4246">
        <f t="shared" si="133"/>
        <v>20</v>
      </c>
    </row>
    <row r="4247" spans="1:25" x14ac:dyDescent="0.2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 s="4" t="str">
        <f>+VLOOKUP(S4247,vlookup!$A$1:$B$4,2,TRUE)</f>
        <v>$0-$28</v>
      </c>
      <c r="U4247">
        <v>1275.8499999999999</v>
      </c>
      <c r="V4247" t="s">
        <v>24</v>
      </c>
      <c r="W4247">
        <f t="shared" si="132"/>
        <v>0</v>
      </c>
      <c r="X4247">
        <v>1</v>
      </c>
      <c r="Y4247">
        <f t="shared" si="133"/>
        <v>20</v>
      </c>
    </row>
    <row r="4248" spans="1:25" x14ac:dyDescent="0.2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 s="4" t="str">
        <f>+VLOOKUP(S4248,vlookup!$A$1:$B$4,2,TRUE)</f>
        <v>$68+</v>
      </c>
      <c r="U4248">
        <v>7467.5</v>
      </c>
      <c r="V4248" t="s">
        <v>24</v>
      </c>
      <c r="W4248">
        <f t="shared" si="132"/>
        <v>0</v>
      </c>
      <c r="X4248">
        <v>1</v>
      </c>
      <c r="Y4248">
        <f t="shared" si="133"/>
        <v>110</v>
      </c>
    </row>
    <row r="4249" spans="1:25" x14ac:dyDescent="0.2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 s="4" t="str">
        <f>+VLOOKUP(S4249,vlookup!$A$1:$B$4,2,TRUE)</f>
        <v>$68+</v>
      </c>
      <c r="U4249">
        <v>7261.75</v>
      </c>
      <c r="V4249" t="s">
        <v>24</v>
      </c>
      <c r="W4249">
        <f t="shared" si="132"/>
        <v>0</v>
      </c>
      <c r="X4249">
        <v>1</v>
      </c>
      <c r="Y4249">
        <f t="shared" si="133"/>
        <v>106</v>
      </c>
    </row>
    <row r="4250" spans="1:25" x14ac:dyDescent="0.2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 s="4" t="str">
        <f>+VLOOKUP(S4250,vlookup!$A$1:$B$4,2,TRUE)</f>
        <v>$68+</v>
      </c>
      <c r="U4250">
        <v>5116.6000000000004</v>
      </c>
      <c r="V4250" t="s">
        <v>24</v>
      </c>
      <c r="W4250">
        <f t="shared" si="132"/>
        <v>0</v>
      </c>
      <c r="X4250">
        <v>1</v>
      </c>
      <c r="Y4250">
        <f t="shared" si="133"/>
        <v>91</v>
      </c>
    </row>
    <row r="4251" spans="1:25" x14ac:dyDescent="0.2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 s="4" t="str">
        <f>+VLOOKUP(S4251,vlookup!$A$1:$B$4,2,TRUE)</f>
        <v>$43-$68</v>
      </c>
      <c r="U4251">
        <v>660.05</v>
      </c>
      <c r="V4251" t="s">
        <v>24</v>
      </c>
      <c r="W4251">
        <f t="shared" si="132"/>
        <v>0</v>
      </c>
      <c r="X4251">
        <v>1</v>
      </c>
      <c r="Y4251">
        <f t="shared" si="133"/>
        <v>66</v>
      </c>
    </row>
    <row r="4252" spans="1:25" x14ac:dyDescent="0.2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 s="4" t="str">
        <f>+VLOOKUP(S4252,vlookup!$A$1:$B$4,2,TRUE)</f>
        <v>$68+</v>
      </c>
      <c r="U4252">
        <v>6590.8</v>
      </c>
      <c r="V4252" t="s">
        <v>24</v>
      </c>
      <c r="W4252">
        <f t="shared" si="132"/>
        <v>0</v>
      </c>
      <c r="X4252">
        <v>1</v>
      </c>
      <c r="Y4252">
        <f t="shared" si="133"/>
        <v>105</v>
      </c>
    </row>
    <row r="4253" spans="1:25" x14ac:dyDescent="0.2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 s="4" t="str">
        <f>+VLOOKUP(S4253,vlookup!$A$1:$B$4,2,TRUE)</f>
        <v>$43-$68</v>
      </c>
      <c r="U4253">
        <v>1208.1500000000001</v>
      </c>
      <c r="V4253" t="s">
        <v>24</v>
      </c>
      <c r="W4253">
        <f t="shared" si="132"/>
        <v>0</v>
      </c>
      <c r="X4253">
        <v>1</v>
      </c>
      <c r="Y4253">
        <f t="shared" si="133"/>
        <v>53</v>
      </c>
    </row>
    <row r="4254" spans="1:25" x14ac:dyDescent="0.2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 s="4" t="str">
        <f>+VLOOKUP(S4254,vlookup!$A$1:$B$4,2,TRUE)</f>
        <v>$43-$68</v>
      </c>
      <c r="U4254">
        <v>1033.9000000000001</v>
      </c>
      <c r="V4254" t="s">
        <v>24</v>
      </c>
      <c r="W4254">
        <f t="shared" si="132"/>
        <v>0</v>
      </c>
      <c r="X4254">
        <v>1</v>
      </c>
      <c r="Y4254">
        <f t="shared" si="133"/>
        <v>56</v>
      </c>
    </row>
    <row r="4255" spans="1:25" x14ac:dyDescent="0.2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 s="4" t="str">
        <f>+VLOOKUP(S4255,vlookup!$A$1:$B$4,2,TRUE)</f>
        <v>$68+</v>
      </c>
      <c r="U4255">
        <v>1885.15</v>
      </c>
      <c r="V4255" t="s">
        <v>24</v>
      </c>
      <c r="W4255">
        <f t="shared" si="132"/>
        <v>0</v>
      </c>
      <c r="X4255">
        <v>1</v>
      </c>
      <c r="Y4255">
        <f t="shared" si="133"/>
        <v>89</v>
      </c>
    </row>
    <row r="4256" spans="1:25" x14ac:dyDescent="0.2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 s="4" t="str">
        <f>+VLOOKUP(S4256,vlookup!$A$1:$B$4,2,TRUE)</f>
        <v>$68+</v>
      </c>
      <c r="U4256">
        <v>2467.1</v>
      </c>
      <c r="V4256" t="s">
        <v>23</v>
      </c>
      <c r="W4256">
        <f t="shared" si="132"/>
        <v>1</v>
      </c>
      <c r="X4256">
        <v>1</v>
      </c>
      <c r="Y4256">
        <f t="shared" si="133"/>
        <v>84</v>
      </c>
    </row>
    <row r="4257" spans="1:25" x14ac:dyDescent="0.2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 s="4" t="str">
        <f>+VLOOKUP(S4257,vlookup!$A$1:$B$4,2,TRUE)</f>
        <v>$68+</v>
      </c>
      <c r="U4257">
        <v>989.45</v>
      </c>
      <c r="V4257" t="s">
        <v>23</v>
      </c>
      <c r="W4257">
        <f t="shared" si="132"/>
        <v>1</v>
      </c>
      <c r="X4257">
        <v>1</v>
      </c>
      <c r="Y4257">
        <f t="shared" si="133"/>
        <v>75</v>
      </c>
    </row>
    <row r="4258" spans="1:25" x14ac:dyDescent="0.2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 s="4" t="str">
        <f>+VLOOKUP(S4258,vlookup!$A$1:$B$4,2,TRUE)</f>
        <v>$0-$28</v>
      </c>
      <c r="U4258">
        <v>2006.95</v>
      </c>
      <c r="V4258" t="s">
        <v>24</v>
      </c>
      <c r="W4258">
        <f t="shared" si="132"/>
        <v>0</v>
      </c>
      <c r="X4258">
        <v>1</v>
      </c>
      <c r="Y4258">
        <f t="shared" si="133"/>
        <v>26</v>
      </c>
    </row>
    <row r="4259" spans="1:25" x14ac:dyDescent="0.2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 s="4" t="str">
        <f>+VLOOKUP(S4259,vlookup!$A$1:$B$4,2,TRUE)</f>
        <v>$68+</v>
      </c>
      <c r="U4259">
        <v>5025</v>
      </c>
      <c r="V4259" t="s">
        <v>24</v>
      </c>
      <c r="W4259">
        <f t="shared" si="132"/>
        <v>0</v>
      </c>
      <c r="X4259">
        <v>1</v>
      </c>
      <c r="Y4259">
        <f t="shared" si="133"/>
        <v>99</v>
      </c>
    </row>
    <row r="4260" spans="1:25" x14ac:dyDescent="0.2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 s="4" t="str">
        <f>+VLOOKUP(S4260,vlookup!$A$1:$B$4,2,TRUE)</f>
        <v>$68+</v>
      </c>
      <c r="U4260">
        <v>4830.25</v>
      </c>
      <c r="V4260" t="s">
        <v>23</v>
      </c>
      <c r="W4260">
        <f t="shared" si="132"/>
        <v>1</v>
      </c>
      <c r="X4260">
        <v>1</v>
      </c>
      <c r="Y4260">
        <f t="shared" si="133"/>
        <v>110</v>
      </c>
    </row>
    <row r="4261" spans="1:25" x14ac:dyDescent="0.2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 s="4" t="str">
        <f>+VLOOKUP(S4261,vlookup!$A$1:$B$4,2,TRUE)</f>
        <v>$0-$28</v>
      </c>
      <c r="U4261">
        <v>59.75</v>
      </c>
      <c r="V4261" t="s">
        <v>23</v>
      </c>
      <c r="W4261">
        <f t="shared" si="132"/>
        <v>1</v>
      </c>
      <c r="X4261">
        <v>1</v>
      </c>
      <c r="Y4261">
        <f t="shared" si="133"/>
        <v>20</v>
      </c>
    </row>
    <row r="4262" spans="1:25" x14ac:dyDescent="0.2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 s="4" t="str">
        <f>+VLOOKUP(S4262,vlookup!$A$1:$B$4,2,TRUE)</f>
        <v>$68+</v>
      </c>
      <c r="U4262">
        <v>3088.25</v>
      </c>
      <c r="V4262" t="s">
        <v>24</v>
      </c>
      <c r="W4262">
        <f t="shared" si="132"/>
        <v>0</v>
      </c>
      <c r="X4262">
        <v>1</v>
      </c>
      <c r="Y4262">
        <f t="shared" si="133"/>
        <v>73</v>
      </c>
    </row>
    <row r="4263" spans="1:25" x14ac:dyDescent="0.2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 s="4" t="str">
        <f>+VLOOKUP(S4263,vlookup!$A$1:$B$4,2,TRUE)</f>
        <v>$43-$68</v>
      </c>
      <c r="U4263">
        <v>3134.7</v>
      </c>
      <c r="V4263" t="s">
        <v>24</v>
      </c>
      <c r="W4263">
        <f t="shared" si="132"/>
        <v>0</v>
      </c>
      <c r="X4263">
        <v>1</v>
      </c>
      <c r="Y4263">
        <f t="shared" si="133"/>
        <v>55</v>
      </c>
    </row>
    <row r="4264" spans="1:25" x14ac:dyDescent="0.2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 s="4" t="str">
        <f>+VLOOKUP(S4264,vlookup!$A$1:$B$4,2,TRUE)</f>
        <v>$43-$68</v>
      </c>
      <c r="U4264">
        <v>94.55</v>
      </c>
      <c r="V4264" t="s">
        <v>23</v>
      </c>
      <c r="W4264">
        <f t="shared" si="132"/>
        <v>1</v>
      </c>
      <c r="X4264">
        <v>1</v>
      </c>
      <c r="Y4264">
        <f t="shared" si="133"/>
        <v>66</v>
      </c>
    </row>
    <row r="4265" spans="1:25" x14ac:dyDescent="0.2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 s="4" t="str">
        <f>+VLOOKUP(S4265,vlookup!$A$1:$B$4,2,TRUE)</f>
        <v>$68+</v>
      </c>
      <c r="U4265">
        <v>8312.4</v>
      </c>
      <c r="V4265" t="s">
        <v>24</v>
      </c>
      <c r="W4265">
        <f t="shared" si="132"/>
        <v>0</v>
      </c>
      <c r="X4265">
        <v>1</v>
      </c>
      <c r="Y4265">
        <f t="shared" si="133"/>
        <v>116</v>
      </c>
    </row>
    <row r="4266" spans="1:25" x14ac:dyDescent="0.2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 s="4" t="str">
        <f>+VLOOKUP(S4266,vlookup!$A$1:$B$4,2,TRUE)</f>
        <v>$68+</v>
      </c>
      <c r="U4266">
        <v>4863.8500000000004</v>
      </c>
      <c r="V4266" t="s">
        <v>24</v>
      </c>
      <c r="W4266">
        <f t="shared" si="132"/>
        <v>0</v>
      </c>
      <c r="X4266">
        <v>1</v>
      </c>
      <c r="Y4266">
        <f t="shared" si="133"/>
        <v>104</v>
      </c>
    </row>
    <row r="4267" spans="1:25" x14ac:dyDescent="0.2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 s="4" t="str">
        <f>+VLOOKUP(S4267,vlookup!$A$1:$B$4,2,TRUE)</f>
        <v>$68+</v>
      </c>
      <c r="U4267">
        <v>6871.9</v>
      </c>
      <c r="V4267" t="s">
        <v>23</v>
      </c>
      <c r="W4267">
        <f t="shared" si="132"/>
        <v>1</v>
      </c>
      <c r="X4267">
        <v>1</v>
      </c>
      <c r="Y4267">
        <f t="shared" si="133"/>
        <v>100</v>
      </c>
    </row>
    <row r="4268" spans="1:25" x14ac:dyDescent="0.2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 s="4" t="str">
        <f>+VLOOKUP(S4268,vlookup!$A$1:$B$4,2,TRUE)</f>
        <v>$68+</v>
      </c>
      <c r="U4268">
        <v>6529.25</v>
      </c>
      <c r="V4268" t="s">
        <v>23</v>
      </c>
      <c r="W4268">
        <f t="shared" si="132"/>
        <v>1</v>
      </c>
      <c r="X4268">
        <v>1</v>
      </c>
      <c r="Y4268">
        <f t="shared" si="133"/>
        <v>102</v>
      </c>
    </row>
    <row r="4269" spans="1:25" x14ac:dyDescent="0.2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 s="4" t="str">
        <f>+VLOOKUP(S4269,vlookup!$A$1:$B$4,2,TRUE)</f>
        <v>$68+</v>
      </c>
      <c r="U4269">
        <v>6637.9</v>
      </c>
      <c r="V4269" t="s">
        <v>24</v>
      </c>
      <c r="W4269">
        <f t="shared" si="132"/>
        <v>0</v>
      </c>
      <c r="X4269">
        <v>1</v>
      </c>
      <c r="Y4269">
        <f t="shared" si="133"/>
        <v>91</v>
      </c>
    </row>
    <row r="4270" spans="1:25" x14ac:dyDescent="0.2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 s="4" t="str">
        <f>+VLOOKUP(S4270,vlookup!$A$1:$B$4,2,TRUE)</f>
        <v>$68+</v>
      </c>
      <c r="U4270">
        <v>3165.6</v>
      </c>
      <c r="V4270" t="s">
        <v>24</v>
      </c>
      <c r="W4270">
        <f t="shared" si="132"/>
        <v>0</v>
      </c>
      <c r="X4270">
        <v>1</v>
      </c>
      <c r="Y4270">
        <f t="shared" si="133"/>
        <v>90</v>
      </c>
    </row>
    <row r="4271" spans="1:25" x14ac:dyDescent="0.2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 s="4" t="str">
        <f>+VLOOKUP(S4271,vlookup!$A$1:$B$4,2,TRUE)</f>
        <v>$68+</v>
      </c>
      <c r="U4271">
        <v>1454.15</v>
      </c>
      <c r="V4271" t="s">
        <v>23</v>
      </c>
      <c r="W4271">
        <f t="shared" si="132"/>
        <v>1</v>
      </c>
      <c r="X4271">
        <v>1</v>
      </c>
      <c r="Y4271">
        <f t="shared" si="133"/>
        <v>90</v>
      </c>
    </row>
    <row r="4272" spans="1:25" x14ac:dyDescent="0.2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 s="4" t="str">
        <f>+VLOOKUP(S4272,vlookup!$A$1:$B$4,2,TRUE)</f>
        <v>$68+</v>
      </c>
      <c r="U4272">
        <v>6786.1</v>
      </c>
      <c r="V4272" t="s">
        <v>24</v>
      </c>
      <c r="W4272">
        <f t="shared" si="132"/>
        <v>0</v>
      </c>
      <c r="X4272">
        <v>1</v>
      </c>
      <c r="Y4272">
        <f t="shared" si="133"/>
        <v>92</v>
      </c>
    </row>
    <row r="4273" spans="1:25" x14ac:dyDescent="0.2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 s="4" t="str">
        <f>+VLOOKUP(S4273,vlookup!$A$1:$B$4,2,TRUE)</f>
        <v>$0-$28</v>
      </c>
      <c r="U4273">
        <v>543</v>
      </c>
      <c r="V4273" t="s">
        <v>24</v>
      </c>
      <c r="W4273">
        <f t="shared" si="132"/>
        <v>0</v>
      </c>
      <c r="X4273">
        <v>1</v>
      </c>
      <c r="Y4273">
        <f t="shared" si="133"/>
        <v>20</v>
      </c>
    </row>
    <row r="4274" spans="1:25" x14ac:dyDescent="0.2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 s="4" t="str">
        <f>+VLOOKUP(S4274,vlookup!$A$1:$B$4,2,TRUE)</f>
        <v>$0-$28</v>
      </c>
      <c r="U4274">
        <v>1327.15</v>
      </c>
      <c r="V4274" t="s">
        <v>23</v>
      </c>
      <c r="W4274">
        <f t="shared" si="132"/>
        <v>1</v>
      </c>
      <c r="X4274">
        <v>1</v>
      </c>
      <c r="Y4274">
        <f t="shared" si="133"/>
        <v>25</v>
      </c>
    </row>
    <row r="4275" spans="1:25" x14ac:dyDescent="0.2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 s="4" t="str">
        <f>+VLOOKUP(S4275,vlookup!$A$1:$B$4,2,TRUE)</f>
        <v>$68+</v>
      </c>
      <c r="U4275">
        <v>2404.15</v>
      </c>
      <c r="V4275" t="s">
        <v>23</v>
      </c>
      <c r="W4275">
        <f t="shared" si="132"/>
        <v>1</v>
      </c>
      <c r="X4275">
        <v>1</v>
      </c>
      <c r="Y4275">
        <f t="shared" si="133"/>
        <v>80</v>
      </c>
    </row>
    <row r="4276" spans="1:25" x14ac:dyDescent="0.2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 s="4" t="str">
        <f>+VLOOKUP(S4276,vlookup!$A$1:$B$4,2,TRUE)</f>
        <v>$0-$28</v>
      </c>
      <c r="U4276">
        <v>867.3</v>
      </c>
      <c r="V4276" t="s">
        <v>24</v>
      </c>
      <c r="W4276">
        <f t="shared" si="132"/>
        <v>0</v>
      </c>
      <c r="X4276">
        <v>1</v>
      </c>
      <c r="Y4276">
        <f t="shared" si="133"/>
        <v>19</v>
      </c>
    </row>
    <row r="4277" spans="1:25" x14ac:dyDescent="0.2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 s="4" t="str">
        <f>+VLOOKUP(S4277,vlookup!$A$1:$B$4,2,TRUE)</f>
        <v>$0-$28</v>
      </c>
      <c r="U4277">
        <v>25.75</v>
      </c>
      <c r="V4277" t="s">
        <v>24</v>
      </c>
      <c r="W4277">
        <f t="shared" si="132"/>
        <v>0</v>
      </c>
      <c r="X4277">
        <v>1</v>
      </c>
      <c r="Y4277">
        <f t="shared" si="133"/>
        <v>26</v>
      </c>
    </row>
    <row r="4278" spans="1:25" x14ac:dyDescent="0.2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 s="4" t="str">
        <f>+VLOOKUP(S4278,vlookup!$A$1:$B$4,2,TRUE)</f>
        <v>$43-$68</v>
      </c>
      <c r="U4278">
        <v>114.7</v>
      </c>
      <c r="V4278" t="s">
        <v>23</v>
      </c>
      <c r="W4278">
        <f t="shared" si="132"/>
        <v>1</v>
      </c>
      <c r="X4278">
        <v>1</v>
      </c>
      <c r="Y4278">
        <f t="shared" si="133"/>
        <v>50</v>
      </c>
    </row>
    <row r="4279" spans="1:25" x14ac:dyDescent="0.2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 s="4" t="str">
        <f>+VLOOKUP(S4279,vlookup!$A$1:$B$4,2,TRUE)</f>
        <v>$0-$28</v>
      </c>
      <c r="U4279">
        <v>109.5</v>
      </c>
      <c r="V4279" t="s">
        <v>24</v>
      </c>
      <c r="W4279">
        <f t="shared" si="132"/>
        <v>0</v>
      </c>
      <c r="X4279">
        <v>1</v>
      </c>
      <c r="Y4279">
        <f t="shared" si="133"/>
        <v>21</v>
      </c>
    </row>
    <row r="4280" spans="1:25" x14ac:dyDescent="0.2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 s="4" t="str">
        <f>+VLOOKUP(S4280,vlookup!$A$1:$B$4,2,TRUE)</f>
        <v>$68+</v>
      </c>
      <c r="U4280">
        <v>4692.95</v>
      </c>
      <c r="V4280" t="s">
        <v>24</v>
      </c>
      <c r="W4280">
        <f t="shared" si="132"/>
        <v>0</v>
      </c>
      <c r="X4280">
        <v>1</v>
      </c>
      <c r="Y4280">
        <f t="shared" si="133"/>
        <v>97</v>
      </c>
    </row>
    <row r="4281" spans="1:25" x14ac:dyDescent="0.2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 s="4" t="str">
        <f>+VLOOKUP(S4281,vlookup!$A$1:$B$4,2,TRUE)</f>
        <v>$0-$28</v>
      </c>
      <c r="U4281">
        <v>546.85</v>
      </c>
      <c r="V4281" t="s">
        <v>24</v>
      </c>
      <c r="W4281">
        <f t="shared" si="132"/>
        <v>0</v>
      </c>
      <c r="X4281">
        <v>1</v>
      </c>
      <c r="Y4281">
        <f t="shared" si="133"/>
        <v>25</v>
      </c>
    </row>
    <row r="4282" spans="1:25" x14ac:dyDescent="0.2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 s="4" t="str">
        <f>+VLOOKUP(S4282,vlookup!$A$1:$B$4,2,TRUE)</f>
        <v>$0-$28</v>
      </c>
      <c r="U4282">
        <v>1274.05</v>
      </c>
      <c r="V4282" t="s">
        <v>24</v>
      </c>
      <c r="W4282">
        <f t="shared" si="132"/>
        <v>0</v>
      </c>
      <c r="X4282">
        <v>1</v>
      </c>
      <c r="Y4282">
        <f t="shared" si="133"/>
        <v>20</v>
      </c>
    </row>
    <row r="4283" spans="1:25" x14ac:dyDescent="0.2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 s="4" t="str">
        <f>+VLOOKUP(S4283,vlookup!$A$1:$B$4,2,TRUE)</f>
        <v>$28-$43</v>
      </c>
      <c r="U4283">
        <v>1782.4</v>
      </c>
      <c r="V4283" t="s">
        <v>24</v>
      </c>
      <c r="W4283">
        <f t="shared" si="132"/>
        <v>0</v>
      </c>
      <c r="X4283">
        <v>1</v>
      </c>
      <c r="Y4283">
        <f t="shared" si="133"/>
        <v>35</v>
      </c>
    </row>
    <row r="4284" spans="1:25" x14ac:dyDescent="0.2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 s="4" t="str">
        <f>+VLOOKUP(S4284,vlookup!$A$1:$B$4,2,TRUE)</f>
        <v>$68+</v>
      </c>
      <c r="U4284">
        <v>5301.1</v>
      </c>
      <c r="V4284" t="s">
        <v>24</v>
      </c>
      <c r="W4284">
        <f t="shared" si="132"/>
        <v>0</v>
      </c>
      <c r="X4284">
        <v>1</v>
      </c>
      <c r="Y4284">
        <f t="shared" si="133"/>
        <v>101</v>
      </c>
    </row>
    <row r="4285" spans="1:25" x14ac:dyDescent="0.2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 s="4" t="str">
        <f>+VLOOKUP(S4285,vlookup!$A$1:$B$4,2,TRUE)</f>
        <v>$68+</v>
      </c>
      <c r="U4285">
        <v>280.35000000000002</v>
      </c>
      <c r="V4285" t="s">
        <v>24</v>
      </c>
      <c r="W4285">
        <f t="shared" si="132"/>
        <v>0</v>
      </c>
      <c r="X4285">
        <v>1</v>
      </c>
      <c r="Y4285">
        <f t="shared" si="133"/>
        <v>70</v>
      </c>
    </row>
    <row r="4286" spans="1:25" x14ac:dyDescent="0.2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 s="4" t="str">
        <f>+VLOOKUP(S4286,vlookup!$A$1:$B$4,2,TRUE)</f>
        <v>$68+</v>
      </c>
      <c r="U4286">
        <v>2897.95</v>
      </c>
      <c r="V4286" t="s">
        <v>24</v>
      </c>
      <c r="W4286">
        <f t="shared" si="132"/>
        <v>0</v>
      </c>
      <c r="X4286">
        <v>1</v>
      </c>
      <c r="Y4286">
        <f t="shared" si="133"/>
        <v>91</v>
      </c>
    </row>
    <row r="4287" spans="1:25" x14ac:dyDescent="0.2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 s="4" t="str">
        <f>+VLOOKUP(S4287,vlookup!$A$1:$B$4,2,TRUE)</f>
        <v>$68+</v>
      </c>
      <c r="U4287">
        <v>3371</v>
      </c>
      <c r="V4287" t="s">
        <v>24</v>
      </c>
      <c r="W4287">
        <f t="shared" si="132"/>
        <v>0</v>
      </c>
      <c r="X4287">
        <v>1</v>
      </c>
      <c r="Y4287">
        <f t="shared" si="133"/>
        <v>74</v>
      </c>
    </row>
    <row r="4288" spans="1:25" x14ac:dyDescent="0.2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 s="4" t="str">
        <f>+VLOOKUP(S4288,vlookup!$A$1:$B$4,2,TRUE)</f>
        <v>$68+</v>
      </c>
      <c r="U4288">
        <v>801.3</v>
      </c>
      <c r="V4288" t="s">
        <v>24</v>
      </c>
      <c r="W4288">
        <f t="shared" si="132"/>
        <v>0</v>
      </c>
      <c r="X4288">
        <v>1</v>
      </c>
      <c r="Y4288">
        <f t="shared" si="133"/>
        <v>88</v>
      </c>
    </row>
    <row r="4289" spans="1:25" x14ac:dyDescent="0.2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 s="4" t="str">
        <f>+VLOOKUP(S4289,vlookup!$A$1:$B$4,2,TRUE)</f>
        <v>$68+</v>
      </c>
      <c r="U4289">
        <v>6975.25</v>
      </c>
      <c r="V4289" t="s">
        <v>23</v>
      </c>
      <c r="W4289">
        <f t="shared" si="132"/>
        <v>1</v>
      </c>
      <c r="X4289">
        <v>1</v>
      </c>
      <c r="Y4289">
        <f t="shared" si="133"/>
        <v>106</v>
      </c>
    </row>
    <row r="4290" spans="1:25" x14ac:dyDescent="0.2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 s="4" t="str">
        <f>+VLOOKUP(S4290,vlookup!$A$1:$B$4,2,TRUE)</f>
        <v>$68+</v>
      </c>
      <c r="U4290">
        <v>257.05</v>
      </c>
      <c r="V4290" t="s">
        <v>23</v>
      </c>
      <c r="W4290">
        <f t="shared" si="132"/>
        <v>1</v>
      </c>
      <c r="X4290">
        <v>1</v>
      </c>
      <c r="Y4290">
        <f t="shared" si="133"/>
        <v>92</v>
      </c>
    </row>
    <row r="4291" spans="1:25" x14ac:dyDescent="0.2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 s="4" t="str">
        <f>+VLOOKUP(S4291,vlookup!$A$1:$B$4,2,TRUE)</f>
        <v>$0-$28</v>
      </c>
      <c r="U4291">
        <v>1079.45</v>
      </c>
      <c r="V4291" t="s">
        <v>24</v>
      </c>
      <c r="W4291">
        <f t="shared" ref="W4291:W4354" si="134">IF(V4291="YES",1,0)</f>
        <v>0</v>
      </c>
      <c r="X4291">
        <v>1</v>
      </c>
      <c r="Y4291">
        <f t="shared" ref="Y4291:Y4354" si="135">ROUND(S4291,0)</f>
        <v>20</v>
      </c>
    </row>
    <row r="4292" spans="1:25" x14ac:dyDescent="0.2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 s="4" t="str">
        <f>+VLOOKUP(S4292,vlookup!$A$1:$B$4,2,TRUE)</f>
        <v>$28-$43</v>
      </c>
      <c r="U4292">
        <v>40.1</v>
      </c>
      <c r="V4292" t="s">
        <v>23</v>
      </c>
      <c r="W4292">
        <f t="shared" si="134"/>
        <v>1</v>
      </c>
      <c r="X4292">
        <v>1</v>
      </c>
      <c r="Y4292">
        <f t="shared" si="135"/>
        <v>40</v>
      </c>
    </row>
    <row r="4293" spans="1:25" x14ac:dyDescent="0.2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 s="4" t="str">
        <f>+VLOOKUP(S4293,vlookup!$A$1:$B$4,2,TRUE)</f>
        <v>$68+</v>
      </c>
      <c r="U4293">
        <v>6997.3</v>
      </c>
      <c r="V4293" t="s">
        <v>24</v>
      </c>
      <c r="W4293">
        <f t="shared" si="134"/>
        <v>0</v>
      </c>
      <c r="X4293">
        <v>1</v>
      </c>
      <c r="Y4293">
        <f t="shared" si="135"/>
        <v>110</v>
      </c>
    </row>
    <row r="4294" spans="1:25" x14ac:dyDescent="0.2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 s="4" t="str">
        <f>+VLOOKUP(S4294,vlookup!$A$1:$B$4,2,TRUE)</f>
        <v>$68+</v>
      </c>
      <c r="U4294">
        <v>2217.15</v>
      </c>
      <c r="V4294" t="s">
        <v>23</v>
      </c>
      <c r="W4294">
        <f t="shared" si="134"/>
        <v>1</v>
      </c>
      <c r="X4294">
        <v>1</v>
      </c>
      <c r="Y4294">
        <f t="shared" si="135"/>
        <v>74</v>
      </c>
    </row>
    <row r="4295" spans="1:25" x14ac:dyDescent="0.2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 s="4" t="str">
        <f>+VLOOKUP(S4295,vlookup!$A$1:$B$4,2,TRUE)</f>
        <v>$68+</v>
      </c>
      <c r="U4295">
        <v>1129.0999999999999</v>
      </c>
      <c r="V4295" t="s">
        <v>23</v>
      </c>
      <c r="W4295">
        <f t="shared" si="134"/>
        <v>1</v>
      </c>
      <c r="X4295">
        <v>1</v>
      </c>
      <c r="Y4295">
        <f t="shared" si="135"/>
        <v>90</v>
      </c>
    </row>
    <row r="4296" spans="1:25" x14ac:dyDescent="0.2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 s="4" t="str">
        <f>+VLOOKUP(S4296,vlookup!$A$1:$B$4,2,TRUE)</f>
        <v>$68+</v>
      </c>
      <c r="U4296">
        <v>979.05</v>
      </c>
      <c r="V4296" t="s">
        <v>24</v>
      </c>
      <c r="W4296">
        <f t="shared" si="134"/>
        <v>0</v>
      </c>
      <c r="X4296">
        <v>1</v>
      </c>
      <c r="Y4296">
        <f t="shared" si="135"/>
        <v>85</v>
      </c>
    </row>
    <row r="4297" spans="1:25" x14ac:dyDescent="0.2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 s="4" t="str">
        <f>+VLOOKUP(S4297,vlookup!$A$1:$B$4,2,TRUE)</f>
        <v>$43-$68</v>
      </c>
      <c r="U4297">
        <v>4119.3999999999996</v>
      </c>
      <c r="V4297" t="s">
        <v>24</v>
      </c>
      <c r="W4297">
        <f t="shared" si="134"/>
        <v>0</v>
      </c>
      <c r="X4297">
        <v>1</v>
      </c>
      <c r="Y4297">
        <f t="shared" si="135"/>
        <v>61</v>
      </c>
    </row>
    <row r="4298" spans="1:25" x14ac:dyDescent="0.2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 s="4" t="str">
        <f>+VLOOKUP(S4298,vlookup!$A$1:$B$4,2,TRUE)</f>
        <v>$68+</v>
      </c>
      <c r="U4298">
        <v>2568.5500000000002</v>
      </c>
      <c r="V4298" t="s">
        <v>23</v>
      </c>
      <c r="W4298">
        <f t="shared" si="134"/>
        <v>1</v>
      </c>
      <c r="X4298">
        <v>1</v>
      </c>
      <c r="Y4298">
        <f t="shared" si="135"/>
        <v>72</v>
      </c>
    </row>
    <row r="4299" spans="1:25" x14ac:dyDescent="0.2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 s="4" t="str">
        <f>+VLOOKUP(S4299,vlookup!$A$1:$B$4,2,TRUE)</f>
        <v>$68+</v>
      </c>
      <c r="U4299">
        <v>3349.1</v>
      </c>
      <c r="V4299" t="s">
        <v>24</v>
      </c>
      <c r="W4299">
        <f t="shared" si="134"/>
        <v>0</v>
      </c>
      <c r="X4299">
        <v>1</v>
      </c>
      <c r="Y4299">
        <f t="shared" si="135"/>
        <v>74</v>
      </c>
    </row>
    <row r="4300" spans="1:25" x14ac:dyDescent="0.2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 s="4" t="str">
        <f>+VLOOKUP(S4300,vlookup!$A$1:$B$4,2,TRUE)</f>
        <v>$43-$68</v>
      </c>
      <c r="U4300">
        <v>492.1</v>
      </c>
      <c r="V4300" t="s">
        <v>24</v>
      </c>
      <c r="W4300">
        <f t="shared" si="134"/>
        <v>0</v>
      </c>
      <c r="X4300">
        <v>1</v>
      </c>
      <c r="Y4300">
        <f t="shared" si="135"/>
        <v>46</v>
      </c>
    </row>
    <row r="4301" spans="1:25" x14ac:dyDescent="0.2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 s="4" t="str">
        <f>+VLOOKUP(S4301,vlookup!$A$1:$B$4,2,TRUE)</f>
        <v>$43-$68</v>
      </c>
      <c r="U4301">
        <v>1718.95</v>
      </c>
      <c r="V4301" t="s">
        <v>24</v>
      </c>
      <c r="W4301">
        <f t="shared" si="134"/>
        <v>0</v>
      </c>
      <c r="X4301">
        <v>1</v>
      </c>
      <c r="Y4301">
        <f t="shared" si="135"/>
        <v>59</v>
      </c>
    </row>
    <row r="4302" spans="1:25" x14ac:dyDescent="0.2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 s="4" t="str">
        <f>+VLOOKUP(S4302,vlookup!$A$1:$B$4,2,TRUE)</f>
        <v>$0-$28</v>
      </c>
      <c r="U4302">
        <v>605.25</v>
      </c>
      <c r="V4302" t="s">
        <v>24</v>
      </c>
      <c r="W4302">
        <f t="shared" si="134"/>
        <v>0</v>
      </c>
      <c r="X4302">
        <v>1</v>
      </c>
      <c r="Y4302">
        <f t="shared" si="135"/>
        <v>25</v>
      </c>
    </row>
    <row r="4303" spans="1:25" x14ac:dyDescent="0.2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 s="4" t="str">
        <f>+VLOOKUP(S4303,vlookup!$A$1:$B$4,2,TRUE)</f>
        <v>$0-$28</v>
      </c>
      <c r="U4303">
        <v>1344.5</v>
      </c>
      <c r="V4303" t="s">
        <v>24</v>
      </c>
      <c r="W4303">
        <f t="shared" si="134"/>
        <v>0</v>
      </c>
      <c r="X4303">
        <v>1</v>
      </c>
      <c r="Y4303">
        <f t="shared" si="135"/>
        <v>20</v>
      </c>
    </row>
    <row r="4304" spans="1:25" x14ac:dyDescent="0.2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 s="4" t="str">
        <f>+VLOOKUP(S4304,vlookup!$A$1:$B$4,2,TRUE)</f>
        <v>$68+</v>
      </c>
      <c r="U4304">
        <v>4267.1499999999996</v>
      </c>
      <c r="V4304" t="s">
        <v>24</v>
      </c>
      <c r="W4304">
        <f t="shared" si="134"/>
        <v>0</v>
      </c>
      <c r="X4304">
        <v>1</v>
      </c>
      <c r="Y4304">
        <f t="shared" si="135"/>
        <v>86</v>
      </c>
    </row>
    <row r="4305" spans="1:25" x14ac:dyDescent="0.2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 s="4" t="str">
        <f>+VLOOKUP(S4305,vlookup!$A$1:$B$4,2,TRUE)</f>
        <v>$0-$28</v>
      </c>
      <c r="U4305">
        <v>1121.05</v>
      </c>
      <c r="V4305" t="s">
        <v>24</v>
      </c>
      <c r="W4305">
        <f t="shared" si="134"/>
        <v>0</v>
      </c>
      <c r="X4305">
        <v>1</v>
      </c>
      <c r="Y4305">
        <f t="shared" si="135"/>
        <v>26</v>
      </c>
    </row>
    <row r="4306" spans="1:25" x14ac:dyDescent="0.2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 s="4" t="str">
        <f>+VLOOKUP(S4306,vlookup!$A$1:$B$4,2,TRUE)</f>
        <v>$0-$28</v>
      </c>
      <c r="U4306">
        <v>918.7</v>
      </c>
      <c r="V4306" t="s">
        <v>24</v>
      </c>
      <c r="W4306">
        <f t="shared" si="134"/>
        <v>0</v>
      </c>
      <c r="X4306">
        <v>1</v>
      </c>
      <c r="Y4306">
        <f t="shared" si="135"/>
        <v>19</v>
      </c>
    </row>
    <row r="4307" spans="1:25" x14ac:dyDescent="0.2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 s="4" t="str">
        <f>+VLOOKUP(S4307,vlookup!$A$1:$B$4,2,TRUE)</f>
        <v>$0-$28</v>
      </c>
      <c r="U4307">
        <v>521.79999999999995</v>
      </c>
      <c r="V4307" t="s">
        <v>24</v>
      </c>
      <c r="W4307">
        <f t="shared" si="134"/>
        <v>0</v>
      </c>
      <c r="X4307">
        <v>1</v>
      </c>
      <c r="Y4307">
        <f t="shared" si="135"/>
        <v>20</v>
      </c>
    </row>
    <row r="4308" spans="1:25" x14ac:dyDescent="0.2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 s="4" t="str">
        <f>+VLOOKUP(S4308,vlookup!$A$1:$B$4,2,TRUE)</f>
        <v>$68+</v>
      </c>
      <c r="U4308">
        <v>4469.1000000000004</v>
      </c>
      <c r="V4308" t="s">
        <v>24</v>
      </c>
      <c r="W4308">
        <f t="shared" si="134"/>
        <v>0</v>
      </c>
      <c r="X4308">
        <v>1</v>
      </c>
      <c r="Y4308">
        <f t="shared" si="135"/>
        <v>110</v>
      </c>
    </row>
    <row r="4309" spans="1:25" x14ac:dyDescent="0.2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 s="4" t="str">
        <f>+VLOOKUP(S4309,vlookup!$A$1:$B$4,2,TRUE)</f>
        <v>$68+</v>
      </c>
      <c r="U4309">
        <v>3580.3</v>
      </c>
      <c r="V4309" t="s">
        <v>23</v>
      </c>
      <c r="W4309">
        <f t="shared" si="134"/>
        <v>1</v>
      </c>
      <c r="X4309">
        <v>1</v>
      </c>
      <c r="Y4309">
        <f t="shared" si="135"/>
        <v>97</v>
      </c>
    </row>
    <row r="4310" spans="1:25" x14ac:dyDescent="0.2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 s="4" t="str">
        <f>+VLOOKUP(S4310,vlookup!$A$1:$B$4,2,TRUE)</f>
        <v>$68+</v>
      </c>
      <c r="U4310">
        <v>1729.35</v>
      </c>
      <c r="V4310" t="s">
        <v>24</v>
      </c>
      <c r="W4310">
        <f t="shared" si="134"/>
        <v>0</v>
      </c>
      <c r="X4310">
        <v>1</v>
      </c>
      <c r="Y4310">
        <f t="shared" si="135"/>
        <v>70</v>
      </c>
    </row>
    <row r="4311" spans="1:25" x14ac:dyDescent="0.2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 s="4" t="str">
        <f>+VLOOKUP(S4311,vlookup!$A$1:$B$4,2,TRUE)</f>
        <v>$43-$68</v>
      </c>
      <c r="U4311">
        <v>1073.3</v>
      </c>
      <c r="V4311" t="s">
        <v>24</v>
      </c>
      <c r="W4311">
        <f t="shared" si="134"/>
        <v>0</v>
      </c>
      <c r="X4311">
        <v>1</v>
      </c>
      <c r="Y4311">
        <f t="shared" si="135"/>
        <v>51</v>
      </c>
    </row>
    <row r="4312" spans="1:25" x14ac:dyDescent="0.2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 s="4" t="str">
        <f>+VLOOKUP(S4312,vlookup!$A$1:$B$4,2,TRUE)</f>
        <v>$43-$68</v>
      </c>
      <c r="U4312">
        <v>4566.5</v>
      </c>
      <c r="V4312" t="s">
        <v>24</v>
      </c>
      <c r="W4312">
        <f t="shared" si="134"/>
        <v>0</v>
      </c>
      <c r="X4312">
        <v>1</v>
      </c>
      <c r="Y4312">
        <f t="shared" si="135"/>
        <v>66</v>
      </c>
    </row>
    <row r="4313" spans="1:25" x14ac:dyDescent="0.2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 s="4" t="str">
        <f>+VLOOKUP(S4313,vlookup!$A$1:$B$4,2,TRUE)</f>
        <v>$28-$43</v>
      </c>
      <c r="U4313">
        <v>293.3</v>
      </c>
      <c r="V4313" t="s">
        <v>23</v>
      </c>
      <c r="W4313">
        <f t="shared" si="134"/>
        <v>1</v>
      </c>
      <c r="X4313">
        <v>1</v>
      </c>
      <c r="Y4313">
        <f t="shared" si="135"/>
        <v>40</v>
      </c>
    </row>
    <row r="4314" spans="1:25" x14ac:dyDescent="0.2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 s="4" t="str">
        <f>+VLOOKUP(S4314,vlookup!$A$1:$B$4,2,TRUE)</f>
        <v>$68+</v>
      </c>
      <c r="U4314">
        <v>2603.1</v>
      </c>
      <c r="V4314" t="s">
        <v>24</v>
      </c>
      <c r="W4314">
        <f t="shared" si="134"/>
        <v>0</v>
      </c>
      <c r="X4314">
        <v>1</v>
      </c>
      <c r="Y4314">
        <f t="shared" si="135"/>
        <v>82</v>
      </c>
    </row>
    <row r="4315" spans="1:25" x14ac:dyDescent="0.2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 s="4" t="str">
        <f>+VLOOKUP(S4315,vlookup!$A$1:$B$4,2,TRUE)</f>
        <v>$68+</v>
      </c>
      <c r="U4315">
        <v>1783.75</v>
      </c>
      <c r="V4315" t="s">
        <v>24</v>
      </c>
      <c r="W4315">
        <f t="shared" si="134"/>
        <v>0</v>
      </c>
      <c r="X4315">
        <v>1</v>
      </c>
      <c r="Y4315">
        <f t="shared" si="135"/>
        <v>79</v>
      </c>
    </row>
    <row r="4316" spans="1:25" x14ac:dyDescent="0.2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 s="4" t="str">
        <f>+VLOOKUP(S4316,vlookup!$A$1:$B$4,2,TRUE)</f>
        <v>$68+</v>
      </c>
      <c r="U4316">
        <v>2440.15</v>
      </c>
      <c r="V4316" t="s">
        <v>23</v>
      </c>
      <c r="W4316">
        <f t="shared" si="134"/>
        <v>1</v>
      </c>
      <c r="X4316">
        <v>1</v>
      </c>
      <c r="Y4316">
        <f t="shared" si="135"/>
        <v>101</v>
      </c>
    </row>
    <row r="4317" spans="1:25" x14ac:dyDescent="0.2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 s="4" t="str">
        <f>+VLOOKUP(S4317,vlookup!$A$1:$B$4,2,TRUE)</f>
        <v>$68+</v>
      </c>
      <c r="U4317">
        <v>79.55</v>
      </c>
      <c r="V4317" t="s">
        <v>23</v>
      </c>
      <c r="W4317">
        <f t="shared" si="134"/>
        <v>1</v>
      </c>
      <c r="X4317">
        <v>1</v>
      </c>
      <c r="Y4317">
        <f t="shared" si="135"/>
        <v>80</v>
      </c>
    </row>
    <row r="4318" spans="1:25" x14ac:dyDescent="0.2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 s="4" t="str">
        <f>+VLOOKUP(S4318,vlookup!$A$1:$B$4,2,TRUE)</f>
        <v>$68+</v>
      </c>
      <c r="U4318">
        <v>6322.1</v>
      </c>
      <c r="V4318" t="s">
        <v>24</v>
      </c>
      <c r="W4318">
        <f t="shared" si="134"/>
        <v>0</v>
      </c>
      <c r="X4318">
        <v>1</v>
      </c>
      <c r="Y4318">
        <f t="shared" si="135"/>
        <v>91</v>
      </c>
    </row>
    <row r="4319" spans="1:25" x14ac:dyDescent="0.2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 s="4" t="str">
        <f>+VLOOKUP(S4319,vlookup!$A$1:$B$4,2,TRUE)</f>
        <v>$0-$28</v>
      </c>
      <c r="U4319">
        <v>57.4</v>
      </c>
      <c r="V4319" t="s">
        <v>24</v>
      </c>
      <c r="W4319">
        <f t="shared" si="134"/>
        <v>0</v>
      </c>
      <c r="X4319">
        <v>1</v>
      </c>
      <c r="Y4319">
        <f t="shared" si="135"/>
        <v>21</v>
      </c>
    </row>
    <row r="4320" spans="1:25" x14ac:dyDescent="0.2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 s="4" t="str">
        <f>+VLOOKUP(S4320,vlookup!$A$1:$B$4,2,TRUE)</f>
        <v>$68+</v>
      </c>
      <c r="U4320">
        <v>4284.6499999999996</v>
      </c>
      <c r="V4320" t="s">
        <v>24</v>
      </c>
      <c r="W4320">
        <f t="shared" si="134"/>
        <v>0</v>
      </c>
      <c r="X4320">
        <v>1</v>
      </c>
      <c r="Y4320">
        <f t="shared" si="135"/>
        <v>76</v>
      </c>
    </row>
    <row r="4321" spans="1:25" x14ac:dyDescent="0.2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 s="4" t="str">
        <f>+VLOOKUP(S4321,vlookup!$A$1:$B$4,2,TRUE)</f>
        <v>$68+</v>
      </c>
      <c r="U4321">
        <v>7138.65</v>
      </c>
      <c r="V4321" t="s">
        <v>24</v>
      </c>
      <c r="W4321">
        <f t="shared" si="134"/>
        <v>0</v>
      </c>
      <c r="X4321">
        <v>1</v>
      </c>
      <c r="Y4321">
        <f t="shared" si="135"/>
        <v>110</v>
      </c>
    </row>
    <row r="4322" spans="1:25" x14ac:dyDescent="0.2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 s="4" t="str">
        <f>+VLOOKUP(S4322,vlookup!$A$1:$B$4,2,TRUE)</f>
        <v>$0-$28</v>
      </c>
      <c r="U4322">
        <v>1539.75</v>
      </c>
      <c r="V4322" t="s">
        <v>24</v>
      </c>
      <c r="W4322">
        <f t="shared" si="134"/>
        <v>0</v>
      </c>
      <c r="X4322">
        <v>1</v>
      </c>
      <c r="Y4322">
        <f t="shared" si="135"/>
        <v>21</v>
      </c>
    </row>
    <row r="4323" spans="1:25" x14ac:dyDescent="0.2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 s="4" t="str">
        <f>+VLOOKUP(S4323,vlookup!$A$1:$B$4,2,TRUE)</f>
        <v>$68+</v>
      </c>
      <c r="U4323">
        <v>1058.0999999999999</v>
      </c>
      <c r="V4323" t="s">
        <v>24</v>
      </c>
      <c r="W4323">
        <f t="shared" si="134"/>
        <v>0</v>
      </c>
      <c r="X4323">
        <v>1</v>
      </c>
      <c r="Y4323">
        <f t="shared" si="135"/>
        <v>80</v>
      </c>
    </row>
    <row r="4324" spans="1:25" x14ac:dyDescent="0.2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 s="4" t="str">
        <f>+VLOOKUP(S4324,vlookup!$A$1:$B$4,2,TRUE)</f>
        <v>$68+</v>
      </c>
      <c r="U4324">
        <v>123.8</v>
      </c>
      <c r="V4324" t="s">
        <v>24</v>
      </c>
      <c r="W4324">
        <f t="shared" si="134"/>
        <v>0</v>
      </c>
      <c r="X4324">
        <v>1</v>
      </c>
      <c r="Y4324">
        <f t="shared" si="135"/>
        <v>70</v>
      </c>
    </row>
    <row r="4325" spans="1:25" x14ac:dyDescent="0.2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 s="4" t="str">
        <f>+VLOOKUP(S4325,vlookup!$A$1:$B$4,2,TRUE)</f>
        <v>$68+</v>
      </c>
      <c r="U4325">
        <v>2781.85</v>
      </c>
      <c r="V4325" t="s">
        <v>23</v>
      </c>
      <c r="W4325">
        <f t="shared" si="134"/>
        <v>1</v>
      </c>
      <c r="X4325">
        <v>1</v>
      </c>
      <c r="Y4325">
        <f t="shared" si="135"/>
        <v>84</v>
      </c>
    </row>
    <row r="4326" spans="1:25" x14ac:dyDescent="0.2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 s="4" t="str">
        <f>+VLOOKUP(S4326,vlookup!$A$1:$B$4,2,TRUE)</f>
        <v>$43-$68</v>
      </c>
      <c r="U4326">
        <v>2731</v>
      </c>
      <c r="V4326" t="s">
        <v>24</v>
      </c>
      <c r="W4326">
        <f t="shared" si="134"/>
        <v>0</v>
      </c>
      <c r="X4326">
        <v>1</v>
      </c>
      <c r="Y4326">
        <f t="shared" si="135"/>
        <v>67</v>
      </c>
    </row>
    <row r="4327" spans="1:25" x14ac:dyDescent="0.2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 s="4" t="str">
        <f>+VLOOKUP(S4327,vlookup!$A$1:$B$4,2,TRUE)</f>
        <v>$0-$28</v>
      </c>
      <c r="U4327">
        <v>20.75</v>
      </c>
      <c r="V4327" t="s">
        <v>24</v>
      </c>
      <c r="W4327">
        <f t="shared" si="134"/>
        <v>0</v>
      </c>
      <c r="X4327">
        <v>1</v>
      </c>
      <c r="Y4327">
        <f t="shared" si="135"/>
        <v>21</v>
      </c>
    </row>
    <row r="4328" spans="1:25" x14ac:dyDescent="0.2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 s="4" t="str">
        <f>+VLOOKUP(S4328,vlookup!$A$1:$B$4,2,TRUE)</f>
        <v>$68+</v>
      </c>
      <c r="U4328">
        <v>89.1</v>
      </c>
      <c r="V4328" t="s">
        <v>23</v>
      </c>
      <c r="W4328">
        <f t="shared" si="134"/>
        <v>1</v>
      </c>
      <c r="X4328">
        <v>1</v>
      </c>
      <c r="Y4328">
        <f t="shared" si="135"/>
        <v>89</v>
      </c>
    </row>
    <row r="4329" spans="1:25" x14ac:dyDescent="0.2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 s="4" t="str">
        <f>+VLOOKUP(S4329,vlookup!$A$1:$B$4,2,TRUE)</f>
        <v>$68+</v>
      </c>
      <c r="U4329">
        <v>497.3</v>
      </c>
      <c r="V4329" t="s">
        <v>24</v>
      </c>
      <c r="W4329">
        <f t="shared" si="134"/>
        <v>0</v>
      </c>
      <c r="X4329">
        <v>1</v>
      </c>
      <c r="Y4329">
        <f t="shared" si="135"/>
        <v>70</v>
      </c>
    </row>
    <row r="4330" spans="1:25" x14ac:dyDescent="0.2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 s="4" t="str">
        <f>+VLOOKUP(S4330,vlookup!$A$1:$B$4,2,TRUE)</f>
        <v>$43-$68</v>
      </c>
      <c r="U4330">
        <v>711.15</v>
      </c>
      <c r="V4330" t="s">
        <v>24</v>
      </c>
      <c r="W4330">
        <f t="shared" si="134"/>
        <v>0</v>
      </c>
      <c r="X4330">
        <v>1</v>
      </c>
      <c r="Y4330">
        <f t="shared" si="135"/>
        <v>51</v>
      </c>
    </row>
    <row r="4331" spans="1:25" x14ac:dyDescent="0.2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 s="4" t="str">
        <f>+VLOOKUP(S4331,vlookup!$A$1:$B$4,2,TRUE)</f>
        <v>$68+</v>
      </c>
      <c r="U4331">
        <v>1607.2</v>
      </c>
      <c r="V4331" t="s">
        <v>23</v>
      </c>
      <c r="W4331">
        <f t="shared" si="134"/>
        <v>1</v>
      </c>
      <c r="X4331">
        <v>1</v>
      </c>
      <c r="Y4331">
        <f t="shared" si="135"/>
        <v>94</v>
      </c>
    </row>
    <row r="4332" spans="1:25" x14ac:dyDescent="0.2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 s="4" t="str">
        <f>+VLOOKUP(S4332,vlookup!$A$1:$B$4,2,TRUE)</f>
        <v>$68+</v>
      </c>
      <c r="U4332">
        <v>1490.95</v>
      </c>
      <c r="V4332" t="s">
        <v>23</v>
      </c>
      <c r="W4332">
        <f t="shared" si="134"/>
        <v>1</v>
      </c>
      <c r="X4332">
        <v>1</v>
      </c>
      <c r="Y4332">
        <f t="shared" si="135"/>
        <v>78</v>
      </c>
    </row>
    <row r="4333" spans="1:25" x14ac:dyDescent="0.2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 s="4" t="str">
        <f>+VLOOKUP(S4333,vlookup!$A$1:$B$4,2,TRUE)</f>
        <v>$0-$28</v>
      </c>
      <c r="U4333">
        <v>1898.1</v>
      </c>
      <c r="V4333" t="s">
        <v>24</v>
      </c>
      <c r="W4333">
        <f t="shared" si="134"/>
        <v>0</v>
      </c>
      <c r="X4333">
        <v>1</v>
      </c>
      <c r="Y4333">
        <f t="shared" si="135"/>
        <v>26</v>
      </c>
    </row>
    <row r="4334" spans="1:25" x14ac:dyDescent="0.2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 s="4" t="str">
        <f>+VLOOKUP(S4334,vlookup!$A$1:$B$4,2,TRUE)</f>
        <v>$43-$68</v>
      </c>
      <c r="U4334">
        <v>3273.95</v>
      </c>
      <c r="V4334" t="s">
        <v>24</v>
      </c>
      <c r="W4334">
        <f t="shared" si="134"/>
        <v>0</v>
      </c>
      <c r="X4334">
        <v>1</v>
      </c>
      <c r="Y4334">
        <f t="shared" si="135"/>
        <v>60</v>
      </c>
    </row>
    <row r="4335" spans="1:25" x14ac:dyDescent="0.2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 s="4" t="str">
        <f>+VLOOKUP(S4335,vlookup!$A$1:$B$4,2,TRUE)</f>
        <v>$68+</v>
      </c>
      <c r="U4335">
        <v>2929.75</v>
      </c>
      <c r="V4335" t="s">
        <v>24</v>
      </c>
      <c r="W4335">
        <f t="shared" si="134"/>
        <v>0</v>
      </c>
      <c r="X4335">
        <v>1</v>
      </c>
      <c r="Y4335">
        <f t="shared" si="135"/>
        <v>91</v>
      </c>
    </row>
    <row r="4336" spans="1:25" x14ac:dyDescent="0.2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 s="4" t="str">
        <f>+VLOOKUP(S4336,vlookup!$A$1:$B$4,2,TRUE)</f>
        <v>$68+</v>
      </c>
      <c r="U4336">
        <v>838.7</v>
      </c>
      <c r="V4336" t="s">
        <v>24</v>
      </c>
      <c r="W4336">
        <f t="shared" si="134"/>
        <v>0</v>
      </c>
      <c r="X4336">
        <v>1</v>
      </c>
      <c r="Y4336">
        <f t="shared" si="135"/>
        <v>76</v>
      </c>
    </row>
    <row r="4337" spans="1:25" x14ac:dyDescent="0.2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 s="4" t="str">
        <f>+VLOOKUP(S4337,vlookup!$A$1:$B$4,2,TRUE)</f>
        <v>$68+</v>
      </c>
      <c r="U4337">
        <v>1443.65</v>
      </c>
      <c r="V4337" t="s">
        <v>24</v>
      </c>
      <c r="W4337">
        <f t="shared" si="134"/>
        <v>0</v>
      </c>
      <c r="X4337">
        <v>1</v>
      </c>
      <c r="Y4337">
        <f t="shared" si="135"/>
        <v>85</v>
      </c>
    </row>
    <row r="4338" spans="1:25" x14ac:dyDescent="0.2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 s="4" t="str">
        <f>+VLOOKUP(S4338,vlookup!$A$1:$B$4,2,TRUE)</f>
        <v>$68+</v>
      </c>
      <c r="U4338">
        <v>7746.7</v>
      </c>
      <c r="V4338" t="s">
        <v>24</v>
      </c>
      <c r="W4338">
        <f t="shared" si="134"/>
        <v>0</v>
      </c>
      <c r="X4338">
        <v>1</v>
      </c>
      <c r="Y4338">
        <f t="shared" si="135"/>
        <v>110</v>
      </c>
    </row>
    <row r="4339" spans="1:25" x14ac:dyDescent="0.2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 s="4" t="str">
        <f>+VLOOKUP(S4339,vlookup!$A$1:$B$4,2,TRUE)</f>
        <v>$68+</v>
      </c>
      <c r="U4339">
        <v>6951.15</v>
      </c>
      <c r="V4339" t="s">
        <v>24</v>
      </c>
      <c r="W4339">
        <f t="shared" si="134"/>
        <v>0</v>
      </c>
      <c r="X4339">
        <v>1</v>
      </c>
      <c r="Y4339">
        <f t="shared" si="135"/>
        <v>100</v>
      </c>
    </row>
    <row r="4340" spans="1:25" x14ac:dyDescent="0.2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 s="4" t="str">
        <f>+VLOOKUP(S4340,vlookup!$A$1:$B$4,2,TRUE)</f>
        <v>$43-$68</v>
      </c>
      <c r="U4340">
        <v>214.75</v>
      </c>
      <c r="V4340" t="s">
        <v>24</v>
      </c>
      <c r="W4340">
        <f t="shared" si="134"/>
        <v>0</v>
      </c>
      <c r="X4340">
        <v>1</v>
      </c>
      <c r="Y4340">
        <f t="shared" si="135"/>
        <v>45</v>
      </c>
    </row>
    <row r="4341" spans="1:25" x14ac:dyDescent="0.2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 s="4" t="str">
        <f>+VLOOKUP(S4341,vlookup!$A$1:$B$4,2,TRUE)</f>
        <v>$68+</v>
      </c>
      <c r="U4341">
        <v>2669.45</v>
      </c>
      <c r="V4341" t="s">
        <v>24</v>
      </c>
      <c r="W4341">
        <f t="shared" si="134"/>
        <v>0</v>
      </c>
      <c r="X4341">
        <v>1</v>
      </c>
      <c r="Y4341">
        <f t="shared" si="135"/>
        <v>69</v>
      </c>
    </row>
    <row r="4342" spans="1:25" x14ac:dyDescent="0.2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 s="4" t="str">
        <f>+VLOOKUP(S4342,vlookup!$A$1:$B$4,2,TRUE)</f>
        <v>$43-$68</v>
      </c>
      <c r="U4342">
        <v>235.2</v>
      </c>
      <c r="V4342" t="s">
        <v>24</v>
      </c>
      <c r="W4342">
        <f t="shared" si="134"/>
        <v>0</v>
      </c>
      <c r="X4342">
        <v>1</v>
      </c>
      <c r="Y4342">
        <f t="shared" si="135"/>
        <v>49</v>
      </c>
    </row>
    <row r="4343" spans="1:25" x14ac:dyDescent="0.2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 s="4" t="str">
        <f>+VLOOKUP(S4343,vlookup!$A$1:$B$4,2,TRUE)</f>
        <v>$43-$68</v>
      </c>
      <c r="U4343">
        <v>92.65</v>
      </c>
      <c r="V4343" t="s">
        <v>23</v>
      </c>
      <c r="W4343">
        <f t="shared" si="134"/>
        <v>1</v>
      </c>
      <c r="X4343">
        <v>1</v>
      </c>
      <c r="Y4343">
        <f t="shared" si="135"/>
        <v>44</v>
      </c>
    </row>
    <row r="4344" spans="1:25" x14ac:dyDescent="0.2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 s="4" t="str">
        <f>+VLOOKUP(S4344,vlookup!$A$1:$B$4,2,TRUE)</f>
        <v>$43-$68</v>
      </c>
      <c r="U4344">
        <v>3103.25</v>
      </c>
      <c r="V4344" t="s">
        <v>24</v>
      </c>
      <c r="W4344">
        <f t="shared" si="134"/>
        <v>0</v>
      </c>
      <c r="X4344">
        <v>1</v>
      </c>
      <c r="Y4344">
        <f t="shared" si="135"/>
        <v>60</v>
      </c>
    </row>
    <row r="4345" spans="1:25" x14ac:dyDescent="0.2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 s="4" t="str">
        <f>+VLOOKUP(S4345,vlookup!$A$1:$B$4,2,TRUE)</f>
        <v>$68+</v>
      </c>
      <c r="U4345">
        <v>606.25</v>
      </c>
      <c r="V4345" t="s">
        <v>23</v>
      </c>
      <c r="W4345">
        <f t="shared" si="134"/>
        <v>1</v>
      </c>
      <c r="X4345">
        <v>1</v>
      </c>
      <c r="Y4345">
        <f t="shared" si="135"/>
        <v>76</v>
      </c>
    </row>
    <row r="4346" spans="1:25" x14ac:dyDescent="0.2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 s="4" t="str">
        <f>+VLOOKUP(S4346,vlookup!$A$1:$B$4,2,TRUE)</f>
        <v>$68+</v>
      </c>
      <c r="U4346">
        <v>5330.2</v>
      </c>
      <c r="V4346" t="s">
        <v>24</v>
      </c>
      <c r="W4346">
        <f t="shared" si="134"/>
        <v>0</v>
      </c>
      <c r="X4346">
        <v>1</v>
      </c>
      <c r="Y4346">
        <f t="shared" si="135"/>
        <v>81</v>
      </c>
    </row>
    <row r="4347" spans="1:25" x14ac:dyDescent="0.2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 s="4" t="str">
        <f>+VLOOKUP(S4347,vlookup!$A$1:$B$4,2,TRUE)</f>
        <v>$0-$28</v>
      </c>
      <c r="U4347">
        <v>1403.1</v>
      </c>
      <c r="V4347" t="s">
        <v>24</v>
      </c>
      <c r="W4347">
        <f t="shared" si="134"/>
        <v>0</v>
      </c>
      <c r="X4347">
        <v>1</v>
      </c>
      <c r="Y4347">
        <f t="shared" si="135"/>
        <v>21</v>
      </c>
    </row>
    <row r="4348" spans="1:25" x14ac:dyDescent="0.2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 s="4" t="str">
        <f>+VLOOKUP(S4348,vlookup!$A$1:$B$4,2,TRUE)</f>
        <v>$43-$68</v>
      </c>
      <c r="U4348">
        <v>2727.8</v>
      </c>
      <c r="V4348" t="s">
        <v>24</v>
      </c>
      <c r="W4348">
        <f t="shared" si="134"/>
        <v>0</v>
      </c>
      <c r="X4348">
        <v>1</v>
      </c>
      <c r="Y4348">
        <f t="shared" si="135"/>
        <v>66</v>
      </c>
    </row>
    <row r="4349" spans="1:25" x14ac:dyDescent="0.2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 s="4" t="str">
        <f>+VLOOKUP(S4349,vlookup!$A$1:$B$4,2,TRUE)</f>
        <v>$68+</v>
      </c>
      <c r="U4349">
        <v>5038.45</v>
      </c>
      <c r="V4349" t="s">
        <v>24</v>
      </c>
      <c r="W4349">
        <f t="shared" si="134"/>
        <v>0</v>
      </c>
      <c r="X4349">
        <v>1</v>
      </c>
      <c r="Y4349">
        <f t="shared" si="135"/>
        <v>100</v>
      </c>
    </row>
    <row r="4350" spans="1:25" x14ac:dyDescent="0.2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 s="4" t="str">
        <f>+VLOOKUP(S4350,vlookup!$A$1:$B$4,2,TRUE)</f>
        <v>$0-$28</v>
      </c>
      <c r="U4350">
        <v>19.100000000000001</v>
      </c>
      <c r="V4350" t="s">
        <v>23</v>
      </c>
      <c r="W4350">
        <f t="shared" si="134"/>
        <v>1</v>
      </c>
      <c r="X4350">
        <v>1</v>
      </c>
      <c r="Y4350">
        <f t="shared" si="135"/>
        <v>19</v>
      </c>
    </row>
    <row r="4351" spans="1:25" x14ac:dyDescent="0.2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 s="4" t="str">
        <f>+VLOOKUP(S4351,vlookup!$A$1:$B$4,2,TRUE)</f>
        <v>$68+</v>
      </c>
      <c r="U4351">
        <v>80.3</v>
      </c>
      <c r="V4351" t="s">
        <v>23</v>
      </c>
      <c r="W4351">
        <f t="shared" si="134"/>
        <v>1</v>
      </c>
      <c r="X4351">
        <v>1</v>
      </c>
      <c r="Y4351">
        <f t="shared" si="135"/>
        <v>80</v>
      </c>
    </row>
    <row r="4352" spans="1:25" x14ac:dyDescent="0.2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 s="4" t="str">
        <f>+VLOOKUP(S4352,vlookup!$A$1:$B$4,2,TRUE)</f>
        <v>$43-$68</v>
      </c>
      <c r="U4352">
        <v>1462.6</v>
      </c>
      <c r="V4352" t="s">
        <v>24</v>
      </c>
      <c r="W4352">
        <f t="shared" si="134"/>
        <v>0</v>
      </c>
      <c r="X4352">
        <v>1</v>
      </c>
      <c r="Y4352">
        <f t="shared" si="135"/>
        <v>45</v>
      </c>
    </row>
    <row r="4353" spans="1:25" x14ac:dyDescent="0.2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 s="4" t="str">
        <f>+VLOOKUP(S4353,vlookup!$A$1:$B$4,2,TRUE)</f>
        <v>$0-$28</v>
      </c>
      <c r="U4353">
        <v>150.6</v>
      </c>
      <c r="V4353" t="s">
        <v>24</v>
      </c>
      <c r="W4353">
        <f t="shared" si="134"/>
        <v>0</v>
      </c>
      <c r="X4353">
        <v>1</v>
      </c>
      <c r="Y4353">
        <f t="shared" si="135"/>
        <v>20</v>
      </c>
    </row>
    <row r="4354" spans="1:25" x14ac:dyDescent="0.2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 s="4" t="str">
        <f>+VLOOKUP(S4354,vlookup!$A$1:$B$4,2,TRUE)</f>
        <v>$68+</v>
      </c>
      <c r="U4354">
        <v>5960.5</v>
      </c>
      <c r="V4354" t="s">
        <v>24</v>
      </c>
      <c r="W4354">
        <f t="shared" si="134"/>
        <v>0</v>
      </c>
      <c r="X4354">
        <v>1</v>
      </c>
      <c r="Y4354">
        <f t="shared" si="135"/>
        <v>92</v>
      </c>
    </row>
    <row r="4355" spans="1:25" x14ac:dyDescent="0.2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 s="4" t="str">
        <f>+VLOOKUP(S4355,vlookup!$A$1:$B$4,2,TRUE)</f>
        <v>$68+</v>
      </c>
      <c r="U4355">
        <v>74.900000000000006</v>
      </c>
      <c r="V4355" t="s">
        <v>23</v>
      </c>
      <c r="W4355">
        <f t="shared" ref="W4355:W4418" si="136">IF(V4355="YES",1,0)</f>
        <v>1</v>
      </c>
      <c r="X4355">
        <v>1</v>
      </c>
      <c r="Y4355">
        <f t="shared" ref="Y4355:Y4418" si="137">ROUND(S4355,0)</f>
        <v>75</v>
      </c>
    </row>
    <row r="4356" spans="1:25" x14ac:dyDescent="0.2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 s="4" t="str">
        <f>+VLOOKUP(S4356,vlookup!$A$1:$B$4,2,TRUE)</f>
        <v>$0-$28</v>
      </c>
      <c r="U4356">
        <v>1192.3</v>
      </c>
      <c r="V4356" t="s">
        <v>24</v>
      </c>
      <c r="W4356">
        <f t="shared" si="136"/>
        <v>0</v>
      </c>
      <c r="X4356">
        <v>1</v>
      </c>
      <c r="Y4356">
        <f t="shared" si="137"/>
        <v>20</v>
      </c>
    </row>
    <row r="4357" spans="1:25" x14ac:dyDescent="0.2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 s="4" t="str">
        <f>+VLOOKUP(S4357,vlookup!$A$1:$B$4,2,TRUE)</f>
        <v>$43-$68</v>
      </c>
      <c r="U4357">
        <v>314.55</v>
      </c>
      <c r="V4357" t="s">
        <v>24</v>
      </c>
      <c r="W4357">
        <f t="shared" si="136"/>
        <v>0</v>
      </c>
      <c r="X4357">
        <v>1</v>
      </c>
      <c r="Y4357">
        <f t="shared" si="137"/>
        <v>50</v>
      </c>
    </row>
    <row r="4358" spans="1:25" x14ac:dyDescent="0.2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 s="4" t="str">
        <f>+VLOOKUP(S4358,vlookup!$A$1:$B$4,2,TRUE)</f>
        <v>$0-$28</v>
      </c>
      <c r="U4358">
        <v>56</v>
      </c>
      <c r="V4358" t="s">
        <v>24</v>
      </c>
      <c r="W4358">
        <f t="shared" si="136"/>
        <v>0</v>
      </c>
      <c r="X4358">
        <v>1</v>
      </c>
      <c r="Y4358">
        <f t="shared" si="137"/>
        <v>19</v>
      </c>
    </row>
    <row r="4359" spans="1:25" x14ac:dyDescent="0.2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 s="4" t="str">
        <f>+VLOOKUP(S4359,vlookup!$A$1:$B$4,2,TRUE)</f>
        <v>$0-$28</v>
      </c>
      <c r="U4359">
        <v>330.8</v>
      </c>
      <c r="V4359" t="s">
        <v>24</v>
      </c>
      <c r="W4359">
        <f t="shared" si="136"/>
        <v>0</v>
      </c>
      <c r="X4359">
        <v>1</v>
      </c>
      <c r="Y4359">
        <f t="shared" si="137"/>
        <v>20</v>
      </c>
    </row>
    <row r="4360" spans="1:25" x14ac:dyDescent="0.2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 s="4" t="str">
        <f>+VLOOKUP(S4360,vlookup!$A$1:$B$4,2,TRUE)</f>
        <v>$43-$68</v>
      </c>
      <c r="U4360">
        <v>877.35</v>
      </c>
      <c r="V4360" t="s">
        <v>24</v>
      </c>
      <c r="W4360">
        <f t="shared" si="136"/>
        <v>0</v>
      </c>
      <c r="X4360">
        <v>1</v>
      </c>
      <c r="Y4360">
        <f t="shared" si="137"/>
        <v>65</v>
      </c>
    </row>
    <row r="4361" spans="1:25" x14ac:dyDescent="0.2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 s="4" t="str">
        <f>+VLOOKUP(S4361,vlookup!$A$1:$B$4,2,TRUE)</f>
        <v>$68+</v>
      </c>
      <c r="U4361">
        <v>2249.1</v>
      </c>
      <c r="V4361" t="s">
        <v>24</v>
      </c>
      <c r="W4361">
        <f t="shared" si="136"/>
        <v>0</v>
      </c>
      <c r="X4361">
        <v>1</v>
      </c>
      <c r="Y4361">
        <f t="shared" si="137"/>
        <v>99</v>
      </c>
    </row>
    <row r="4362" spans="1:25" x14ac:dyDescent="0.2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 s="4" t="str">
        <f>+VLOOKUP(S4362,vlookup!$A$1:$B$4,2,TRUE)</f>
        <v>$68+</v>
      </c>
      <c r="U4362">
        <v>2807.65</v>
      </c>
      <c r="V4362" t="s">
        <v>24</v>
      </c>
      <c r="W4362">
        <f t="shared" si="136"/>
        <v>0</v>
      </c>
      <c r="X4362">
        <v>1</v>
      </c>
      <c r="Y4362">
        <f t="shared" si="137"/>
        <v>89</v>
      </c>
    </row>
    <row r="4363" spans="1:25" x14ac:dyDescent="0.2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 s="4" t="str">
        <f>+VLOOKUP(S4363,vlookup!$A$1:$B$4,2,TRUE)</f>
        <v>$43-$68</v>
      </c>
      <c r="U4363">
        <v>1696.2</v>
      </c>
      <c r="V4363" t="s">
        <v>24</v>
      </c>
      <c r="W4363">
        <f t="shared" si="136"/>
        <v>0</v>
      </c>
      <c r="X4363">
        <v>1</v>
      </c>
      <c r="Y4363">
        <f t="shared" si="137"/>
        <v>59</v>
      </c>
    </row>
    <row r="4364" spans="1:25" x14ac:dyDescent="0.2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 s="4" t="str">
        <f>+VLOOKUP(S4364,vlookup!$A$1:$B$4,2,TRUE)</f>
        <v>$0-$28</v>
      </c>
      <c r="U4364">
        <v>1032.05</v>
      </c>
      <c r="V4364" t="s">
        <v>24</v>
      </c>
      <c r="W4364">
        <f t="shared" si="136"/>
        <v>0</v>
      </c>
      <c r="X4364">
        <v>1</v>
      </c>
      <c r="Y4364">
        <f t="shared" si="137"/>
        <v>21</v>
      </c>
    </row>
    <row r="4365" spans="1:25" x14ac:dyDescent="0.2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 s="4" t="str">
        <f>+VLOOKUP(S4365,vlookup!$A$1:$B$4,2,TRUE)</f>
        <v>$68+</v>
      </c>
      <c r="U4365">
        <v>4902.8</v>
      </c>
      <c r="V4365" t="s">
        <v>24</v>
      </c>
      <c r="W4365">
        <f t="shared" si="136"/>
        <v>0</v>
      </c>
      <c r="X4365">
        <v>1</v>
      </c>
      <c r="Y4365">
        <f t="shared" si="137"/>
        <v>86</v>
      </c>
    </row>
    <row r="4366" spans="1:25" x14ac:dyDescent="0.2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 s="4" t="str">
        <f>+VLOOKUP(S4366,vlookup!$A$1:$B$4,2,TRUE)</f>
        <v>$68+</v>
      </c>
      <c r="U4366">
        <v>4995.3500000000004</v>
      </c>
      <c r="V4366" t="s">
        <v>24</v>
      </c>
      <c r="W4366">
        <f t="shared" si="136"/>
        <v>0</v>
      </c>
      <c r="X4366">
        <v>1</v>
      </c>
      <c r="Y4366">
        <f t="shared" si="137"/>
        <v>80</v>
      </c>
    </row>
    <row r="4367" spans="1:25" x14ac:dyDescent="0.2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 s="4" t="str">
        <f>+VLOOKUP(S4367,vlookup!$A$1:$B$4,2,TRUE)</f>
        <v>$68+</v>
      </c>
      <c r="U4367">
        <v>5034.05</v>
      </c>
      <c r="V4367" t="s">
        <v>24</v>
      </c>
      <c r="W4367">
        <f t="shared" si="136"/>
        <v>0</v>
      </c>
      <c r="X4367">
        <v>1</v>
      </c>
      <c r="Y4367">
        <f t="shared" si="137"/>
        <v>80</v>
      </c>
    </row>
    <row r="4368" spans="1:25" x14ac:dyDescent="0.2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 s="4" t="str">
        <f>+VLOOKUP(S4368,vlookup!$A$1:$B$4,2,TRUE)</f>
        <v>$68+</v>
      </c>
      <c r="U4368">
        <v>1857.75</v>
      </c>
      <c r="V4368" t="s">
        <v>24</v>
      </c>
      <c r="W4368">
        <f t="shared" si="136"/>
        <v>0</v>
      </c>
      <c r="X4368">
        <v>1</v>
      </c>
      <c r="Y4368">
        <f t="shared" si="137"/>
        <v>80</v>
      </c>
    </row>
    <row r="4369" spans="1:25" x14ac:dyDescent="0.2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 s="4" t="str">
        <f>+VLOOKUP(S4369,vlookup!$A$1:$B$4,2,TRUE)</f>
        <v>$43-$68</v>
      </c>
      <c r="U4369">
        <v>1992.85</v>
      </c>
      <c r="V4369" t="s">
        <v>24</v>
      </c>
      <c r="W4369">
        <f t="shared" si="136"/>
        <v>0</v>
      </c>
      <c r="X4369">
        <v>1</v>
      </c>
      <c r="Y4369">
        <f t="shared" si="137"/>
        <v>54</v>
      </c>
    </row>
    <row r="4370" spans="1:25" x14ac:dyDescent="0.2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 s="4" t="str">
        <f>+VLOOKUP(S4370,vlookup!$A$1:$B$4,2,TRUE)</f>
        <v>$68+</v>
      </c>
      <c r="U4370">
        <v>751.65</v>
      </c>
      <c r="V4370" t="s">
        <v>23</v>
      </c>
      <c r="W4370">
        <f t="shared" si="136"/>
        <v>1</v>
      </c>
      <c r="X4370">
        <v>1</v>
      </c>
      <c r="Y4370">
        <f t="shared" si="137"/>
        <v>81</v>
      </c>
    </row>
    <row r="4371" spans="1:25" x14ac:dyDescent="0.2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 s="4" t="str">
        <f>+VLOOKUP(S4371,vlookup!$A$1:$B$4,2,TRUE)</f>
        <v>$0-$28</v>
      </c>
      <c r="U4371">
        <v>66.95</v>
      </c>
      <c r="V4371" t="s">
        <v>23</v>
      </c>
      <c r="W4371">
        <f t="shared" si="136"/>
        <v>1</v>
      </c>
      <c r="X4371">
        <v>1</v>
      </c>
      <c r="Y4371">
        <f t="shared" si="137"/>
        <v>25</v>
      </c>
    </row>
    <row r="4372" spans="1:25" x14ac:dyDescent="0.2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 s="4" t="str">
        <f>+VLOOKUP(S4372,vlookup!$A$1:$B$4,2,TRUE)</f>
        <v>$68+</v>
      </c>
      <c r="U4372">
        <v>1714.95</v>
      </c>
      <c r="V4372" t="s">
        <v>24</v>
      </c>
      <c r="W4372">
        <f t="shared" si="136"/>
        <v>0</v>
      </c>
      <c r="X4372">
        <v>1</v>
      </c>
      <c r="Y4372">
        <f t="shared" si="137"/>
        <v>81</v>
      </c>
    </row>
    <row r="4373" spans="1:25" x14ac:dyDescent="0.2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 s="4" t="str">
        <f>+VLOOKUP(S4373,vlookup!$A$1:$B$4,2,TRUE)</f>
        <v>$0-$28</v>
      </c>
      <c r="U4373">
        <v>343.6</v>
      </c>
      <c r="V4373" t="s">
        <v>24</v>
      </c>
      <c r="W4373">
        <f t="shared" si="136"/>
        <v>0</v>
      </c>
      <c r="X4373">
        <v>1</v>
      </c>
      <c r="Y4373">
        <f t="shared" si="137"/>
        <v>25</v>
      </c>
    </row>
    <row r="4374" spans="1:25" x14ac:dyDescent="0.2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 s="4" t="str">
        <f>+VLOOKUP(S4374,vlookup!$A$1:$B$4,2,TRUE)</f>
        <v>$0-$28</v>
      </c>
      <c r="U4374">
        <v>20.149999999999999</v>
      </c>
      <c r="V4374" t="s">
        <v>24</v>
      </c>
      <c r="W4374">
        <f t="shared" si="136"/>
        <v>0</v>
      </c>
      <c r="X4374">
        <v>1</v>
      </c>
      <c r="Y4374">
        <f t="shared" si="137"/>
        <v>20</v>
      </c>
    </row>
    <row r="4375" spans="1:25" x14ac:dyDescent="0.2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 s="4" t="str">
        <f>+VLOOKUP(S4375,vlookup!$A$1:$B$4,2,TRUE)</f>
        <v>$0-$28</v>
      </c>
      <c r="U4375">
        <v>520.1</v>
      </c>
      <c r="V4375" t="s">
        <v>24</v>
      </c>
      <c r="W4375">
        <f t="shared" si="136"/>
        <v>0</v>
      </c>
      <c r="X4375">
        <v>1</v>
      </c>
      <c r="Y4375">
        <f t="shared" si="137"/>
        <v>20</v>
      </c>
    </row>
    <row r="4376" spans="1:25" x14ac:dyDescent="0.2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 s="4" t="str">
        <f>+VLOOKUP(S4376,vlookup!$A$1:$B$4,2,TRUE)</f>
        <v>$0-$28</v>
      </c>
      <c r="U4376">
        <v>1387.45</v>
      </c>
      <c r="V4376" t="s">
        <v>24</v>
      </c>
      <c r="W4376">
        <f t="shared" si="136"/>
        <v>0</v>
      </c>
      <c r="X4376">
        <v>1</v>
      </c>
      <c r="Y4376">
        <f t="shared" si="137"/>
        <v>20</v>
      </c>
    </row>
    <row r="4377" spans="1:25" x14ac:dyDescent="0.2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 s="4" t="str">
        <f>+VLOOKUP(S4377,vlookup!$A$1:$B$4,2,TRUE)</f>
        <v>$68+</v>
      </c>
      <c r="U4377">
        <v>7383.7</v>
      </c>
      <c r="V4377" t="s">
        <v>24</v>
      </c>
      <c r="W4377">
        <f t="shared" si="136"/>
        <v>0</v>
      </c>
      <c r="X4377">
        <v>1</v>
      </c>
      <c r="Y4377">
        <f t="shared" si="137"/>
        <v>114</v>
      </c>
    </row>
    <row r="4378" spans="1:25" x14ac:dyDescent="0.2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 s="4" t="str">
        <f>+VLOOKUP(S4378,vlookup!$A$1:$B$4,2,TRUE)</f>
        <v>$68+</v>
      </c>
      <c r="U4378">
        <v>4483.95</v>
      </c>
      <c r="V4378" t="s">
        <v>24</v>
      </c>
      <c r="W4378">
        <f t="shared" si="136"/>
        <v>0</v>
      </c>
      <c r="X4378">
        <v>1</v>
      </c>
      <c r="Y4378">
        <f t="shared" si="137"/>
        <v>100</v>
      </c>
    </row>
    <row r="4379" spans="1:25" x14ac:dyDescent="0.2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 s="4" t="str">
        <f>+VLOOKUP(S4379,vlookup!$A$1:$B$4,2,TRUE)</f>
        <v>$68+</v>
      </c>
      <c r="U4379">
        <v>1706.45</v>
      </c>
      <c r="V4379" t="s">
        <v>24</v>
      </c>
      <c r="W4379">
        <f t="shared" si="136"/>
        <v>0</v>
      </c>
      <c r="X4379">
        <v>1</v>
      </c>
      <c r="Y4379">
        <f t="shared" si="137"/>
        <v>80</v>
      </c>
    </row>
    <row r="4380" spans="1:25" x14ac:dyDescent="0.2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 s="4" t="str">
        <f>+VLOOKUP(S4380,vlookup!$A$1:$B$4,2,TRUE)</f>
        <v>$0-$28</v>
      </c>
      <c r="U4380">
        <v>1327.4</v>
      </c>
      <c r="V4380" t="s">
        <v>24</v>
      </c>
      <c r="W4380">
        <f t="shared" si="136"/>
        <v>0</v>
      </c>
      <c r="X4380">
        <v>1</v>
      </c>
      <c r="Y4380">
        <f t="shared" si="137"/>
        <v>21</v>
      </c>
    </row>
    <row r="4381" spans="1:25" x14ac:dyDescent="0.2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 s="4" t="str">
        <f>+VLOOKUP(S4381,vlookup!$A$1:$B$4,2,TRUE)</f>
        <v>$68+</v>
      </c>
      <c r="U4381">
        <v>5974.3</v>
      </c>
      <c r="V4381" t="s">
        <v>24</v>
      </c>
      <c r="W4381">
        <f t="shared" si="136"/>
        <v>0</v>
      </c>
      <c r="X4381">
        <v>1</v>
      </c>
      <c r="Y4381">
        <f t="shared" si="137"/>
        <v>90</v>
      </c>
    </row>
    <row r="4382" spans="1:25" x14ac:dyDescent="0.2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s="4" t="str">
        <f>+VLOOKUP(S4382,vlookup!$A$1:$B$4,2,TRUE)</f>
        <v>$0-$28</v>
      </c>
      <c r="U4382" t="s">
        <v>525</v>
      </c>
      <c r="V4382" t="s">
        <v>24</v>
      </c>
      <c r="W4382">
        <f t="shared" si="136"/>
        <v>0</v>
      </c>
      <c r="X4382">
        <v>1</v>
      </c>
      <c r="Y4382">
        <f t="shared" si="137"/>
        <v>20</v>
      </c>
    </row>
    <row r="4383" spans="1:25" x14ac:dyDescent="0.2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 s="4" t="str">
        <f>+VLOOKUP(S4383,vlookup!$A$1:$B$4,2,TRUE)</f>
        <v>$68+</v>
      </c>
      <c r="U4383">
        <v>4515.8500000000004</v>
      </c>
      <c r="V4383" t="s">
        <v>23</v>
      </c>
      <c r="W4383">
        <f t="shared" si="136"/>
        <v>1</v>
      </c>
      <c r="X4383">
        <v>1</v>
      </c>
      <c r="Y4383">
        <f t="shared" si="137"/>
        <v>91</v>
      </c>
    </row>
    <row r="4384" spans="1:25" x14ac:dyDescent="0.2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 s="4" t="str">
        <f>+VLOOKUP(S4384,vlookup!$A$1:$B$4,2,TRUE)</f>
        <v>$43-$68</v>
      </c>
      <c r="U4384">
        <v>179.85</v>
      </c>
      <c r="V4384" t="s">
        <v>24</v>
      </c>
      <c r="W4384">
        <f t="shared" si="136"/>
        <v>0</v>
      </c>
      <c r="X4384">
        <v>1</v>
      </c>
      <c r="Y4384">
        <f t="shared" si="137"/>
        <v>49</v>
      </c>
    </row>
    <row r="4385" spans="1:25" x14ac:dyDescent="0.2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 s="4" t="str">
        <f>+VLOOKUP(S4385,vlookup!$A$1:$B$4,2,TRUE)</f>
        <v>$68+</v>
      </c>
      <c r="U4385">
        <v>5040.2</v>
      </c>
      <c r="V4385" t="s">
        <v>24</v>
      </c>
      <c r="W4385">
        <f t="shared" si="136"/>
        <v>0</v>
      </c>
      <c r="X4385">
        <v>1</v>
      </c>
      <c r="Y4385">
        <f t="shared" si="137"/>
        <v>80</v>
      </c>
    </row>
    <row r="4386" spans="1:25" x14ac:dyDescent="0.2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 s="4" t="str">
        <f>+VLOOKUP(S4386,vlookup!$A$1:$B$4,2,TRUE)</f>
        <v>$68+</v>
      </c>
      <c r="U4386">
        <v>165</v>
      </c>
      <c r="V4386" t="s">
        <v>23</v>
      </c>
      <c r="W4386">
        <f t="shared" si="136"/>
        <v>1</v>
      </c>
      <c r="X4386">
        <v>1</v>
      </c>
      <c r="Y4386">
        <f t="shared" si="137"/>
        <v>80</v>
      </c>
    </row>
    <row r="4387" spans="1:25" x14ac:dyDescent="0.2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 s="4" t="str">
        <f>+VLOOKUP(S4387,vlookup!$A$1:$B$4,2,TRUE)</f>
        <v>$0-$28</v>
      </c>
      <c r="U4387">
        <v>422.7</v>
      </c>
      <c r="V4387" t="s">
        <v>24</v>
      </c>
      <c r="W4387">
        <f t="shared" si="136"/>
        <v>0</v>
      </c>
      <c r="X4387">
        <v>1</v>
      </c>
      <c r="Y4387">
        <f t="shared" si="137"/>
        <v>20</v>
      </c>
    </row>
    <row r="4388" spans="1:25" x14ac:dyDescent="0.2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 s="4" t="str">
        <f>+VLOOKUP(S4388,vlookup!$A$1:$B$4,2,TRUE)</f>
        <v>$43-$68</v>
      </c>
      <c r="U4388">
        <v>3046.4</v>
      </c>
      <c r="V4388" t="s">
        <v>23</v>
      </c>
      <c r="W4388">
        <f t="shared" si="136"/>
        <v>1</v>
      </c>
      <c r="X4388">
        <v>1</v>
      </c>
      <c r="Y4388">
        <f t="shared" si="137"/>
        <v>58</v>
      </c>
    </row>
    <row r="4389" spans="1:25" x14ac:dyDescent="0.2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 s="4" t="str">
        <f>+VLOOKUP(S4389,vlookup!$A$1:$B$4,2,TRUE)</f>
        <v>$0-$28</v>
      </c>
      <c r="U4389">
        <v>20.25</v>
      </c>
      <c r="V4389" t="s">
        <v>24</v>
      </c>
      <c r="W4389">
        <f t="shared" si="136"/>
        <v>0</v>
      </c>
      <c r="X4389">
        <v>1</v>
      </c>
      <c r="Y4389">
        <f t="shared" si="137"/>
        <v>20</v>
      </c>
    </row>
    <row r="4390" spans="1:25" x14ac:dyDescent="0.2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 s="4" t="str">
        <f>+VLOOKUP(S4390,vlookup!$A$1:$B$4,2,TRUE)</f>
        <v>$0-$28</v>
      </c>
      <c r="U4390">
        <v>358.05</v>
      </c>
      <c r="V4390" t="s">
        <v>24</v>
      </c>
      <c r="W4390">
        <f t="shared" si="136"/>
        <v>0</v>
      </c>
      <c r="X4390">
        <v>1</v>
      </c>
      <c r="Y4390">
        <f t="shared" si="137"/>
        <v>19</v>
      </c>
    </row>
    <row r="4391" spans="1:25" x14ac:dyDescent="0.2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 s="4" t="str">
        <f>+VLOOKUP(S4391,vlookup!$A$1:$B$4,2,TRUE)</f>
        <v>$68+</v>
      </c>
      <c r="U4391">
        <v>2936.25</v>
      </c>
      <c r="V4391" t="s">
        <v>24</v>
      </c>
      <c r="W4391">
        <f t="shared" si="136"/>
        <v>0</v>
      </c>
      <c r="X4391">
        <v>1</v>
      </c>
      <c r="Y4391">
        <f t="shared" si="137"/>
        <v>100</v>
      </c>
    </row>
    <row r="4392" spans="1:25" x14ac:dyDescent="0.2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 s="4" t="str">
        <f>+VLOOKUP(S4392,vlookup!$A$1:$B$4,2,TRUE)</f>
        <v>$43-$68</v>
      </c>
      <c r="U4392">
        <v>1271.8</v>
      </c>
      <c r="V4392" t="s">
        <v>24</v>
      </c>
      <c r="W4392">
        <f t="shared" si="136"/>
        <v>0</v>
      </c>
      <c r="X4392">
        <v>1</v>
      </c>
      <c r="Y4392">
        <f t="shared" si="137"/>
        <v>58</v>
      </c>
    </row>
    <row r="4393" spans="1:25" x14ac:dyDescent="0.2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 s="4" t="str">
        <f>+VLOOKUP(S4393,vlookup!$A$1:$B$4,2,TRUE)</f>
        <v>$43-$68</v>
      </c>
      <c r="U4393">
        <v>530.04999999999995</v>
      </c>
      <c r="V4393" t="s">
        <v>24</v>
      </c>
      <c r="W4393">
        <f t="shared" si="136"/>
        <v>0</v>
      </c>
      <c r="X4393">
        <v>1</v>
      </c>
      <c r="Y4393">
        <f t="shared" si="137"/>
        <v>60</v>
      </c>
    </row>
    <row r="4394" spans="1:25" x14ac:dyDescent="0.2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 s="4" t="str">
        <f>+VLOOKUP(S4394,vlookup!$A$1:$B$4,2,TRUE)</f>
        <v>$0-$28</v>
      </c>
      <c r="U4394">
        <v>19.2</v>
      </c>
      <c r="V4394" t="s">
        <v>24</v>
      </c>
      <c r="W4394">
        <f t="shared" si="136"/>
        <v>0</v>
      </c>
      <c r="X4394">
        <v>1</v>
      </c>
      <c r="Y4394">
        <f t="shared" si="137"/>
        <v>19</v>
      </c>
    </row>
    <row r="4395" spans="1:25" x14ac:dyDescent="0.2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 s="4" t="str">
        <f>+VLOOKUP(S4395,vlookup!$A$1:$B$4,2,TRUE)</f>
        <v>$68+</v>
      </c>
      <c r="U4395">
        <v>1808.7</v>
      </c>
      <c r="V4395" t="s">
        <v>23</v>
      </c>
      <c r="W4395">
        <f t="shared" si="136"/>
        <v>1</v>
      </c>
      <c r="X4395">
        <v>1</v>
      </c>
      <c r="Y4395">
        <f t="shared" si="137"/>
        <v>87</v>
      </c>
    </row>
    <row r="4396" spans="1:25" x14ac:dyDescent="0.2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 s="4" t="str">
        <f>+VLOOKUP(S4396,vlookup!$A$1:$B$4,2,TRUE)</f>
        <v>$43-$68</v>
      </c>
      <c r="U4396">
        <v>1144.5999999999999</v>
      </c>
      <c r="V4396" t="s">
        <v>24</v>
      </c>
      <c r="W4396">
        <f t="shared" si="136"/>
        <v>0</v>
      </c>
      <c r="X4396">
        <v>1</v>
      </c>
      <c r="Y4396">
        <f t="shared" si="137"/>
        <v>60</v>
      </c>
    </row>
    <row r="4397" spans="1:25" x14ac:dyDescent="0.2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 s="4" t="str">
        <f>+VLOOKUP(S4397,vlookup!$A$1:$B$4,2,TRUE)</f>
        <v>$68+</v>
      </c>
      <c r="U4397">
        <v>7446.9</v>
      </c>
      <c r="V4397" t="s">
        <v>23</v>
      </c>
      <c r="W4397">
        <f t="shared" si="136"/>
        <v>1</v>
      </c>
      <c r="X4397">
        <v>1</v>
      </c>
      <c r="Y4397">
        <f t="shared" si="137"/>
        <v>104</v>
      </c>
    </row>
    <row r="4398" spans="1:25" x14ac:dyDescent="0.2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 s="4" t="str">
        <f>+VLOOKUP(S4398,vlookup!$A$1:$B$4,2,TRUE)</f>
        <v>$0-$28</v>
      </c>
      <c r="U4398">
        <v>25.1</v>
      </c>
      <c r="V4398" t="s">
        <v>23</v>
      </c>
      <c r="W4398">
        <f t="shared" si="136"/>
        <v>1</v>
      </c>
      <c r="X4398">
        <v>1</v>
      </c>
      <c r="Y4398">
        <f t="shared" si="137"/>
        <v>25</v>
      </c>
    </row>
    <row r="4399" spans="1:25" x14ac:dyDescent="0.2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 s="4" t="str">
        <f>+VLOOKUP(S4399,vlookup!$A$1:$B$4,2,TRUE)</f>
        <v>$68+</v>
      </c>
      <c r="U4399">
        <v>7556.9</v>
      </c>
      <c r="V4399" t="s">
        <v>24</v>
      </c>
      <c r="W4399">
        <f t="shared" si="136"/>
        <v>0</v>
      </c>
      <c r="X4399">
        <v>1</v>
      </c>
      <c r="Y4399">
        <f t="shared" si="137"/>
        <v>104</v>
      </c>
    </row>
    <row r="4400" spans="1:25" x14ac:dyDescent="0.2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 s="4" t="str">
        <f>+VLOOKUP(S4400,vlookup!$A$1:$B$4,2,TRUE)</f>
        <v>$68+</v>
      </c>
      <c r="U4400">
        <v>4858.7</v>
      </c>
      <c r="V4400" t="s">
        <v>24</v>
      </c>
      <c r="W4400">
        <f t="shared" si="136"/>
        <v>0</v>
      </c>
      <c r="X4400">
        <v>1</v>
      </c>
      <c r="Y4400">
        <f t="shared" si="137"/>
        <v>69</v>
      </c>
    </row>
    <row r="4401" spans="1:25" x14ac:dyDescent="0.2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 s="4" t="str">
        <f>+VLOOKUP(S4401,vlookup!$A$1:$B$4,2,TRUE)</f>
        <v>$68+</v>
      </c>
      <c r="U4401">
        <v>6595</v>
      </c>
      <c r="V4401" t="s">
        <v>24</v>
      </c>
      <c r="W4401">
        <f t="shared" si="136"/>
        <v>0</v>
      </c>
      <c r="X4401">
        <v>1</v>
      </c>
      <c r="Y4401">
        <f t="shared" si="137"/>
        <v>103</v>
      </c>
    </row>
    <row r="4402" spans="1:25" x14ac:dyDescent="0.2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 s="4" t="str">
        <f>+VLOOKUP(S4402,vlookup!$A$1:$B$4,2,TRUE)</f>
        <v>$0-$28</v>
      </c>
      <c r="U4402">
        <v>149.05000000000001</v>
      </c>
      <c r="V4402" t="s">
        <v>24</v>
      </c>
      <c r="W4402">
        <f t="shared" si="136"/>
        <v>0</v>
      </c>
      <c r="X4402">
        <v>1</v>
      </c>
      <c r="Y4402">
        <f t="shared" si="137"/>
        <v>25</v>
      </c>
    </row>
    <row r="4403" spans="1:25" x14ac:dyDescent="0.2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 s="4" t="str">
        <f>+VLOOKUP(S4403,vlookup!$A$1:$B$4,2,TRUE)</f>
        <v>$68+</v>
      </c>
      <c r="U4403">
        <v>4972.1000000000004</v>
      </c>
      <c r="V4403" t="s">
        <v>24</v>
      </c>
      <c r="W4403">
        <f t="shared" si="136"/>
        <v>0</v>
      </c>
      <c r="X4403">
        <v>1</v>
      </c>
      <c r="Y4403">
        <f t="shared" si="137"/>
        <v>110</v>
      </c>
    </row>
    <row r="4404" spans="1:25" x14ac:dyDescent="0.2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 s="4" t="str">
        <f>+VLOOKUP(S4404,vlookup!$A$1:$B$4,2,TRUE)</f>
        <v>$43-$68</v>
      </c>
      <c r="U4404">
        <v>1880.85</v>
      </c>
      <c r="V4404" t="s">
        <v>23</v>
      </c>
      <c r="W4404">
        <f t="shared" si="136"/>
        <v>1</v>
      </c>
      <c r="X4404">
        <v>1</v>
      </c>
      <c r="Y4404">
        <f t="shared" si="137"/>
        <v>49</v>
      </c>
    </row>
    <row r="4405" spans="1:25" x14ac:dyDescent="0.2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 s="4" t="str">
        <f>+VLOOKUP(S4405,vlookup!$A$1:$B$4,2,TRUE)</f>
        <v>$43-$68</v>
      </c>
      <c r="U4405">
        <v>2045.55</v>
      </c>
      <c r="V4405" t="s">
        <v>24</v>
      </c>
      <c r="W4405">
        <f t="shared" si="136"/>
        <v>0</v>
      </c>
      <c r="X4405">
        <v>1</v>
      </c>
      <c r="Y4405">
        <f t="shared" si="137"/>
        <v>62</v>
      </c>
    </row>
    <row r="4406" spans="1:25" x14ac:dyDescent="0.2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 s="4" t="str">
        <f>+VLOOKUP(S4406,vlookup!$A$1:$B$4,2,TRUE)</f>
        <v>$68+</v>
      </c>
      <c r="U4406">
        <v>2187.15</v>
      </c>
      <c r="V4406" t="s">
        <v>24</v>
      </c>
      <c r="W4406">
        <f t="shared" si="136"/>
        <v>0</v>
      </c>
      <c r="X4406">
        <v>1</v>
      </c>
      <c r="Y4406">
        <f t="shared" si="137"/>
        <v>90</v>
      </c>
    </row>
    <row r="4407" spans="1:25" x14ac:dyDescent="0.2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 s="4" t="str">
        <f>+VLOOKUP(S4407,vlookup!$A$1:$B$4,2,TRUE)</f>
        <v>$68+</v>
      </c>
      <c r="U4407">
        <v>477.55</v>
      </c>
      <c r="V4407" t="s">
        <v>23</v>
      </c>
      <c r="W4407">
        <f t="shared" si="136"/>
        <v>1</v>
      </c>
      <c r="X4407">
        <v>1</v>
      </c>
      <c r="Y4407">
        <f t="shared" si="137"/>
        <v>84</v>
      </c>
    </row>
    <row r="4408" spans="1:25" x14ac:dyDescent="0.2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 s="4" t="str">
        <f>+VLOOKUP(S4408,vlookup!$A$1:$B$4,2,TRUE)</f>
        <v>$68+</v>
      </c>
      <c r="U4408">
        <v>2976.95</v>
      </c>
      <c r="V4408" t="s">
        <v>24</v>
      </c>
      <c r="W4408">
        <f t="shared" si="136"/>
        <v>0</v>
      </c>
      <c r="X4408">
        <v>1</v>
      </c>
      <c r="Y4408">
        <f t="shared" si="137"/>
        <v>79</v>
      </c>
    </row>
    <row r="4409" spans="1:25" x14ac:dyDescent="0.2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 s="4" t="str">
        <f>+VLOOKUP(S4409,vlookup!$A$1:$B$4,2,TRUE)</f>
        <v>$0-$28</v>
      </c>
      <c r="U4409">
        <v>178.7</v>
      </c>
      <c r="V4409" t="s">
        <v>24</v>
      </c>
      <c r="W4409">
        <f t="shared" si="136"/>
        <v>0</v>
      </c>
      <c r="X4409">
        <v>1</v>
      </c>
      <c r="Y4409">
        <f t="shared" si="137"/>
        <v>20</v>
      </c>
    </row>
    <row r="4410" spans="1:25" x14ac:dyDescent="0.2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 s="4" t="str">
        <f>+VLOOKUP(S4410,vlookup!$A$1:$B$4,2,TRUE)</f>
        <v>$68+</v>
      </c>
      <c r="U4410">
        <v>5025.8500000000004</v>
      </c>
      <c r="V4410" t="s">
        <v>24</v>
      </c>
      <c r="W4410">
        <f t="shared" si="136"/>
        <v>0</v>
      </c>
      <c r="X4410">
        <v>1</v>
      </c>
      <c r="Y4410">
        <f t="shared" si="137"/>
        <v>71</v>
      </c>
    </row>
    <row r="4411" spans="1:25" x14ac:dyDescent="0.2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 s="4" t="str">
        <f>+VLOOKUP(S4411,vlookup!$A$1:$B$4,2,TRUE)</f>
        <v>$43-$68</v>
      </c>
      <c r="U4411">
        <v>3353.4</v>
      </c>
      <c r="V4411" t="s">
        <v>24</v>
      </c>
      <c r="W4411">
        <f t="shared" si="136"/>
        <v>0</v>
      </c>
      <c r="X4411">
        <v>1</v>
      </c>
      <c r="Y4411">
        <f t="shared" si="137"/>
        <v>46</v>
      </c>
    </row>
    <row r="4412" spans="1:25" x14ac:dyDescent="0.2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 s="4" t="str">
        <f>+VLOOKUP(S4412,vlookup!$A$1:$B$4,2,TRUE)</f>
        <v>$68+</v>
      </c>
      <c r="U4412">
        <v>1461.15</v>
      </c>
      <c r="V4412" t="s">
        <v>24</v>
      </c>
      <c r="W4412">
        <f t="shared" si="136"/>
        <v>0</v>
      </c>
      <c r="X4412">
        <v>1</v>
      </c>
      <c r="Y4412">
        <f t="shared" si="137"/>
        <v>95</v>
      </c>
    </row>
    <row r="4413" spans="1:25" x14ac:dyDescent="0.2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 s="4" t="str">
        <f>+VLOOKUP(S4413,vlookup!$A$1:$B$4,2,TRUE)</f>
        <v>$43-$68</v>
      </c>
      <c r="U4413">
        <v>2782.4</v>
      </c>
      <c r="V4413" t="s">
        <v>24</v>
      </c>
      <c r="W4413">
        <f t="shared" si="136"/>
        <v>0</v>
      </c>
      <c r="X4413">
        <v>1</v>
      </c>
      <c r="Y4413">
        <f t="shared" si="137"/>
        <v>50</v>
      </c>
    </row>
    <row r="4414" spans="1:25" x14ac:dyDescent="0.2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 s="4" t="str">
        <f>+VLOOKUP(S4414,vlookup!$A$1:$B$4,2,TRUE)</f>
        <v>$0-$28</v>
      </c>
      <c r="U4414">
        <v>1699.15</v>
      </c>
      <c r="V4414" t="s">
        <v>24</v>
      </c>
      <c r="W4414">
        <f t="shared" si="136"/>
        <v>0</v>
      </c>
      <c r="X4414">
        <v>1</v>
      </c>
      <c r="Y4414">
        <f t="shared" si="137"/>
        <v>25</v>
      </c>
    </row>
    <row r="4415" spans="1:25" x14ac:dyDescent="0.2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 s="4" t="str">
        <f>+VLOOKUP(S4415,vlookup!$A$1:$B$4,2,TRUE)</f>
        <v>$68+</v>
      </c>
      <c r="U4415">
        <v>1496.9</v>
      </c>
      <c r="V4415" t="s">
        <v>23</v>
      </c>
      <c r="W4415">
        <f t="shared" si="136"/>
        <v>1</v>
      </c>
      <c r="X4415">
        <v>1</v>
      </c>
      <c r="Y4415">
        <f t="shared" si="137"/>
        <v>89</v>
      </c>
    </row>
    <row r="4416" spans="1:25" x14ac:dyDescent="0.2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 s="4" t="str">
        <f>+VLOOKUP(S4416,vlookup!$A$1:$B$4,2,TRUE)</f>
        <v>$0-$28</v>
      </c>
      <c r="U4416">
        <v>452.2</v>
      </c>
      <c r="V4416" t="s">
        <v>24</v>
      </c>
      <c r="W4416">
        <f t="shared" si="136"/>
        <v>0</v>
      </c>
      <c r="X4416">
        <v>1</v>
      </c>
      <c r="Y4416">
        <f t="shared" si="137"/>
        <v>21</v>
      </c>
    </row>
    <row r="4417" spans="1:25" x14ac:dyDescent="0.2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 s="4" t="str">
        <f>+VLOOKUP(S4417,vlookup!$A$1:$B$4,2,TRUE)</f>
        <v>$43-$68</v>
      </c>
      <c r="U4417">
        <v>4428.45</v>
      </c>
      <c r="V4417" t="s">
        <v>24</v>
      </c>
      <c r="W4417">
        <f t="shared" si="136"/>
        <v>0</v>
      </c>
      <c r="X4417">
        <v>1</v>
      </c>
      <c r="Y4417">
        <f t="shared" si="137"/>
        <v>66</v>
      </c>
    </row>
    <row r="4418" spans="1:25" x14ac:dyDescent="0.2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 s="4" t="str">
        <f>+VLOOKUP(S4418,vlookup!$A$1:$B$4,2,TRUE)</f>
        <v>$68+</v>
      </c>
      <c r="U4418">
        <v>1322.55</v>
      </c>
      <c r="V4418" t="s">
        <v>24</v>
      </c>
      <c r="W4418">
        <f t="shared" si="136"/>
        <v>0</v>
      </c>
      <c r="X4418">
        <v>1</v>
      </c>
      <c r="Y4418">
        <f t="shared" si="137"/>
        <v>75</v>
      </c>
    </row>
    <row r="4419" spans="1:25" x14ac:dyDescent="0.2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 s="4" t="str">
        <f>+VLOOKUP(S4419,vlookup!$A$1:$B$4,2,TRUE)</f>
        <v>$68+</v>
      </c>
      <c r="U4419">
        <v>70.45</v>
      </c>
      <c r="V4419" t="s">
        <v>23</v>
      </c>
      <c r="W4419">
        <f t="shared" ref="W4419:W4482" si="138">IF(V4419="YES",1,0)</f>
        <v>1</v>
      </c>
      <c r="X4419">
        <v>1</v>
      </c>
      <c r="Y4419">
        <f t="shared" ref="Y4419:Y4482" si="139">ROUND(S4419,0)</f>
        <v>70</v>
      </c>
    </row>
    <row r="4420" spans="1:25" x14ac:dyDescent="0.2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 s="4" t="str">
        <f>+VLOOKUP(S4420,vlookup!$A$1:$B$4,2,TRUE)</f>
        <v>$43-$68</v>
      </c>
      <c r="U4420">
        <v>3563.8</v>
      </c>
      <c r="V4420" t="s">
        <v>23</v>
      </c>
      <c r="W4420">
        <f t="shared" si="138"/>
        <v>1</v>
      </c>
      <c r="X4420">
        <v>1</v>
      </c>
      <c r="Y4420">
        <f t="shared" si="139"/>
        <v>60</v>
      </c>
    </row>
    <row r="4421" spans="1:25" x14ac:dyDescent="0.2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 s="4" t="str">
        <f>+VLOOKUP(S4421,vlookup!$A$1:$B$4,2,TRUE)</f>
        <v>$0-$28</v>
      </c>
      <c r="U4421">
        <v>139.75</v>
      </c>
      <c r="V4421" t="s">
        <v>24</v>
      </c>
      <c r="W4421">
        <f t="shared" si="138"/>
        <v>0</v>
      </c>
      <c r="X4421">
        <v>1</v>
      </c>
      <c r="Y4421">
        <f t="shared" si="139"/>
        <v>21</v>
      </c>
    </row>
    <row r="4422" spans="1:25" x14ac:dyDescent="0.2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 s="4" t="str">
        <f>+VLOOKUP(S4422,vlookup!$A$1:$B$4,2,TRUE)</f>
        <v>$68+</v>
      </c>
      <c r="U4422">
        <v>1927.3</v>
      </c>
      <c r="V4422" t="s">
        <v>24</v>
      </c>
      <c r="W4422">
        <f t="shared" si="138"/>
        <v>0</v>
      </c>
      <c r="X4422">
        <v>1</v>
      </c>
      <c r="Y4422">
        <f t="shared" si="139"/>
        <v>69</v>
      </c>
    </row>
    <row r="4423" spans="1:25" x14ac:dyDescent="0.2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 s="4" t="str">
        <f>+VLOOKUP(S4423,vlookup!$A$1:$B$4,2,TRUE)</f>
        <v>$68+</v>
      </c>
      <c r="U4423">
        <v>3000.25</v>
      </c>
      <c r="V4423" t="s">
        <v>24</v>
      </c>
      <c r="W4423">
        <f t="shared" si="138"/>
        <v>0</v>
      </c>
      <c r="X4423">
        <v>1</v>
      </c>
      <c r="Y4423">
        <f t="shared" si="139"/>
        <v>89</v>
      </c>
    </row>
    <row r="4424" spans="1:25" x14ac:dyDescent="0.2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 s="4" t="str">
        <f>+VLOOKUP(S4424,vlookup!$A$1:$B$4,2,TRUE)</f>
        <v>$68+</v>
      </c>
      <c r="U4424">
        <v>3021.3</v>
      </c>
      <c r="V4424" t="s">
        <v>24</v>
      </c>
      <c r="W4424">
        <f t="shared" si="138"/>
        <v>0</v>
      </c>
      <c r="X4424">
        <v>1</v>
      </c>
      <c r="Y4424">
        <f t="shared" si="139"/>
        <v>97</v>
      </c>
    </row>
    <row r="4425" spans="1:25" x14ac:dyDescent="0.2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 s="4" t="str">
        <f>+VLOOKUP(S4425,vlookup!$A$1:$B$4,2,TRUE)</f>
        <v>$43-$68</v>
      </c>
      <c r="U4425">
        <v>2245.4</v>
      </c>
      <c r="V4425" t="s">
        <v>24</v>
      </c>
      <c r="W4425">
        <f t="shared" si="138"/>
        <v>0</v>
      </c>
      <c r="X4425">
        <v>1</v>
      </c>
      <c r="Y4425">
        <f t="shared" si="139"/>
        <v>66</v>
      </c>
    </row>
    <row r="4426" spans="1:25" x14ac:dyDescent="0.2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 s="4" t="str">
        <f>+VLOOKUP(S4426,vlookup!$A$1:$B$4,2,TRUE)</f>
        <v>$0-$28</v>
      </c>
      <c r="U4426">
        <v>24.75</v>
      </c>
      <c r="V4426" t="s">
        <v>23</v>
      </c>
      <c r="W4426">
        <f t="shared" si="138"/>
        <v>1</v>
      </c>
      <c r="X4426">
        <v>1</v>
      </c>
      <c r="Y4426">
        <f t="shared" si="139"/>
        <v>25</v>
      </c>
    </row>
    <row r="4427" spans="1:25" x14ac:dyDescent="0.2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 s="4" t="str">
        <f>+VLOOKUP(S4427,vlookup!$A$1:$B$4,2,TRUE)</f>
        <v>$68+</v>
      </c>
      <c r="U4427">
        <v>944.65</v>
      </c>
      <c r="V4427" t="s">
        <v>24</v>
      </c>
      <c r="W4427">
        <f t="shared" si="138"/>
        <v>0</v>
      </c>
      <c r="X4427">
        <v>1</v>
      </c>
      <c r="Y4427">
        <f t="shared" si="139"/>
        <v>69</v>
      </c>
    </row>
    <row r="4428" spans="1:25" x14ac:dyDescent="0.2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 s="4" t="str">
        <f>+VLOOKUP(S4428,vlookup!$A$1:$B$4,2,TRUE)</f>
        <v>$68+</v>
      </c>
      <c r="U4428">
        <v>1264.2</v>
      </c>
      <c r="V4428" t="s">
        <v>24</v>
      </c>
      <c r="W4428">
        <f t="shared" si="138"/>
        <v>0</v>
      </c>
      <c r="X4428">
        <v>1</v>
      </c>
      <c r="Y4428">
        <f t="shared" si="139"/>
        <v>80</v>
      </c>
    </row>
    <row r="4429" spans="1:25" x14ac:dyDescent="0.2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 s="4" t="str">
        <f>+VLOOKUP(S4429,vlookup!$A$1:$B$4,2,TRUE)</f>
        <v>$68+</v>
      </c>
      <c r="U4429">
        <v>4917.75</v>
      </c>
      <c r="V4429" t="s">
        <v>24</v>
      </c>
      <c r="W4429">
        <f t="shared" si="138"/>
        <v>0</v>
      </c>
      <c r="X4429">
        <v>1</v>
      </c>
      <c r="Y4429">
        <f t="shared" si="139"/>
        <v>101</v>
      </c>
    </row>
    <row r="4430" spans="1:25" x14ac:dyDescent="0.2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 s="4" t="str">
        <f>+VLOOKUP(S4430,vlookup!$A$1:$B$4,2,TRUE)</f>
        <v>$68+</v>
      </c>
      <c r="U4430">
        <v>2012.7</v>
      </c>
      <c r="V4430" t="s">
        <v>23</v>
      </c>
      <c r="W4430">
        <f t="shared" si="138"/>
        <v>1</v>
      </c>
      <c r="X4430">
        <v>1</v>
      </c>
      <c r="Y4430">
        <f t="shared" si="139"/>
        <v>103</v>
      </c>
    </row>
    <row r="4431" spans="1:25" x14ac:dyDescent="0.2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 s="4" t="str">
        <f>+VLOOKUP(S4431,vlookup!$A$1:$B$4,2,TRUE)</f>
        <v>$68+</v>
      </c>
      <c r="U4431">
        <v>5743.3</v>
      </c>
      <c r="V4431" t="s">
        <v>24</v>
      </c>
      <c r="W4431">
        <f t="shared" si="138"/>
        <v>0</v>
      </c>
      <c r="X4431">
        <v>1</v>
      </c>
      <c r="Y4431">
        <f t="shared" si="139"/>
        <v>80</v>
      </c>
    </row>
    <row r="4432" spans="1:25" x14ac:dyDescent="0.2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 s="4" t="str">
        <f>+VLOOKUP(S4432,vlookup!$A$1:$B$4,2,TRUE)</f>
        <v>$43-$68</v>
      </c>
      <c r="U4432">
        <v>1864.65</v>
      </c>
      <c r="V4432" t="s">
        <v>24</v>
      </c>
      <c r="W4432">
        <f t="shared" si="138"/>
        <v>0</v>
      </c>
      <c r="X4432">
        <v>1</v>
      </c>
      <c r="Y4432">
        <f t="shared" si="139"/>
        <v>61</v>
      </c>
    </row>
    <row r="4433" spans="1:25" x14ac:dyDescent="0.2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 s="4" t="str">
        <f>+VLOOKUP(S4433,vlookup!$A$1:$B$4,2,TRUE)</f>
        <v>$68+</v>
      </c>
      <c r="U4433">
        <v>1221.6500000000001</v>
      </c>
      <c r="V4433" t="s">
        <v>24</v>
      </c>
      <c r="W4433">
        <f t="shared" si="138"/>
        <v>0</v>
      </c>
      <c r="X4433">
        <v>1</v>
      </c>
      <c r="Y4433">
        <f t="shared" si="139"/>
        <v>70</v>
      </c>
    </row>
    <row r="4434" spans="1:25" x14ac:dyDescent="0.2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 s="4" t="str">
        <f>+VLOOKUP(S4434,vlookup!$A$1:$B$4,2,TRUE)</f>
        <v>$28-$43</v>
      </c>
      <c r="U4434">
        <v>1390.85</v>
      </c>
      <c r="V4434" t="s">
        <v>24</v>
      </c>
      <c r="W4434">
        <f t="shared" si="138"/>
        <v>0</v>
      </c>
      <c r="X4434">
        <v>1</v>
      </c>
      <c r="Y4434">
        <f t="shared" si="139"/>
        <v>41</v>
      </c>
    </row>
    <row r="4435" spans="1:25" x14ac:dyDescent="0.2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 s="4" t="str">
        <f>+VLOOKUP(S4435,vlookup!$A$1:$B$4,2,TRUE)</f>
        <v>$68+</v>
      </c>
      <c r="U4435">
        <v>302.35000000000002</v>
      </c>
      <c r="V4435" t="s">
        <v>24</v>
      </c>
      <c r="W4435">
        <f t="shared" si="138"/>
        <v>0</v>
      </c>
      <c r="X4435">
        <v>1</v>
      </c>
      <c r="Y4435">
        <f t="shared" si="139"/>
        <v>76</v>
      </c>
    </row>
    <row r="4436" spans="1:25" x14ac:dyDescent="0.2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 s="4" t="str">
        <f>+VLOOKUP(S4436,vlookup!$A$1:$B$4,2,TRUE)</f>
        <v>$68+</v>
      </c>
      <c r="U4436">
        <v>1374.9</v>
      </c>
      <c r="V4436" t="s">
        <v>24</v>
      </c>
      <c r="W4436">
        <f t="shared" si="138"/>
        <v>0</v>
      </c>
      <c r="X4436">
        <v>1</v>
      </c>
      <c r="Y4436">
        <f t="shared" si="139"/>
        <v>91</v>
      </c>
    </row>
    <row r="4437" spans="1:25" x14ac:dyDescent="0.2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 s="4" t="str">
        <f>+VLOOKUP(S4437,vlookup!$A$1:$B$4,2,TRUE)</f>
        <v>$68+</v>
      </c>
      <c r="U4437">
        <v>1336.9</v>
      </c>
      <c r="V4437" t="s">
        <v>24</v>
      </c>
      <c r="W4437">
        <f t="shared" si="138"/>
        <v>0</v>
      </c>
      <c r="X4437">
        <v>1</v>
      </c>
      <c r="Y4437">
        <f t="shared" si="139"/>
        <v>81</v>
      </c>
    </row>
    <row r="4438" spans="1:25" x14ac:dyDescent="0.2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 s="4" t="str">
        <f>+VLOOKUP(S4438,vlookup!$A$1:$B$4,2,TRUE)</f>
        <v>$43-$68</v>
      </c>
      <c r="U4438">
        <v>1297.8</v>
      </c>
      <c r="V4438" t="s">
        <v>24</v>
      </c>
      <c r="W4438">
        <f t="shared" si="138"/>
        <v>0</v>
      </c>
      <c r="X4438">
        <v>1</v>
      </c>
      <c r="Y4438">
        <f t="shared" si="139"/>
        <v>61</v>
      </c>
    </row>
    <row r="4439" spans="1:25" x14ac:dyDescent="0.2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 s="4" t="str">
        <f>+VLOOKUP(S4439,vlookup!$A$1:$B$4,2,TRUE)</f>
        <v>$68+</v>
      </c>
      <c r="U4439">
        <v>6067.4</v>
      </c>
      <c r="V4439" t="s">
        <v>24</v>
      </c>
      <c r="W4439">
        <f t="shared" si="138"/>
        <v>0</v>
      </c>
      <c r="X4439">
        <v>1</v>
      </c>
      <c r="Y4439">
        <f t="shared" si="139"/>
        <v>101</v>
      </c>
    </row>
    <row r="4440" spans="1:25" x14ac:dyDescent="0.2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 s="4" t="str">
        <f>+VLOOKUP(S4440,vlookup!$A$1:$B$4,2,TRUE)</f>
        <v>$0-$28</v>
      </c>
      <c r="U4440">
        <v>1222.25</v>
      </c>
      <c r="V4440" t="s">
        <v>24</v>
      </c>
      <c r="W4440">
        <f t="shared" si="138"/>
        <v>0</v>
      </c>
      <c r="X4440">
        <v>1</v>
      </c>
      <c r="Y4440">
        <f t="shared" si="139"/>
        <v>25</v>
      </c>
    </row>
    <row r="4441" spans="1:25" x14ac:dyDescent="0.2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 s="4" t="str">
        <f>+VLOOKUP(S4441,vlookup!$A$1:$B$4,2,TRUE)</f>
        <v>$0-$28</v>
      </c>
      <c r="U4441">
        <v>487.95</v>
      </c>
      <c r="V4441" t="s">
        <v>24</v>
      </c>
      <c r="W4441">
        <f t="shared" si="138"/>
        <v>0</v>
      </c>
      <c r="X4441">
        <v>1</v>
      </c>
      <c r="Y4441">
        <f t="shared" si="139"/>
        <v>20</v>
      </c>
    </row>
    <row r="4442" spans="1:25" x14ac:dyDescent="0.2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 s="4" t="str">
        <f>+VLOOKUP(S4442,vlookup!$A$1:$B$4,2,TRUE)</f>
        <v>$43-$68</v>
      </c>
      <c r="U4442">
        <v>2548.5500000000002</v>
      </c>
      <c r="V4442" t="s">
        <v>24</v>
      </c>
      <c r="W4442">
        <f t="shared" si="138"/>
        <v>0</v>
      </c>
      <c r="X4442">
        <v>1</v>
      </c>
      <c r="Y4442">
        <f t="shared" si="139"/>
        <v>60</v>
      </c>
    </row>
    <row r="4443" spans="1:25" x14ac:dyDescent="0.2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 s="4" t="str">
        <f>+VLOOKUP(S4443,vlookup!$A$1:$B$4,2,TRUE)</f>
        <v>$0-$28</v>
      </c>
      <c r="U4443">
        <v>835.5</v>
      </c>
      <c r="V4443" t="s">
        <v>24</v>
      </c>
      <c r="W4443">
        <f t="shared" si="138"/>
        <v>0</v>
      </c>
      <c r="X4443">
        <v>1</v>
      </c>
      <c r="Y4443">
        <f t="shared" si="139"/>
        <v>20</v>
      </c>
    </row>
    <row r="4444" spans="1:25" x14ac:dyDescent="0.2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 s="4" t="str">
        <f>+VLOOKUP(S4444,vlookup!$A$1:$B$4,2,TRUE)</f>
        <v>$68+</v>
      </c>
      <c r="U4444">
        <v>242.05</v>
      </c>
      <c r="V4444" t="s">
        <v>23</v>
      </c>
      <c r="W4444">
        <f t="shared" si="138"/>
        <v>1</v>
      </c>
      <c r="X4444">
        <v>1</v>
      </c>
      <c r="Y4444">
        <f t="shared" si="139"/>
        <v>79</v>
      </c>
    </row>
    <row r="4445" spans="1:25" x14ac:dyDescent="0.2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 s="4" t="str">
        <f>+VLOOKUP(S4445,vlookup!$A$1:$B$4,2,TRUE)</f>
        <v>$43-$68</v>
      </c>
      <c r="U4445">
        <v>44.75</v>
      </c>
      <c r="V4445" t="s">
        <v>24</v>
      </c>
      <c r="W4445">
        <f t="shared" si="138"/>
        <v>0</v>
      </c>
      <c r="X4445">
        <v>1</v>
      </c>
      <c r="Y4445">
        <f t="shared" si="139"/>
        <v>45</v>
      </c>
    </row>
    <row r="4446" spans="1:25" x14ac:dyDescent="0.2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 s="4" t="str">
        <f>+VLOOKUP(S4446,vlookup!$A$1:$B$4,2,TRUE)</f>
        <v>$0-$28</v>
      </c>
      <c r="U4446">
        <v>63.75</v>
      </c>
      <c r="V4446" t="s">
        <v>23</v>
      </c>
      <c r="W4446">
        <f t="shared" si="138"/>
        <v>1</v>
      </c>
      <c r="X4446">
        <v>1</v>
      </c>
      <c r="Y4446">
        <f t="shared" si="139"/>
        <v>20</v>
      </c>
    </row>
    <row r="4447" spans="1:25" x14ac:dyDescent="0.2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 s="4" t="str">
        <f>+VLOOKUP(S4447,vlookup!$A$1:$B$4,2,TRUE)</f>
        <v>$68+</v>
      </c>
      <c r="U4447">
        <v>6218.45</v>
      </c>
      <c r="V4447" t="s">
        <v>24</v>
      </c>
      <c r="W4447">
        <f t="shared" si="138"/>
        <v>0</v>
      </c>
      <c r="X4447">
        <v>1</v>
      </c>
      <c r="Y4447">
        <f t="shared" si="139"/>
        <v>98</v>
      </c>
    </row>
    <row r="4448" spans="1:25" x14ac:dyDescent="0.2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 s="4" t="str">
        <f>+VLOOKUP(S4448,vlookup!$A$1:$B$4,2,TRUE)</f>
        <v>$68+</v>
      </c>
      <c r="U4448">
        <v>260.89999999999998</v>
      </c>
      <c r="V4448" t="s">
        <v>23</v>
      </c>
      <c r="W4448">
        <f t="shared" si="138"/>
        <v>1</v>
      </c>
      <c r="X4448">
        <v>1</v>
      </c>
      <c r="Y4448">
        <f t="shared" si="139"/>
        <v>80</v>
      </c>
    </row>
    <row r="4449" spans="1:25" x14ac:dyDescent="0.2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 s="4" t="str">
        <f>+VLOOKUP(S4449,vlookup!$A$1:$B$4,2,TRUE)</f>
        <v>$68+</v>
      </c>
      <c r="U4449">
        <v>7320.9</v>
      </c>
      <c r="V4449" t="s">
        <v>24</v>
      </c>
      <c r="W4449">
        <f t="shared" si="138"/>
        <v>0</v>
      </c>
      <c r="X4449">
        <v>1</v>
      </c>
      <c r="Y4449">
        <f t="shared" si="139"/>
        <v>108</v>
      </c>
    </row>
    <row r="4450" spans="1:25" x14ac:dyDescent="0.2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 s="4" t="str">
        <f>+VLOOKUP(S4450,vlookup!$A$1:$B$4,2,TRUE)</f>
        <v>$68+</v>
      </c>
      <c r="U4450">
        <v>2967.35</v>
      </c>
      <c r="V4450" t="s">
        <v>23</v>
      </c>
      <c r="W4450">
        <f t="shared" si="138"/>
        <v>1</v>
      </c>
      <c r="X4450">
        <v>1</v>
      </c>
      <c r="Y4450">
        <f t="shared" si="139"/>
        <v>100</v>
      </c>
    </row>
    <row r="4451" spans="1:25" x14ac:dyDescent="0.2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 s="4" t="str">
        <f>+VLOOKUP(S4451,vlookup!$A$1:$B$4,2,TRUE)</f>
        <v>$68+</v>
      </c>
      <c r="U4451">
        <v>6333.8</v>
      </c>
      <c r="V4451" t="s">
        <v>24</v>
      </c>
      <c r="W4451">
        <f t="shared" si="138"/>
        <v>0</v>
      </c>
      <c r="X4451">
        <v>1</v>
      </c>
      <c r="Y4451">
        <f t="shared" si="139"/>
        <v>105</v>
      </c>
    </row>
    <row r="4452" spans="1:25" x14ac:dyDescent="0.2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 s="4" t="str">
        <f>+VLOOKUP(S4452,vlookup!$A$1:$B$4,2,TRUE)</f>
        <v>$43-$68</v>
      </c>
      <c r="U4452">
        <v>939.7</v>
      </c>
      <c r="V4452" t="s">
        <v>23</v>
      </c>
      <c r="W4452">
        <f t="shared" si="138"/>
        <v>1</v>
      </c>
      <c r="X4452">
        <v>1</v>
      </c>
      <c r="Y4452">
        <f t="shared" si="139"/>
        <v>59</v>
      </c>
    </row>
    <row r="4453" spans="1:25" x14ac:dyDescent="0.2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 s="4" t="str">
        <f>+VLOOKUP(S4453,vlookup!$A$1:$B$4,2,TRUE)</f>
        <v>$68+</v>
      </c>
      <c r="U4453">
        <v>4200.25</v>
      </c>
      <c r="V4453" t="s">
        <v>24</v>
      </c>
      <c r="W4453">
        <f t="shared" si="138"/>
        <v>0</v>
      </c>
      <c r="X4453">
        <v>1</v>
      </c>
      <c r="Y4453">
        <f t="shared" si="139"/>
        <v>94</v>
      </c>
    </row>
    <row r="4454" spans="1:25" x14ac:dyDescent="0.2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 s="4" t="str">
        <f>+VLOOKUP(S4454,vlookup!$A$1:$B$4,2,TRUE)</f>
        <v>$68+</v>
      </c>
      <c r="U4454">
        <v>5950.2</v>
      </c>
      <c r="V4454" t="s">
        <v>24</v>
      </c>
      <c r="W4454">
        <f t="shared" si="138"/>
        <v>0</v>
      </c>
      <c r="X4454">
        <v>1</v>
      </c>
      <c r="Y4454">
        <f t="shared" si="139"/>
        <v>86</v>
      </c>
    </row>
    <row r="4455" spans="1:25" x14ac:dyDescent="0.2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 s="4" t="str">
        <f>+VLOOKUP(S4455,vlookup!$A$1:$B$4,2,TRUE)</f>
        <v>$68+</v>
      </c>
      <c r="U4455">
        <v>1037.75</v>
      </c>
      <c r="V4455" t="s">
        <v>23</v>
      </c>
      <c r="W4455">
        <f t="shared" si="138"/>
        <v>1</v>
      </c>
      <c r="X4455">
        <v>1</v>
      </c>
      <c r="Y4455">
        <f t="shared" si="139"/>
        <v>99</v>
      </c>
    </row>
    <row r="4456" spans="1:25" x14ac:dyDescent="0.2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 s="4" t="str">
        <f>+VLOOKUP(S4456,vlookup!$A$1:$B$4,2,TRUE)</f>
        <v>$0-$28</v>
      </c>
      <c r="U4456">
        <v>93.4</v>
      </c>
      <c r="V4456" t="s">
        <v>24</v>
      </c>
      <c r="W4456">
        <f t="shared" si="138"/>
        <v>0</v>
      </c>
      <c r="X4456">
        <v>1</v>
      </c>
      <c r="Y4456">
        <f t="shared" si="139"/>
        <v>19</v>
      </c>
    </row>
    <row r="4457" spans="1:25" x14ac:dyDescent="0.2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 s="4" t="str">
        <f>+VLOOKUP(S4457,vlookup!$A$1:$B$4,2,TRUE)</f>
        <v>$43-$68</v>
      </c>
      <c r="U4457">
        <v>50.45</v>
      </c>
      <c r="V4457" t="s">
        <v>23</v>
      </c>
      <c r="W4457">
        <f t="shared" si="138"/>
        <v>1</v>
      </c>
      <c r="X4457">
        <v>1</v>
      </c>
      <c r="Y4457">
        <f t="shared" si="139"/>
        <v>50</v>
      </c>
    </row>
    <row r="4458" spans="1:25" x14ac:dyDescent="0.2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 s="4" t="str">
        <f>+VLOOKUP(S4458,vlookup!$A$1:$B$4,2,TRUE)</f>
        <v>$0-$28</v>
      </c>
      <c r="U4458">
        <v>1614.9</v>
      </c>
      <c r="V4458" t="s">
        <v>24</v>
      </c>
      <c r="W4458">
        <f t="shared" si="138"/>
        <v>0</v>
      </c>
      <c r="X4458">
        <v>1</v>
      </c>
      <c r="Y4458">
        <f t="shared" si="139"/>
        <v>25</v>
      </c>
    </row>
    <row r="4459" spans="1:25" x14ac:dyDescent="0.2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 s="4" t="str">
        <f>+VLOOKUP(S4459,vlookup!$A$1:$B$4,2,TRUE)</f>
        <v>$68+</v>
      </c>
      <c r="U4459">
        <v>1573.95</v>
      </c>
      <c r="V4459" t="s">
        <v>24</v>
      </c>
      <c r="W4459">
        <f t="shared" si="138"/>
        <v>0</v>
      </c>
      <c r="X4459">
        <v>1</v>
      </c>
      <c r="Y4459">
        <f t="shared" si="139"/>
        <v>75</v>
      </c>
    </row>
    <row r="4460" spans="1:25" x14ac:dyDescent="0.2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 s="4" t="str">
        <f>+VLOOKUP(S4460,vlookup!$A$1:$B$4,2,TRUE)</f>
        <v>$68+</v>
      </c>
      <c r="U4460">
        <v>3624.3</v>
      </c>
      <c r="V4460" t="s">
        <v>23</v>
      </c>
      <c r="W4460">
        <f t="shared" si="138"/>
        <v>1</v>
      </c>
      <c r="X4460">
        <v>1</v>
      </c>
      <c r="Y4460">
        <f t="shared" si="139"/>
        <v>95</v>
      </c>
    </row>
    <row r="4461" spans="1:25" x14ac:dyDescent="0.2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 s="4" t="str">
        <f>+VLOOKUP(S4461,vlookup!$A$1:$B$4,2,TRUE)</f>
        <v>$68+</v>
      </c>
      <c r="U4461">
        <v>100.25</v>
      </c>
      <c r="V4461" t="s">
        <v>23</v>
      </c>
      <c r="W4461">
        <f t="shared" si="138"/>
        <v>1</v>
      </c>
      <c r="X4461">
        <v>1</v>
      </c>
      <c r="Y4461">
        <f t="shared" si="139"/>
        <v>100</v>
      </c>
    </row>
    <row r="4462" spans="1:25" x14ac:dyDescent="0.2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 s="4" t="str">
        <f>+VLOOKUP(S4462,vlookup!$A$1:$B$4,2,TRUE)</f>
        <v>$68+</v>
      </c>
      <c r="U4462">
        <v>1468.75</v>
      </c>
      <c r="V4462" t="s">
        <v>24</v>
      </c>
      <c r="W4462">
        <f t="shared" si="138"/>
        <v>0</v>
      </c>
      <c r="X4462">
        <v>1</v>
      </c>
      <c r="Y4462">
        <f t="shared" si="139"/>
        <v>78</v>
      </c>
    </row>
    <row r="4463" spans="1:25" x14ac:dyDescent="0.2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 s="4" t="str">
        <f>+VLOOKUP(S4463,vlookup!$A$1:$B$4,2,TRUE)</f>
        <v>$68+</v>
      </c>
      <c r="U4463">
        <v>2607.6</v>
      </c>
      <c r="V4463" t="s">
        <v>24</v>
      </c>
      <c r="W4463">
        <f t="shared" si="138"/>
        <v>0</v>
      </c>
      <c r="X4463">
        <v>1</v>
      </c>
      <c r="Y4463">
        <f t="shared" si="139"/>
        <v>94</v>
      </c>
    </row>
    <row r="4464" spans="1:25" x14ac:dyDescent="0.2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 s="4" t="str">
        <f>+VLOOKUP(S4464,vlookup!$A$1:$B$4,2,TRUE)</f>
        <v>$68+</v>
      </c>
      <c r="U4464">
        <v>1422.1</v>
      </c>
      <c r="V4464" t="s">
        <v>23</v>
      </c>
      <c r="W4464">
        <f t="shared" si="138"/>
        <v>1</v>
      </c>
      <c r="X4464">
        <v>1</v>
      </c>
      <c r="Y4464">
        <f t="shared" si="139"/>
        <v>88</v>
      </c>
    </row>
    <row r="4465" spans="1:25" x14ac:dyDescent="0.2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 s="4" t="str">
        <f>+VLOOKUP(S4465,vlookup!$A$1:$B$4,2,TRUE)</f>
        <v>$68+</v>
      </c>
      <c r="U4465">
        <v>69.849999999999994</v>
      </c>
      <c r="V4465" t="s">
        <v>23</v>
      </c>
      <c r="W4465">
        <f t="shared" si="138"/>
        <v>1</v>
      </c>
      <c r="X4465">
        <v>1</v>
      </c>
      <c r="Y4465">
        <f t="shared" si="139"/>
        <v>70</v>
      </c>
    </row>
    <row r="4466" spans="1:25" x14ac:dyDescent="0.2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 s="4" t="str">
        <f>+VLOOKUP(S4466,vlookup!$A$1:$B$4,2,TRUE)</f>
        <v>$68+</v>
      </c>
      <c r="U4466">
        <v>858.6</v>
      </c>
      <c r="V4466" t="s">
        <v>23</v>
      </c>
      <c r="W4466">
        <f t="shared" si="138"/>
        <v>1</v>
      </c>
      <c r="X4466">
        <v>1</v>
      </c>
      <c r="Y4466">
        <f t="shared" si="139"/>
        <v>82</v>
      </c>
    </row>
    <row r="4467" spans="1:25" x14ac:dyDescent="0.2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 s="4" t="str">
        <f>+VLOOKUP(S4467,vlookup!$A$1:$B$4,2,TRUE)</f>
        <v>$43-$68</v>
      </c>
      <c r="U4467">
        <v>1523.4</v>
      </c>
      <c r="V4467" t="s">
        <v>24</v>
      </c>
      <c r="W4467">
        <f t="shared" si="138"/>
        <v>0</v>
      </c>
      <c r="X4467">
        <v>1</v>
      </c>
      <c r="Y4467">
        <f t="shared" si="139"/>
        <v>50</v>
      </c>
    </row>
    <row r="4468" spans="1:25" x14ac:dyDescent="0.2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 s="4" t="str">
        <f>+VLOOKUP(S4468,vlookup!$A$1:$B$4,2,TRUE)</f>
        <v>$68+</v>
      </c>
      <c r="U4468">
        <v>324.3</v>
      </c>
      <c r="V4468" t="s">
        <v>23</v>
      </c>
      <c r="W4468">
        <f t="shared" si="138"/>
        <v>1</v>
      </c>
      <c r="X4468">
        <v>1</v>
      </c>
      <c r="Y4468">
        <f t="shared" si="139"/>
        <v>80</v>
      </c>
    </row>
    <row r="4469" spans="1:25" x14ac:dyDescent="0.2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 s="4" t="str">
        <f>+VLOOKUP(S4469,vlookup!$A$1:$B$4,2,TRUE)</f>
        <v>$68+</v>
      </c>
      <c r="U4469">
        <v>3435.6</v>
      </c>
      <c r="V4469" t="s">
        <v>24</v>
      </c>
      <c r="W4469">
        <f t="shared" si="138"/>
        <v>0</v>
      </c>
      <c r="X4469">
        <v>1</v>
      </c>
      <c r="Y4469">
        <f t="shared" si="139"/>
        <v>70</v>
      </c>
    </row>
    <row r="4470" spans="1:25" x14ac:dyDescent="0.2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 s="4" t="str">
        <f>+VLOOKUP(S4470,vlookup!$A$1:$B$4,2,TRUE)</f>
        <v>$0-$28</v>
      </c>
      <c r="U4470">
        <v>399.6</v>
      </c>
      <c r="V4470" t="s">
        <v>23</v>
      </c>
      <c r="W4470">
        <f t="shared" si="138"/>
        <v>1</v>
      </c>
      <c r="X4470">
        <v>1</v>
      </c>
      <c r="Y4470">
        <f t="shared" si="139"/>
        <v>25</v>
      </c>
    </row>
    <row r="4471" spans="1:25" x14ac:dyDescent="0.2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 s="4" t="str">
        <f>+VLOOKUP(S4471,vlookup!$A$1:$B$4,2,TRUE)</f>
        <v>$68+</v>
      </c>
      <c r="U4471">
        <v>4549.45</v>
      </c>
      <c r="V4471" t="s">
        <v>24</v>
      </c>
      <c r="W4471">
        <f t="shared" si="138"/>
        <v>0</v>
      </c>
      <c r="X4471">
        <v>1</v>
      </c>
      <c r="Y4471">
        <f t="shared" si="139"/>
        <v>90</v>
      </c>
    </row>
    <row r="4472" spans="1:25" x14ac:dyDescent="0.2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 s="4" t="str">
        <f>+VLOOKUP(S4472,vlookup!$A$1:$B$4,2,TRUE)</f>
        <v>$43-$68</v>
      </c>
      <c r="U4472">
        <v>322.5</v>
      </c>
      <c r="V4472" t="s">
        <v>24</v>
      </c>
      <c r="W4472">
        <f t="shared" si="138"/>
        <v>0</v>
      </c>
      <c r="X4472">
        <v>1</v>
      </c>
      <c r="Y4472">
        <f t="shared" si="139"/>
        <v>45</v>
      </c>
    </row>
    <row r="4473" spans="1:25" x14ac:dyDescent="0.2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 s="4" t="str">
        <f>+VLOOKUP(S4473,vlookup!$A$1:$B$4,2,TRUE)</f>
        <v>$68+</v>
      </c>
      <c r="U4473">
        <v>3273.55</v>
      </c>
      <c r="V4473" t="s">
        <v>23</v>
      </c>
      <c r="W4473">
        <f t="shared" si="138"/>
        <v>1</v>
      </c>
      <c r="X4473">
        <v>1</v>
      </c>
      <c r="Y4473">
        <f t="shared" si="139"/>
        <v>84</v>
      </c>
    </row>
    <row r="4474" spans="1:25" x14ac:dyDescent="0.2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 s="4" t="str">
        <f>+VLOOKUP(S4474,vlookup!$A$1:$B$4,2,TRUE)</f>
        <v>$68+</v>
      </c>
      <c r="U4474">
        <v>5375.15</v>
      </c>
      <c r="V4474" t="s">
        <v>24</v>
      </c>
      <c r="W4474">
        <f t="shared" si="138"/>
        <v>0</v>
      </c>
      <c r="X4474">
        <v>1</v>
      </c>
      <c r="Y4474">
        <f t="shared" si="139"/>
        <v>80</v>
      </c>
    </row>
    <row r="4475" spans="1:25" x14ac:dyDescent="0.2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 s="4" t="str">
        <f>+VLOOKUP(S4475,vlookup!$A$1:$B$4,2,TRUE)</f>
        <v>$68+</v>
      </c>
      <c r="U4475">
        <v>2510.6999999999998</v>
      </c>
      <c r="V4475" t="s">
        <v>24</v>
      </c>
      <c r="W4475">
        <f t="shared" si="138"/>
        <v>0</v>
      </c>
      <c r="X4475">
        <v>1</v>
      </c>
      <c r="Y4475">
        <f t="shared" si="139"/>
        <v>98</v>
      </c>
    </row>
    <row r="4476" spans="1:25" x14ac:dyDescent="0.2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 s="4" t="str">
        <f>+VLOOKUP(S4476,vlookup!$A$1:$B$4,2,TRUE)</f>
        <v>$43-$68</v>
      </c>
      <c r="U4476">
        <v>3090.05</v>
      </c>
      <c r="V4476" t="s">
        <v>24</v>
      </c>
      <c r="W4476">
        <f t="shared" si="138"/>
        <v>0</v>
      </c>
      <c r="X4476">
        <v>1</v>
      </c>
      <c r="Y4476">
        <f t="shared" si="139"/>
        <v>53</v>
      </c>
    </row>
    <row r="4477" spans="1:25" x14ac:dyDescent="0.2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 s="4" t="str">
        <f>+VLOOKUP(S4477,vlookup!$A$1:$B$4,2,TRUE)</f>
        <v>$0-$28</v>
      </c>
      <c r="U4477">
        <v>61.05</v>
      </c>
      <c r="V4477" t="s">
        <v>24</v>
      </c>
      <c r="W4477">
        <f t="shared" si="138"/>
        <v>0</v>
      </c>
      <c r="X4477">
        <v>1</v>
      </c>
      <c r="Y4477">
        <f t="shared" si="139"/>
        <v>20</v>
      </c>
    </row>
    <row r="4478" spans="1:25" x14ac:dyDescent="0.2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 s="4" t="str">
        <f>+VLOOKUP(S4478,vlookup!$A$1:$B$4,2,TRUE)</f>
        <v>$0-$28</v>
      </c>
      <c r="U4478">
        <v>20.9</v>
      </c>
      <c r="V4478" t="s">
        <v>23</v>
      </c>
      <c r="W4478">
        <f t="shared" si="138"/>
        <v>1</v>
      </c>
      <c r="X4478">
        <v>1</v>
      </c>
      <c r="Y4478">
        <f t="shared" si="139"/>
        <v>21</v>
      </c>
    </row>
    <row r="4479" spans="1:25" x14ac:dyDescent="0.2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 s="4" t="str">
        <f>+VLOOKUP(S4479,vlookup!$A$1:$B$4,2,TRUE)</f>
        <v>$43-$68</v>
      </c>
      <c r="U4479">
        <v>955.6</v>
      </c>
      <c r="V4479" t="s">
        <v>24</v>
      </c>
      <c r="W4479">
        <f t="shared" si="138"/>
        <v>0</v>
      </c>
      <c r="X4479">
        <v>1</v>
      </c>
      <c r="Y4479">
        <f t="shared" si="139"/>
        <v>49</v>
      </c>
    </row>
    <row r="4480" spans="1:25" x14ac:dyDescent="0.2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 s="4" t="str">
        <f>+VLOOKUP(S4480,vlookup!$A$1:$B$4,2,TRUE)</f>
        <v>$43-$68</v>
      </c>
      <c r="U4480">
        <v>140.4</v>
      </c>
      <c r="V4480" t="s">
        <v>24</v>
      </c>
      <c r="W4480">
        <f t="shared" si="138"/>
        <v>0</v>
      </c>
      <c r="X4480">
        <v>1</v>
      </c>
      <c r="Y4480">
        <f t="shared" si="139"/>
        <v>54</v>
      </c>
    </row>
    <row r="4481" spans="1:25" x14ac:dyDescent="0.2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 s="4" t="str">
        <f>+VLOOKUP(S4481,vlookup!$A$1:$B$4,2,TRUE)</f>
        <v>$0-$28</v>
      </c>
      <c r="U4481">
        <v>1493.1</v>
      </c>
      <c r="V4481" t="s">
        <v>24</v>
      </c>
      <c r="W4481">
        <f t="shared" si="138"/>
        <v>0</v>
      </c>
      <c r="X4481">
        <v>1</v>
      </c>
      <c r="Y4481">
        <f t="shared" si="139"/>
        <v>24</v>
      </c>
    </row>
    <row r="4482" spans="1:25" x14ac:dyDescent="0.2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 s="4" t="str">
        <f>+VLOOKUP(S4482,vlookup!$A$1:$B$4,2,TRUE)</f>
        <v>$68+</v>
      </c>
      <c r="U4482">
        <v>69.400000000000006</v>
      </c>
      <c r="V4482" t="s">
        <v>23</v>
      </c>
      <c r="W4482">
        <f t="shared" si="138"/>
        <v>1</v>
      </c>
      <c r="X4482">
        <v>1</v>
      </c>
      <c r="Y4482">
        <f t="shared" si="139"/>
        <v>69</v>
      </c>
    </row>
    <row r="4483" spans="1:25" x14ac:dyDescent="0.2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 s="4" t="str">
        <f>+VLOOKUP(S4483,vlookup!$A$1:$B$4,2,TRUE)</f>
        <v>$28-$43</v>
      </c>
      <c r="U4483">
        <v>1626.05</v>
      </c>
      <c r="V4483" t="s">
        <v>24</v>
      </c>
      <c r="W4483">
        <f t="shared" ref="W4483:W4546" si="140">IF(V4483="YES",1,0)</f>
        <v>0</v>
      </c>
      <c r="X4483">
        <v>1</v>
      </c>
      <c r="Y4483">
        <f t="shared" ref="Y4483:Y4546" si="141">ROUND(S4483,0)</f>
        <v>40</v>
      </c>
    </row>
    <row r="4484" spans="1:25" x14ac:dyDescent="0.2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 s="4" t="str">
        <f>+VLOOKUP(S4484,vlookup!$A$1:$B$4,2,TRUE)</f>
        <v>$68+</v>
      </c>
      <c r="U4484">
        <v>541.15</v>
      </c>
      <c r="V4484" t="s">
        <v>23</v>
      </c>
      <c r="W4484">
        <f t="shared" si="140"/>
        <v>1</v>
      </c>
      <c r="X4484">
        <v>1</v>
      </c>
      <c r="Y4484">
        <f t="shared" si="141"/>
        <v>75</v>
      </c>
    </row>
    <row r="4485" spans="1:25" x14ac:dyDescent="0.2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 s="4" t="str">
        <f>+VLOOKUP(S4485,vlookup!$A$1:$B$4,2,TRUE)</f>
        <v>$0-$28</v>
      </c>
      <c r="U4485">
        <v>1784.9</v>
      </c>
      <c r="V4485" t="s">
        <v>24</v>
      </c>
      <c r="W4485">
        <f t="shared" si="140"/>
        <v>0</v>
      </c>
      <c r="X4485">
        <v>1</v>
      </c>
      <c r="Y4485">
        <f t="shared" si="141"/>
        <v>26</v>
      </c>
    </row>
    <row r="4486" spans="1:25" x14ac:dyDescent="0.2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 s="4" t="str">
        <f>+VLOOKUP(S4486,vlookup!$A$1:$B$4,2,TRUE)</f>
        <v>$68+</v>
      </c>
      <c r="U4486">
        <v>70.349999999999994</v>
      </c>
      <c r="V4486" t="s">
        <v>24</v>
      </c>
      <c r="W4486">
        <f t="shared" si="140"/>
        <v>0</v>
      </c>
      <c r="X4486">
        <v>1</v>
      </c>
      <c r="Y4486">
        <f t="shared" si="141"/>
        <v>70</v>
      </c>
    </row>
    <row r="4487" spans="1:25" x14ac:dyDescent="0.2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 s="4" t="str">
        <f>+VLOOKUP(S4487,vlookup!$A$1:$B$4,2,TRUE)</f>
        <v>$68+</v>
      </c>
      <c r="U4487">
        <v>6075.9</v>
      </c>
      <c r="V4487" t="s">
        <v>24</v>
      </c>
      <c r="W4487">
        <f t="shared" si="140"/>
        <v>0</v>
      </c>
      <c r="X4487">
        <v>1</v>
      </c>
      <c r="Y4487">
        <f t="shared" si="141"/>
        <v>92</v>
      </c>
    </row>
    <row r="4488" spans="1:25" x14ac:dyDescent="0.2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 s="4" t="str">
        <f>+VLOOKUP(S4488,vlookup!$A$1:$B$4,2,TRUE)</f>
        <v>$68+</v>
      </c>
      <c r="U4488">
        <v>5500.6</v>
      </c>
      <c r="V4488" t="s">
        <v>24</v>
      </c>
      <c r="W4488">
        <f t="shared" si="140"/>
        <v>0</v>
      </c>
      <c r="X4488">
        <v>1</v>
      </c>
      <c r="Y4488">
        <f t="shared" si="141"/>
        <v>89</v>
      </c>
    </row>
    <row r="4489" spans="1:25" x14ac:dyDescent="0.2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 s="4" t="str">
        <f>+VLOOKUP(S4489,vlookup!$A$1:$B$4,2,TRUE)</f>
        <v>$0-$28</v>
      </c>
      <c r="U4489">
        <v>73.099999999999994</v>
      </c>
      <c r="V4489" t="s">
        <v>24</v>
      </c>
      <c r="W4489">
        <f t="shared" si="140"/>
        <v>0</v>
      </c>
      <c r="X4489">
        <v>1</v>
      </c>
      <c r="Y4489">
        <f t="shared" si="141"/>
        <v>24</v>
      </c>
    </row>
    <row r="4490" spans="1:25" x14ac:dyDescent="0.2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 s="4" t="str">
        <f>+VLOOKUP(S4490,vlookup!$A$1:$B$4,2,TRUE)</f>
        <v>$68+</v>
      </c>
      <c r="U4490">
        <v>3229.4</v>
      </c>
      <c r="V4490" t="s">
        <v>23</v>
      </c>
      <c r="W4490">
        <f t="shared" si="140"/>
        <v>1</v>
      </c>
      <c r="X4490">
        <v>1</v>
      </c>
      <c r="Y4490">
        <f t="shared" si="141"/>
        <v>74</v>
      </c>
    </row>
    <row r="4491" spans="1:25" x14ac:dyDescent="0.2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 s="4" t="str">
        <f>+VLOOKUP(S4491,vlookup!$A$1:$B$4,2,TRUE)</f>
        <v>$43-$68</v>
      </c>
      <c r="U4491">
        <v>3399.85</v>
      </c>
      <c r="V4491" t="s">
        <v>24</v>
      </c>
      <c r="W4491">
        <f t="shared" si="140"/>
        <v>0</v>
      </c>
      <c r="X4491">
        <v>1</v>
      </c>
      <c r="Y4491">
        <f t="shared" si="141"/>
        <v>54</v>
      </c>
    </row>
    <row r="4492" spans="1:25" x14ac:dyDescent="0.2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 s="4" t="str">
        <f>+VLOOKUP(S4492,vlookup!$A$1:$B$4,2,TRUE)</f>
        <v>$68+</v>
      </c>
      <c r="U4492">
        <v>6431.05</v>
      </c>
      <c r="V4492" t="s">
        <v>24</v>
      </c>
      <c r="W4492">
        <f t="shared" si="140"/>
        <v>0</v>
      </c>
      <c r="X4492">
        <v>1</v>
      </c>
      <c r="Y4492">
        <f t="shared" si="141"/>
        <v>116</v>
      </c>
    </row>
    <row r="4493" spans="1:25" x14ac:dyDescent="0.2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 s="4" t="str">
        <f>+VLOOKUP(S4493,vlookup!$A$1:$B$4,2,TRUE)</f>
        <v>$0-$28</v>
      </c>
      <c r="U4493">
        <v>19.75</v>
      </c>
      <c r="V4493" t="s">
        <v>24</v>
      </c>
      <c r="W4493">
        <f t="shared" si="140"/>
        <v>0</v>
      </c>
      <c r="X4493">
        <v>1</v>
      </c>
      <c r="Y4493">
        <f t="shared" si="141"/>
        <v>20</v>
      </c>
    </row>
    <row r="4494" spans="1:25" x14ac:dyDescent="0.2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 s="4" t="str">
        <f>+VLOOKUP(S4494,vlookup!$A$1:$B$4,2,TRUE)</f>
        <v>$0-$28</v>
      </c>
      <c r="U4494">
        <v>1230.9000000000001</v>
      </c>
      <c r="V4494" t="s">
        <v>24</v>
      </c>
      <c r="W4494">
        <f t="shared" si="140"/>
        <v>0</v>
      </c>
      <c r="X4494">
        <v>1</v>
      </c>
      <c r="Y4494">
        <f t="shared" si="141"/>
        <v>24</v>
      </c>
    </row>
    <row r="4495" spans="1:25" x14ac:dyDescent="0.2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 s="4" t="str">
        <f>+VLOOKUP(S4495,vlookup!$A$1:$B$4,2,TRUE)</f>
        <v>$0-$28</v>
      </c>
      <c r="U4495">
        <v>454.65</v>
      </c>
      <c r="V4495" t="s">
        <v>24</v>
      </c>
      <c r="W4495">
        <f t="shared" si="140"/>
        <v>0</v>
      </c>
      <c r="X4495">
        <v>1</v>
      </c>
      <c r="Y4495">
        <f t="shared" si="141"/>
        <v>25</v>
      </c>
    </row>
    <row r="4496" spans="1:25" x14ac:dyDescent="0.2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 s="4" t="str">
        <f>+VLOOKUP(S4496,vlookup!$A$1:$B$4,2,TRUE)</f>
        <v>$68+</v>
      </c>
      <c r="U4496">
        <v>235.05</v>
      </c>
      <c r="V4496" t="s">
        <v>24</v>
      </c>
      <c r="W4496">
        <f t="shared" si="140"/>
        <v>0</v>
      </c>
      <c r="X4496">
        <v>1</v>
      </c>
      <c r="Y4496">
        <f t="shared" si="141"/>
        <v>84</v>
      </c>
    </row>
    <row r="4497" spans="1:25" x14ac:dyDescent="0.2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 s="4" t="str">
        <f>+VLOOKUP(S4497,vlookup!$A$1:$B$4,2,TRUE)</f>
        <v>$68+</v>
      </c>
      <c r="U4497">
        <v>70.099999999999994</v>
      </c>
      <c r="V4497" t="s">
        <v>23</v>
      </c>
      <c r="W4497">
        <f t="shared" si="140"/>
        <v>1</v>
      </c>
      <c r="X4497">
        <v>1</v>
      </c>
      <c r="Y4497">
        <f t="shared" si="141"/>
        <v>70</v>
      </c>
    </row>
    <row r="4498" spans="1:25" x14ac:dyDescent="0.2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 s="4" t="str">
        <f>+VLOOKUP(S4498,vlookup!$A$1:$B$4,2,TRUE)</f>
        <v>$68+</v>
      </c>
      <c r="U4498">
        <v>6595.9</v>
      </c>
      <c r="V4498" t="s">
        <v>24</v>
      </c>
      <c r="W4498">
        <f t="shared" si="140"/>
        <v>0</v>
      </c>
      <c r="X4498">
        <v>1</v>
      </c>
      <c r="Y4498">
        <f t="shared" si="141"/>
        <v>90</v>
      </c>
    </row>
    <row r="4499" spans="1:25" x14ac:dyDescent="0.2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 s="4" t="str">
        <f>+VLOOKUP(S4499,vlookup!$A$1:$B$4,2,TRUE)</f>
        <v>$68+</v>
      </c>
      <c r="U4499">
        <v>5867</v>
      </c>
      <c r="V4499" t="s">
        <v>24</v>
      </c>
      <c r="W4499">
        <f t="shared" si="140"/>
        <v>0</v>
      </c>
      <c r="X4499">
        <v>1</v>
      </c>
      <c r="Y4499">
        <f t="shared" si="141"/>
        <v>98</v>
      </c>
    </row>
    <row r="4500" spans="1:25" x14ac:dyDescent="0.2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 s="4" t="str">
        <f>+VLOOKUP(S4500,vlookup!$A$1:$B$4,2,TRUE)</f>
        <v>$0-$28</v>
      </c>
      <c r="U4500">
        <v>196.35</v>
      </c>
      <c r="V4500" t="s">
        <v>24</v>
      </c>
      <c r="W4500">
        <f t="shared" si="140"/>
        <v>0</v>
      </c>
      <c r="X4500">
        <v>1</v>
      </c>
      <c r="Y4500">
        <f t="shared" si="141"/>
        <v>20</v>
      </c>
    </row>
    <row r="4501" spans="1:25" x14ac:dyDescent="0.2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 s="4" t="str">
        <f>+VLOOKUP(S4501,vlookup!$A$1:$B$4,2,TRUE)</f>
        <v>$68+</v>
      </c>
      <c r="U4501">
        <v>909.25</v>
      </c>
      <c r="V4501" t="s">
        <v>23</v>
      </c>
      <c r="W4501">
        <f t="shared" si="140"/>
        <v>1</v>
      </c>
      <c r="X4501">
        <v>1</v>
      </c>
      <c r="Y4501">
        <f t="shared" si="141"/>
        <v>78</v>
      </c>
    </row>
    <row r="4502" spans="1:25" x14ac:dyDescent="0.2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 s="4" t="str">
        <f>+VLOOKUP(S4502,vlookup!$A$1:$B$4,2,TRUE)</f>
        <v>$68+</v>
      </c>
      <c r="U4502">
        <v>6449.15</v>
      </c>
      <c r="V4502" t="s">
        <v>24</v>
      </c>
      <c r="W4502">
        <f t="shared" si="140"/>
        <v>0</v>
      </c>
      <c r="X4502">
        <v>1</v>
      </c>
      <c r="Y4502">
        <f t="shared" si="141"/>
        <v>104</v>
      </c>
    </row>
    <row r="4503" spans="1:25" x14ac:dyDescent="0.2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 s="4" t="str">
        <f>+VLOOKUP(S4503,vlookup!$A$1:$B$4,2,TRUE)</f>
        <v>$0-$28</v>
      </c>
      <c r="U4503">
        <v>762.45</v>
      </c>
      <c r="V4503" t="s">
        <v>24</v>
      </c>
      <c r="W4503">
        <f t="shared" si="140"/>
        <v>0</v>
      </c>
      <c r="X4503">
        <v>1</v>
      </c>
      <c r="Y4503">
        <f t="shared" si="141"/>
        <v>21</v>
      </c>
    </row>
    <row r="4504" spans="1:25" x14ac:dyDescent="0.2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 s="4" t="str">
        <f>+VLOOKUP(S4504,vlookup!$A$1:$B$4,2,TRUE)</f>
        <v>$68+</v>
      </c>
      <c r="U4504">
        <v>5283.95</v>
      </c>
      <c r="V4504" t="s">
        <v>23</v>
      </c>
      <c r="W4504">
        <f t="shared" si="140"/>
        <v>1</v>
      </c>
      <c r="X4504">
        <v>1</v>
      </c>
      <c r="Y4504">
        <f t="shared" si="141"/>
        <v>97</v>
      </c>
    </row>
    <row r="4505" spans="1:25" x14ac:dyDescent="0.2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 s="4" t="str">
        <f>+VLOOKUP(S4505,vlookup!$A$1:$B$4,2,TRUE)</f>
        <v>$68+</v>
      </c>
      <c r="U4505">
        <v>1617.5</v>
      </c>
      <c r="V4505" t="s">
        <v>23</v>
      </c>
      <c r="W4505">
        <f t="shared" si="140"/>
        <v>1</v>
      </c>
      <c r="X4505">
        <v>1</v>
      </c>
      <c r="Y4505">
        <f t="shared" si="141"/>
        <v>94</v>
      </c>
    </row>
    <row r="4506" spans="1:25" x14ac:dyDescent="0.2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 s="4" t="str">
        <f>+VLOOKUP(S4506,vlookup!$A$1:$B$4,2,TRUE)</f>
        <v>$0-$28</v>
      </c>
      <c r="U4506">
        <v>785.75</v>
      </c>
      <c r="V4506" t="s">
        <v>24</v>
      </c>
      <c r="W4506">
        <f t="shared" si="140"/>
        <v>0</v>
      </c>
      <c r="X4506">
        <v>1</v>
      </c>
      <c r="Y4506">
        <f t="shared" si="141"/>
        <v>20</v>
      </c>
    </row>
    <row r="4507" spans="1:25" x14ac:dyDescent="0.2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 s="4" t="str">
        <f>+VLOOKUP(S4507,vlookup!$A$1:$B$4,2,TRUE)</f>
        <v>$0-$28</v>
      </c>
      <c r="U4507">
        <v>1776</v>
      </c>
      <c r="V4507" t="s">
        <v>24</v>
      </c>
      <c r="W4507">
        <f t="shared" si="140"/>
        <v>0</v>
      </c>
      <c r="X4507">
        <v>1</v>
      </c>
      <c r="Y4507">
        <f t="shared" si="141"/>
        <v>26</v>
      </c>
    </row>
    <row r="4508" spans="1:25" x14ac:dyDescent="0.2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 s="4" t="str">
        <f>+VLOOKUP(S4508,vlookup!$A$1:$B$4,2,TRUE)</f>
        <v>$68+</v>
      </c>
      <c r="U4508">
        <v>5396.25</v>
      </c>
      <c r="V4508" t="s">
        <v>24</v>
      </c>
      <c r="W4508">
        <f t="shared" si="140"/>
        <v>0</v>
      </c>
      <c r="X4508">
        <v>1</v>
      </c>
      <c r="Y4508">
        <f t="shared" si="141"/>
        <v>77</v>
      </c>
    </row>
    <row r="4509" spans="1:25" x14ac:dyDescent="0.2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 s="4" t="str">
        <f>+VLOOKUP(S4509,vlookup!$A$1:$B$4,2,TRUE)</f>
        <v>$43-$68</v>
      </c>
      <c r="U4509">
        <v>574.5</v>
      </c>
      <c r="V4509" t="s">
        <v>24</v>
      </c>
      <c r="W4509">
        <f t="shared" si="140"/>
        <v>0</v>
      </c>
      <c r="X4509">
        <v>1</v>
      </c>
      <c r="Y4509">
        <f t="shared" si="141"/>
        <v>66</v>
      </c>
    </row>
    <row r="4510" spans="1:25" x14ac:dyDescent="0.2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 s="4" t="str">
        <f>+VLOOKUP(S4510,vlookup!$A$1:$B$4,2,TRUE)</f>
        <v>$0-$28</v>
      </c>
      <c r="U4510">
        <v>400.3</v>
      </c>
      <c r="V4510" t="s">
        <v>24</v>
      </c>
      <c r="W4510">
        <f t="shared" si="140"/>
        <v>0</v>
      </c>
      <c r="X4510">
        <v>1</v>
      </c>
      <c r="Y4510">
        <f t="shared" si="141"/>
        <v>20</v>
      </c>
    </row>
    <row r="4511" spans="1:25" x14ac:dyDescent="0.2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 s="4" t="str">
        <f>+VLOOKUP(S4511,vlookup!$A$1:$B$4,2,TRUE)</f>
        <v>$68+</v>
      </c>
      <c r="U4511">
        <v>84.3</v>
      </c>
      <c r="V4511" t="s">
        <v>23</v>
      </c>
      <c r="W4511">
        <f t="shared" si="140"/>
        <v>1</v>
      </c>
      <c r="X4511">
        <v>1</v>
      </c>
      <c r="Y4511">
        <f t="shared" si="141"/>
        <v>84</v>
      </c>
    </row>
    <row r="4512" spans="1:25" x14ac:dyDescent="0.2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 s="4" t="str">
        <f>+VLOOKUP(S4512,vlookup!$A$1:$B$4,2,TRUE)</f>
        <v>$68+</v>
      </c>
      <c r="U4512">
        <v>2656.3</v>
      </c>
      <c r="V4512" t="s">
        <v>24</v>
      </c>
      <c r="W4512">
        <f t="shared" si="140"/>
        <v>0</v>
      </c>
      <c r="X4512">
        <v>1</v>
      </c>
      <c r="Y4512">
        <f t="shared" si="141"/>
        <v>68</v>
      </c>
    </row>
    <row r="4513" spans="1:25" x14ac:dyDescent="0.2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 s="4" t="str">
        <f>+VLOOKUP(S4513,vlookup!$A$1:$B$4,2,TRUE)</f>
        <v>$68+</v>
      </c>
      <c r="U4513">
        <v>1445.95</v>
      </c>
      <c r="V4513" t="s">
        <v>24</v>
      </c>
      <c r="W4513">
        <f t="shared" si="140"/>
        <v>0</v>
      </c>
      <c r="X4513">
        <v>1</v>
      </c>
      <c r="Y4513">
        <f t="shared" si="141"/>
        <v>81</v>
      </c>
    </row>
    <row r="4514" spans="1:25" x14ac:dyDescent="0.2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 s="4" t="str">
        <f>+VLOOKUP(S4514,vlookup!$A$1:$B$4,2,TRUE)</f>
        <v>$68+</v>
      </c>
      <c r="U4514">
        <v>5212.6499999999996</v>
      </c>
      <c r="V4514" t="s">
        <v>24</v>
      </c>
      <c r="W4514">
        <f t="shared" si="140"/>
        <v>0</v>
      </c>
      <c r="X4514">
        <v>1</v>
      </c>
      <c r="Y4514">
        <f t="shared" si="141"/>
        <v>76</v>
      </c>
    </row>
    <row r="4515" spans="1:25" x14ac:dyDescent="0.2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 s="4" t="str">
        <f>+VLOOKUP(S4515,vlookup!$A$1:$B$4,2,TRUE)</f>
        <v>$68+</v>
      </c>
      <c r="U4515">
        <v>6440.25</v>
      </c>
      <c r="V4515" t="s">
        <v>23</v>
      </c>
      <c r="W4515">
        <f t="shared" si="140"/>
        <v>1</v>
      </c>
      <c r="X4515">
        <v>1</v>
      </c>
      <c r="Y4515">
        <f t="shared" si="141"/>
        <v>92</v>
      </c>
    </row>
    <row r="4516" spans="1:25" x14ac:dyDescent="0.2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 s="4" t="str">
        <f>+VLOOKUP(S4516,vlookup!$A$1:$B$4,2,TRUE)</f>
        <v>$68+</v>
      </c>
      <c r="U4516">
        <v>2244.9499999999998</v>
      </c>
      <c r="V4516" t="s">
        <v>24</v>
      </c>
      <c r="W4516">
        <f t="shared" si="140"/>
        <v>0</v>
      </c>
      <c r="X4516">
        <v>1</v>
      </c>
      <c r="Y4516">
        <f t="shared" si="141"/>
        <v>81</v>
      </c>
    </row>
    <row r="4517" spans="1:25" x14ac:dyDescent="0.2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 s="4" t="str">
        <f>+VLOOKUP(S4517,vlookup!$A$1:$B$4,2,TRUE)</f>
        <v>$68+</v>
      </c>
      <c r="U4517">
        <v>1130</v>
      </c>
      <c r="V4517" t="s">
        <v>24</v>
      </c>
      <c r="W4517">
        <f t="shared" si="140"/>
        <v>0</v>
      </c>
      <c r="X4517">
        <v>1</v>
      </c>
      <c r="Y4517">
        <f t="shared" si="141"/>
        <v>83</v>
      </c>
    </row>
    <row r="4518" spans="1:25" x14ac:dyDescent="0.2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 s="4" t="str">
        <f>+VLOOKUP(S4518,vlookup!$A$1:$B$4,2,TRUE)</f>
        <v>$68+</v>
      </c>
      <c r="U4518">
        <v>6463.15</v>
      </c>
      <c r="V4518" t="s">
        <v>24</v>
      </c>
      <c r="W4518">
        <f t="shared" si="140"/>
        <v>0</v>
      </c>
      <c r="X4518">
        <v>1</v>
      </c>
      <c r="Y4518">
        <f t="shared" si="141"/>
        <v>88</v>
      </c>
    </row>
    <row r="4519" spans="1:25" x14ac:dyDescent="0.2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 s="4" t="str">
        <f>+VLOOKUP(S4519,vlookup!$A$1:$B$4,2,TRUE)</f>
        <v>$68+</v>
      </c>
      <c r="U4519">
        <v>1131.2</v>
      </c>
      <c r="V4519" t="s">
        <v>23</v>
      </c>
      <c r="W4519">
        <f t="shared" si="140"/>
        <v>1</v>
      </c>
      <c r="X4519">
        <v>1</v>
      </c>
      <c r="Y4519">
        <f t="shared" si="141"/>
        <v>100</v>
      </c>
    </row>
    <row r="4520" spans="1:25" x14ac:dyDescent="0.2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 s="4" t="str">
        <f>+VLOOKUP(S4520,vlookup!$A$1:$B$4,2,TRUE)</f>
        <v>$68+</v>
      </c>
      <c r="U4520">
        <v>585.95000000000005</v>
      </c>
      <c r="V4520" t="s">
        <v>23</v>
      </c>
      <c r="W4520">
        <f t="shared" si="140"/>
        <v>1</v>
      </c>
      <c r="X4520">
        <v>1</v>
      </c>
      <c r="Y4520">
        <f t="shared" si="141"/>
        <v>81</v>
      </c>
    </row>
    <row r="4521" spans="1:25" x14ac:dyDescent="0.2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 s="4" t="str">
        <f>+VLOOKUP(S4521,vlookup!$A$1:$B$4,2,TRUE)</f>
        <v>$68+</v>
      </c>
      <c r="U4521">
        <v>6252.7</v>
      </c>
      <c r="V4521" t="s">
        <v>24</v>
      </c>
      <c r="W4521">
        <f t="shared" si="140"/>
        <v>0</v>
      </c>
      <c r="X4521">
        <v>1</v>
      </c>
      <c r="Y4521">
        <f t="shared" si="141"/>
        <v>109</v>
      </c>
    </row>
    <row r="4522" spans="1:25" x14ac:dyDescent="0.2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 s="4" t="str">
        <f>+VLOOKUP(S4522,vlookup!$A$1:$B$4,2,TRUE)</f>
        <v>$0-$28</v>
      </c>
      <c r="U4522">
        <v>19.95</v>
      </c>
      <c r="V4522" t="s">
        <v>23</v>
      </c>
      <c r="W4522">
        <f t="shared" si="140"/>
        <v>1</v>
      </c>
      <c r="X4522">
        <v>1</v>
      </c>
      <c r="Y4522">
        <f t="shared" si="141"/>
        <v>20</v>
      </c>
    </row>
    <row r="4523" spans="1:25" x14ac:dyDescent="0.2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 s="4" t="str">
        <f>+VLOOKUP(S4523,vlookup!$A$1:$B$4,2,TRUE)</f>
        <v>$43-$68</v>
      </c>
      <c r="U4523">
        <v>2062.15</v>
      </c>
      <c r="V4523" t="s">
        <v>24</v>
      </c>
      <c r="W4523">
        <f t="shared" si="140"/>
        <v>0</v>
      </c>
      <c r="X4523">
        <v>1</v>
      </c>
      <c r="Y4523">
        <f t="shared" si="141"/>
        <v>46</v>
      </c>
    </row>
    <row r="4524" spans="1:25" x14ac:dyDescent="0.2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 s="4" t="str">
        <f>+VLOOKUP(S4524,vlookup!$A$1:$B$4,2,TRUE)</f>
        <v>$0-$28</v>
      </c>
      <c r="U4524">
        <v>587.1</v>
      </c>
      <c r="V4524" t="s">
        <v>24</v>
      </c>
      <c r="W4524">
        <f t="shared" si="140"/>
        <v>0</v>
      </c>
      <c r="X4524">
        <v>1</v>
      </c>
      <c r="Y4524">
        <f t="shared" si="141"/>
        <v>21</v>
      </c>
    </row>
    <row r="4525" spans="1:25" x14ac:dyDescent="0.2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 s="4" t="str">
        <f>+VLOOKUP(S4525,vlookup!$A$1:$B$4,2,TRUE)</f>
        <v>$68+</v>
      </c>
      <c r="U4525">
        <v>720.45</v>
      </c>
      <c r="V4525" t="s">
        <v>24</v>
      </c>
      <c r="W4525">
        <f t="shared" si="140"/>
        <v>0</v>
      </c>
      <c r="X4525">
        <v>1</v>
      </c>
      <c r="Y4525">
        <f t="shared" si="141"/>
        <v>75</v>
      </c>
    </row>
    <row r="4526" spans="1:25" x14ac:dyDescent="0.2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 s="4" t="str">
        <f>+VLOOKUP(S4526,vlookup!$A$1:$B$4,2,TRUE)</f>
        <v>$68+</v>
      </c>
      <c r="U4526">
        <v>2186.4</v>
      </c>
      <c r="V4526" t="s">
        <v>23</v>
      </c>
      <c r="W4526">
        <f t="shared" si="140"/>
        <v>1</v>
      </c>
      <c r="X4526">
        <v>1</v>
      </c>
      <c r="Y4526">
        <f t="shared" si="141"/>
        <v>99</v>
      </c>
    </row>
    <row r="4527" spans="1:25" x14ac:dyDescent="0.2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 s="4" t="str">
        <f>+VLOOKUP(S4527,vlookup!$A$1:$B$4,2,TRUE)</f>
        <v>$68+</v>
      </c>
      <c r="U4527">
        <v>2979.3</v>
      </c>
      <c r="V4527" t="s">
        <v>24</v>
      </c>
      <c r="W4527">
        <f t="shared" si="140"/>
        <v>0</v>
      </c>
      <c r="X4527">
        <v>1</v>
      </c>
      <c r="Y4527">
        <f t="shared" si="141"/>
        <v>93</v>
      </c>
    </row>
    <row r="4528" spans="1:25" x14ac:dyDescent="0.2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 s="4" t="str">
        <f>+VLOOKUP(S4528,vlookup!$A$1:$B$4,2,TRUE)</f>
        <v>$68+</v>
      </c>
      <c r="U4528">
        <v>956.65</v>
      </c>
      <c r="V4528" t="s">
        <v>24</v>
      </c>
      <c r="W4528">
        <f t="shared" si="140"/>
        <v>0</v>
      </c>
      <c r="X4528">
        <v>1</v>
      </c>
      <c r="Y4528">
        <f t="shared" si="141"/>
        <v>74</v>
      </c>
    </row>
    <row r="4529" spans="1:25" x14ac:dyDescent="0.2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 s="4" t="str">
        <f>+VLOOKUP(S4529,vlookup!$A$1:$B$4,2,TRUE)</f>
        <v>$68+</v>
      </c>
      <c r="U4529">
        <v>3201.55</v>
      </c>
      <c r="V4529" t="s">
        <v>23</v>
      </c>
      <c r="W4529">
        <f t="shared" si="140"/>
        <v>1</v>
      </c>
      <c r="X4529">
        <v>1</v>
      </c>
      <c r="Y4529">
        <f t="shared" si="141"/>
        <v>80</v>
      </c>
    </row>
    <row r="4530" spans="1:25" x14ac:dyDescent="0.2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 s="4" t="str">
        <f>+VLOOKUP(S4530,vlookup!$A$1:$B$4,2,TRUE)</f>
        <v>$68+</v>
      </c>
      <c r="U4530">
        <v>3973.2</v>
      </c>
      <c r="V4530" t="s">
        <v>24</v>
      </c>
      <c r="W4530">
        <f t="shared" si="140"/>
        <v>0</v>
      </c>
      <c r="X4530">
        <v>1</v>
      </c>
      <c r="Y4530">
        <f t="shared" si="141"/>
        <v>88</v>
      </c>
    </row>
    <row r="4531" spans="1:25" x14ac:dyDescent="0.2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 s="4" t="str">
        <f>+VLOOKUP(S4531,vlookup!$A$1:$B$4,2,TRUE)</f>
        <v>$43-$68</v>
      </c>
      <c r="U4531">
        <v>447.9</v>
      </c>
      <c r="V4531" t="s">
        <v>24</v>
      </c>
      <c r="W4531">
        <f t="shared" si="140"/>
        <v>0</v>
      </c>
      <c r="X4531">
        <v>1</v>
      </c>
      <c r="Y4531">
        <f t="shared" si="141"/>
        <v>49</v>
      </c>
    </row>
    <row r="4532" spans="1:25" x14ac:dyDescent="0.2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 s="4" t="str">
        <f>+VLOOKUP(S4532,vlookup!$A$1:$B$4,2,TRUE)</f>
        <v>$0-$28</v>
      </c>
      <c r="U4532">
        <v>1335.2</v>
      </c>
      <c r="V4532" t="s">
        <v>24</v>
      </c>
      <c r="W4532">
        <f t="shared" si="140"/>
        <v>0</v>
      </c>
      <c r="X4532">
        <v>1</v>
      </c>
      <c r="Y4532">
        <f t="shared" si="141"/>
        <v>20</v>
      </c>
    </row>
    <row r="4533" spans="1:25" x14ac:dyDescent="0.2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 s="4" t="str">
        <f>+VLOOKUP(S4533,vlookup!$A$1:$B$4,2,TRUE)</f>
        <v>$68+</v>
      </c>
      <c r="U4533">
        <v>661.25</v>
      </c>
      <c r="V4533" t="s">
        <v>23</v>
      </c>
      <c r="W4533">
        <f t="shared" si="140"/>
        <v>1</v>
      </c>
      <c r="X4533">
        <v>1</v>
      </c>
      <c r="Y4533">
        <f t="shared" si="141"/>
        <v>79</v>
      </c>
    </row>
    <row r="4534" spans="1:25" x14ac:dyDescent="0.2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 s="4" t="str">
        <f>+VLOOKUP(S4534,vlookup!$A$1:$B$4,2,TRUE)</f>
        <v>$68+</v>
      </c>
      <c r="U4534">
        <v>1111.8499999999999</v>
      </c>
      <c r="V4534" t="s">
        <v>23</v>
      </c>
      <c r="W4534">
        <f t="shared" si="140"/>
        <v>1</v>
      </c>
      <c r="X4534">
        <v>1</v>
      </c>
      <c r="Y4534">
        <f t="shared" si="141"/>
        <v>80</v>
      </c>
    </row>
    <row r="4535" spans="1:25" x14ac:dyDescent="0.2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 s="4" t="str">
        <f>+VLOOKUP(S4535,vlookup!$A$1:$B$4,2,TRUE)</f>
        <v>$68+</v>
      </c>
      <c r="U4535">
        <v>7555</v>
      </c>
      <c r="V4535" t="s">
        <v>24</v>
      </c>
      <c r="W4535">
        <f t="shared" si="140"/>
        <v>0</v>
      </c>
      <c r="X4535">
        <v>1</v>
      </c>
      <c r="Y4535">
        <f t="shared" si="141"/>
        <v>105</v>
      </c>
    </row>
    <row r="4536" spans="1:25" x14ac:dyDescent="0.2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 s="4" t="str">
        <f>+VLOOKUP(S4536,vlookup!$A$1:$B$4,2,TRUE)</f>
        <v>$43-$68</v>
      </c>
      <c r="U4536">
        <v>49</v>
      </c>
      <c r="V4536" t="s">
        <v>24</v>
      </c>
      <c r="W4536">
        <f t="shared" si="140"/>
        <v>0</v>
      </c>
      <c r="X4536">
        <v>1</v>
      </c>
      <c r="Y4536">
        <f t="shared" si="141"/>
        <v>49</v>
      </c>
    </row>
    <row r="4537" spans="1:25" x14ac:dyDescent="0.2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 s="4" t="str">
        <f>+VLOOKUP(S4537,vlookup!$A$1:$B$4,2,TRUE)</f>
        <v>$68+</v>
      </c>
      <c r="U4537">
        <v>3046.15</v>
      </c>
      <c r="V4537" t="s">
        <v>23</v>
      </c>
      <c r="W4537">
        <f t="shared" si="140"/>
        <v>1</v>
      </c>
      <c r="X4537">
        <v>1</v>
      </c>
      <c r="Y4537">
        <f t="shared" si="141"/>
        <v>100</v>
      </c>
    </row>
    <row r="4538" spans="1:25" x14ac:dyDescent="0.2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 s="4" t="str">
        <f>+VLOOKUP(S4538,vlookup!$A$1:$B$4,2,TRUE)</f>
        <v>$68+</v>
      </c>
      <c r="U4538">
        <v>69.349999999999994</v>
      </c>
      <c r="V4538" t="s">
        <v>23</v>
      </c>
      <c r="W4538">
        <f t="shared" si="140"/>
        <v>1</v>
      </c>
      <c r="X4538">
        <v>1</v>
      </c>
      <c r="Y4538">
        <f t="shared" si="141"/>
        <v>69</v>
      </c>
    </row>
    <row r="4539" spans="1:25" x14ac:dyDescent="0.2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 s="4" t="str">
        <f>+VLOOKUP(S4539,vlookup!$A$1:$B$4,2,TRUE)</f>
        <v>$43-$68</v>
      </c>
      <c r="U4539">
        <v>836.35</v>
      </c>
      <c r="V4539" t="s">
        <v>24</v>
      </c>
      <c r="W4539">
        <f t="shared" si="140"/>
        <v>0</v>
      </c>
      <c r="X4539">
        <v>1</v>
      </c>
      <c r="Y4539">
        <f t="shared" si="141"/>
        <v>50</v>
      </c>
    </row>
    <row r="4540" spans="1:25" x14ac:dyDescent="0.2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 s="4" t="str">
        <f>+VLOOKUP(S4540,vlookup!$A$1:$B$4,2,TRUE)</f>
        <v>$68+</v>
      </c>
      <c r="U4540">
        <v>272.2</v>
      </c>
      <c r="V4540" t="s">
        <v>23</v>
      </c>
      <c r="W4540">
        <f t="shared" si="140"/>
        <v>1</v>
      </c>
      <c r="X4540">
        <v>1</v>
      </c>
      <c r="Y4540">
        <f t="shared" si="141"/>
        <v>86</v>
      </c>
    </row>
    <row r="4541" spans="1:25" x14ac:dyDescent="0.2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 s="4" t="str">
        <f>+VLOOKUP(S4541,vlookup!$A$1:$B$4,2,TRUE)</f>
        <v>$68+</v>
      </c>
      <c r="U4541">
        <v>5293.4</v>
      </c>
      <c r="V4541" t="s">
        <v>23</v>
      </c>
      <c r="W4541">
        <f t="shared" si="140"/>
        <v>1</v>
      </c>
      <c r="X4541">
        <v>1</v>
      </c>
      <c r="Y4541">
        <f t="shared" si="141"/>
        <v>80</v>
      </c>
    </row>
    <row r="4542" spans="1:25" x14ac:dyDescent="0.2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 s="4" t="str">
        <f>+VLOOKUP(S4542,vlookup!$A$1:$B$4,2,TRUE)</f>
        <v>$0-$28</v>
      </c>
      <c r="U4542">
        <v>20.95</v>
      </c>
      <c r="V4542" t="s">
        <v>24</v>
      </c>
      <c r="W4542">
        <f t="shared" si="140"/>
        <v>0</v>
      </c>
      <c r="X4542">
        <v>1</v>
      </c>
      <c r="Y4542">
        <f t="shared" si="141"/>
        <v>21</v>
      </c>
    </row>
    <row r="4543" spans="1:25" x14ac:dyDescent="0.2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 s="4" t="str">
        <f>+VLOOKUP(S4543,vlookup!$A$1:$B$4,2,TRUE)</f>
        <v>$43-$68</v>
      </c>
      <c r="U4543">
        <v>50.55</v>
      </c>
      <c r="V4543" t="s">
        <v>23</v>
      </c>
      <c r="W4543">
        <f t="shared" si="140"/>
        <v>1</v>
      </c>
      <c r="X4543">
        <v>1</v>
      </c>
      <c r="Y4543">
        <f t="shared" si="141"/>
        <v>51</v>
      </c>
    </row>
    <row r="4544" spans="1:25" x14ac:dyDescent="0.2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 s="4" t="str">
        <f>+VLOOKUP(S4544,vlookup!$A$1:$B$4,2,TRUE)</f>
        <v>$68+</v>
      </c>
      <c r="U4544">
        <v>2570</v>
      </c>
      <c r="V4544" t="s">
        <v>24</v>
      </c>
      <c r="W4544">
        <f t="shared" si="140"/>
        <v>0</v>
      </c>
      <c r="X4544">
        <v>1</v>
      </c>
      <c r="Y4544">
        <f t="shared" si="141"/>
        <v>79</v>
      </c>
    </row>
    <row r="4545" spans="1:25" x14ac:dyDescent="0.2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 s="4" t="str">
        <f>+VLOOKUP(S4545,vlookup!$A$1:$B$4,2,TRUE)</f>
        <v>$0-$28</v>
      </c>
      <c r="U4545">
        <v>798.2</v>
      </c>
      <c r="V4545" t="s">
        <v>24</v>
      </c>
      <c r="W4545">
        <f t="shared" si="140"/>
        <v>0</v>
      </c>
      <c r="X4545">
        <v>1</v>
      </c>
      <c r="Y4545">
        <f t="shared" si="141"/>
        <v>20</v>
      </c>
    </row>
    <row r="4546" spans="1:25" x14ac:dyDescent="0.2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 s="4" t="str">
        <f>+VLOOKUP(S4546,vlookup!$A$1:$B$4,2,TRUE)</f>
        <v>$68+</v>
      </c>
      <c r="U4546">
        <v>80.55</v>
      </c>
      <c r="V4546" t="s">
        <v>23</v>
      </c>
      <c r="W4546">
        <f t="shared" si="140"/>
        <v>1</v>
      </c>
      <c r="X4546">
        <v>1</v>
      </c>
      <c r="Y4546">
        <f t="shared" si="141"/>
        <v>81</v>
      </c>
    </row>
    <row r="4547" spans="1:25" x14ac:dyDescent="0.2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 s="4" t="str">
        <f>+VLOOKUP(S4547,vlookup!$A$1:$B$4,2,TRUE)</f>
        <v>$43-$68</v>
      </c>
      <c r="U4547">
        <v>44.15</v>
      </c>
      <c r="V4547" t="s">
        <v>24</v>
      </c>
      <c r="W4547">
        <f t="shared" ref="W4547:W4610" si="142">IF(V4547="YES",1,0)</f>
        <v>0</v>
      </c>
      <c r="X4547">
        <v>1</v>
      </c>
      <c r="Y4547">
        <f t="shared" ref="Y4547:Y4610" si="143">ROUND(S4547,0)</f>
        <v>44</v>
      </c>
    </row>
    <row r="4548" spans="1:25" x14ac:dyDescent="0.2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 s="4" t="str">
        <f>+VLOOKUP(S4548,vlookup!$A$1:$B$4,2,TRUE)</f>
        <v>$68+</v>
      </c>
      <c r="U4548">
        <v>916.9</v>
      </c>
      <c r="V4548" t="s">
        <v>23</v>
      </c>
      <c r="W4548">
        <f t="shared" si="142"/>
        <v>1</v>
      </c>
      <c r="X4548">
        <v>1</v>
      </c>
      <c r="Y4548">
        <f t="shared" si="143"/>
        <v>85</v>
      </c>
    </row>
    <row r="4549" spans="1:25" x14ac:dyDescent="0.2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 s="4" t="str">
        <f>+VLOOKUP(S4549,vlookup!$A$1:$B$4,2,TRUE)</f>
        <v>$68+</v>
      </c>
      <c r="U4549">
        <v>6487.2</v>
      </c>
      <c r="V4549" t="s">
        <v>24</v>
      </c>
      <c r="W4549">
        <f t="shared" si="142"/>
        <v>0</v>
      </c>
      <c r="X4549">
        <v>1</v>
      </c>
      <c r="Y4549">
        <f t="shared" si="143"/>
        <v>106</v>
      </c>
    </row>
    <row r="4550" spans="1:25" x14ac:dyDescent="0.2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 s="4" t="str">
        <f>+VLOOKUP(S4550,vlookup!$A$1:$B$4,2,TRUE)</f>
        <v>$68+</v>
      </c>
      <c r="U4550">
        <v>1855.65</v>
      </c>
      <c r="V4550" t="s">
        <v>23</v>
      </c>
      <c r="W4550">
        <f t="shared" si="142"/>
        <v>1</v>
      </c>
      <c r="X4550">
        <v>1</v>
      </c>
      <c r="Y4550">
        <f t="shared" si="143"/>
        <v>84</v>
      </c>
    </row>
    <row r="4551" spans="1:25" x14ac:dyDescent="0.2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 s="4" t="str">
        <f>+VLOOKUP(S4551,vlookup!$A$1:$B$4,2,TRUE)</f>
        <v>$68+</v>
      </c>
      <c r="U4551">
        <v>1556.85</v>
      </c>
      <c r="V4551" t="s">
        <v>24</v>
      </c>
      <c r="W4551">
        <f t="shared" si="142"/>
        <v>0</v>
      </c>
      <c r="X4551">
        <v>1</v>
      </c>
      <c r="Y4551">
        <f t="shared" si="143"/>
        <v>93</v>
      </c>
    </row>
    <row r="4552" spans="1:25" x14ac:dyDescent="0.2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 s="4" t="str">
        <f>+VLOOKUP(S4552,vlookup!$A$1:$B$4,2,TRUE)</f>
        <v>$0-$28</v>
      </c>
      <c r="U4552">
        <v>1988.05</v>
      </c>
      <c r="V4552" t="s">
        <v>24</v>
      </c>
      <c r="W4552">
        <f t="shared" si="142"/>
        <v>0</v>
      </c>
      <c r="X4552">
        <v>1</v>
      </c>
      <c r="Y4552">
        <f t="shared" si="143"/>
        <v>26</v>
      </c>
    </row>
    <row r="4553" spans="1:25" x14ac:dyDescent="0.2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 s="4" t="str">
        <f>+VLOOKUP(S4553,vlookup!$A$1:$B$4,2,TRUE)</f>
        <v>$68+</v>
      </c>
      <c r="U4553">
        <v>5432.2</v>
      </c>
      <c r="V4553" t="s">
        <v>24</v>
      </c>
      <c r="W4553">
        <f t="shared" si="142"/>
        <v>0</v>
      </c>
      <c r="X4553">
        <v>1</v>
      </c>
      <c r="Y4553">
        <f t="shared" si="143"/>
        <v>97</v>
      </c>
    </row>
    <row r="4554" spans="1:25" x14ac:dyDescent="0.2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 s="4" t="str">
        <f>+VLOOKUP(S4554,vlookup!$A$1:$B$4,2,TRUE)</f>
        <v>$0-$28</v>
      </c>
      <c r="U4554">
        <v>147.55000000000001</v>
      </c>
      <c r="V4554" t="s">
        <v>24</v>
      </c>
      <c r="W4554">
        <f t="shared" si="142"/>
        <v>0</v>
      </c>
      <c r="X4554">
        <v>1</v>
      </c>
      <c r="Y4554">
        <f t="shared" si="143"/>
        <v>20</v>
      </c>
    </row>
    <row r="4555" spans="1:25" x14ac:dyDescent="0.2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 s="4" t="str">
        <f>+VLOOKUP(S4555,vlookup!$A$1:$B$4,2,TRUE)</f>
        <v>$68+</v>
      </c>
      <c r="U4555">
        <v>8424.9</v>
      </c>
      <c r="V4555" t="s">
        <v>24</v>
      </c>
      <c r="W4555">
        <f t="shared" si="142"/>
        <v>0</v>
      </c>
      <c r="X4555">
        <v>1</v>
      </c>
      <c r="Y4555">
        <f t="shared" si="143"/>
        <v>116</v>
      </c>
    </row>
    <row r="4556" spans="1:25" x14ac:dyDescent="0.2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 s="4" t="str">
        <f>+VLOOKUP(S4556,vlookup!$A$1:$B$4,2,TRUE)</f>
        <v>$68+</v>
      </c>
      <c r="U4556">
        <v>2203.6999999999998</v>
      </c>
      <c r="V4556" t="s">
        <v>24</v>
      </c>
      <c r="W4556">
        <f t="shared" si="142"/>
        <v>0</v>
      </c>
      <c r="X4556">
        <v>1</v>
      </c>
      <c r="Y4556">
        <f t="shared" si="143"/>
        <v>108</v>
      </c>
    </row>
    <row r="4557" spans="1:25" x14ac:dyDescent="0.2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 s="4" t="str">
        <f>+VLOOKUP(S4557,vlookup!$A$1:$B$4,2,TRUE)</f>
        <v>$0-$28</v>
      </c>
      <c r="U4557">
        <v>387.4</v>
      </c>
      <c r="V4557" t="s">
        <v>24</v>
      </c>
      <c r="W4557">
        <f t="shared" si="142"/>
        <v>0</v>
      </c>
      <c r="X4557">
        <v>1</v>
      </c>
      <c r="Y4557">
        <f t="shared" si="143"/>
        <v>20</v>
      </c>
    </row>
    <row r="4558" spans="1:25" x14ac:dyDescent="0.2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 s="4" t="str">
        <f>+VLOOKUP(S4558,vlookup!$A$1:$B$4,2,TRUE)</f>
        <v>$43-$68</v>
      </c>
      <c r="U4558">
        <v>116.65</v>
      </c>
      <c r="V4558" t="s">
        <v>23</v>
      </c>
      <c r="W4558">
        <f t="shared" si="142"/>
        <v>1</v>
      </c>
      <c r="X4558">
        <v>1</v>
      </c>
      <c r="Y4558">
        <f t="shared" si="143"/>
        <v>68</v>
      </c>
    </row>
    <row r="4559" spans="1:25" x14ac:dyDescent="0.2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 s="4" t="str">
        <f>+VLOOKUP(S4559,vlookup!$A$1:$B$4,2,TRUE)</f>
        <v>$43-$68</v>
      </c>
      <c r="U4559">
        <v>3045.75</v>
      </c>
      <c r="V4559" t="s">
        <v>24</v>
      </c>
      <c r="W4559">
        <f t="shared" si="142"/>
        <v>0</v>
      </c>
      <c r="X4559">
        <v>1</v>
      </c>
      <c r="Y4559">
        <f t="shared" si="143"/>
        <v>55</v>
      </c>
    </row>
    <row r="4560" spans="1:25" x14ac:dyDescent="0.2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 s="4" t="str">
        <f>+VLOOKUP(S4560,vlookup!$A$1:$B$4,2,TRUE)</f>
        <v>$68+</v>
      </c>
      <c r="U4560">
        <v>2287.25</v>
      </c>
      <c r="V4560" t="s">
        <v>23</v>
      </c>
      <c r="W4560">
        <f t="shared" si="142"/>
        <v>1</v>
      </c>
      <c r="X4560">
        <v>1</v>
      </c>
      <c r="Y4560">
        <f t="shared" si="143"/>
        <v>85</v>
      </c>
    </row>
    <row r="4561" spans="1:25" x14ac:dyDescent="0.2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 s="4" t="str">
        <f>+VLOOKUP(S4561,vlookup!$A$1:$B$4,2,TRUE)</f>
        <v>$0-$28</v>
      </c>
      <c r="U4561">
        <v>130.5</v>
      </c>
      <c r="V4561" t="s">
        <v>24</v>
      </c>
      <c r="W4561">
        <f t="shared" si="142"/>
        <v>0</v>
      </c>
      <c r="X4561">
        <v>1</v>
      </c>
      <c r="Y4561">
        <f t="shared" si="143"/>
        <v>20</v>
      </c>
    </row>
    <row r="4562" spans="1:25" x14ac:dyDescent="0.2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 s="4" t="str">
        <f>+VLOOKUP(S4562,vlookup!$A$1:$B$4,2,TRUE)</f>
        <v>$68+</v>
      </c>
      <c r="U4562">
        <v>767.9</v>
      </c>
      <c r="V4562" t="s">
        <v>24</v>
      </c>
      <c r="W4562">
        <f t="shared" si="142"/>
        <v>0</v>
      </c>
      <c r="X4562">
        <v>1</v>
      </c>
      <c r="Y4562">
        <f t="shared" si="143"/>
        <v>90</v>
      </c>
    </row>
    <row r="4563" spans="1:25" x14ac:dyDescent="0.2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 s="4" t="str">
        <f>+VLOOKUP(S4563,vlookup!$A$1:$B$4,2,TRUE)</f>
        <v>$43-$68</v>
      </c>
      <c r="U4563">
        <v>446.8</v>
      </c>
      <c r="V4563" t="s">
        <v>24</v>
      </c>
      <c r="W4563">
        <f t="shared" si="142"/>
        <v>0</v>
      </c>
      <c r="X4563">
        <v>1</v>
      </c>
      <c r="Y4563">
        <f t="shared" si="143"/>
        <v>56</v>
      </c>
    </row>
    <row r="4564" spans="1:25" x14ac:dyDescent="0.2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 s="4" t="str">
        <f>+VLOOKUP(S4564,vlookup!$A$1:$B$4,2,TRUE)</f>
        <v>$68+</v>
      </c>
      <c r="U4564">
        <v>8100.25</v>
      </c>
      <c r="V4564" t="s">
        <v>24</v>
      </c>
      <c r="W4564">
        <f t="shared" si="142"/>
        <v>0</v>
      </c>
      <c r="X4564">
        <v>1</v>
      </c>
      <c r="Y4564">
        <f t="shared" si="143"/>
        <v>115</v>
      </c>
    </row>
    <row r="4565" spans="1:25" x14ac:dyDescent="0.2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 s="4" t="str">
        <f>+VLOOKUP(S4565,vlookup!$A$1:$B$4,2,TRUE)</f>
        <v>$68+</v>
      </c>
      <c r="U4565">
        <v>830.7</v>
      </c>
      <c r="V4565" t="s">
        <v>23</v>
      </c>
      <c r="W4565">
        <f t="shared" si="142"/>
        <v>1</v>
      </c>
      <c r="X4565">
        <v>1</v>
      </c>
      <c r="Y4565">
        <f t="shared" si="143"/>
        <v>80</v>
      </c>
    </row>
    <row r="4566" spans="1:25" x14ac:dyDescent="0.2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 s="4" t="str">
        <f>+VLOOKUP(S4566,vlookup!$A$1:$B$4,2,TRUE)</f>
        <v>$0-$28</v>
      </c>
      <c r="U4566">
        <v>20</v>
      </c>
      <c r="V4566" t="s">
        <v>23</v>
      </c>
      <c r="W4566">
        <f t="shared" si="142"/>
        <v>1</v>
      </c>
      <c r="X4566">
        <v>1</v>
      </c>
      <c r="Y4566">
        <f t="shared" si="143"/>
        <v>20</v>
      </c>
    </row>
    <row r="4567" spans="1:25" x14ac:dyDescent="0.2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 s="4" t="str">
        <f>+VLOOKUP(S4567,vlookup!$A$1:$B$4,2,TRUE)</f>
        <v>$43-$68</v>
      </c>
      <c r="U4567">
        <v>4689.1499999999996</v>
      </c>
      <c r="V4567" t="s">
        <v>24</v>
      </c>
      <c r="W4567">
        <f t="shared" si="142"/>
        <v>0</v>
      </c>
      <c r="X4567">
        <v>1</v>
      </c>
      <c r="Y4567">
        <f t="shared" si="143"/>
        <v>67</v>
      </c>
    </row>
    <row r="4568" spans="1:25" x14ac:dyDescent="0.2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 s="4" t="str">
        <f>+VLOOKUP(S4568,vlookup!$A$1:$B$4,2,TRUE)</f>
        <v>$68+</v>
      </c>
      <c r="U4568">
        <v>6754.35</v>
      </c>
      <c r="V4568" t="s">
        <v>24</v>
      </c>
      <c r="W4568">
        <f t="shared" si="142"/>
        <v>0</v>
      </c>
      <c r="X4568">
        <v>1</v>
      </c>
      <c r="Y4568">
        <f t="shared" si="143"/>
        <v>100</v>
      </c>
    </row>
    <row r="4569" spans="1:25" x14ac:dyDescent="0.2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 s="4" t="str">
        <f>+VLOOKUP(S4569,vlookup!$A$1:$B$4,2,TRUE)</f>
        <v>$68+</v>
      </c>
      <c r="U4569">
        <v>3540.65</v>
      </c>
      <c r="V4569" t="s">
        <v>24</v>
      </c>
      <c r="W4569">
        <f t="shared" si="142"/>
        <v>0</v>
      </c>
      <c r="X4569">
        <v>1</v>
      </c>
      <c r="Y4569">
        <f t="shared" si="143"/>
        <v>105</v>
      </c>
    </row>
    <row r="4570" spans="1:25" x14ac:dyDescent="0.2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 s="4" t="str">
        <f>+VLOOKUP(S4570,vlookup!$A$1:$B$4,2,TRUE)</f>
        <v>$68+</v>
      </c>
      <c r="U4570">
        <v>2184.6</v>
      </c>
      <c r="V4570" t="s">
        <v>24</v>
      </c>
      <c r="W4570">
        <f t="shared" si="142"/>
        <v>0</v>
      </c>
      <c r="X4570">
        <v>1</v>
      </c>
      <c r="Y4570">
        <f t="shared" si="143"/>
        <v>85</v>
      </c>
    </row>
    <row r="4571" spans="1:25" x14ac:dyDescent="0.2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 s="4" t="str">
        <f>+VLOOKUP(S4571,vlookup!$A$1:$B$4,2,TRUE)</f>
        <v>$43-$68</v>
      </c>
      <c r="U4571">
        <v>1054.5999999999999</v>
      </c>
      <c r="V4571" t="s">
        <v>23</v>
      </c>
      <c r="W4571">
        <f t="shared" si="142"/>
        <v>1</v>
      </c>
      <c r="X4571">
        <v>1</v>
      </c>
      <c r="Y4571">
        <f t="shared" si="143"/>
        <v>49</v>
      </c>
    </row>
    <row r="4572" spans="1:25" x14ac:dyDescent="0.2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 s="4" t="str">
        <f>+VLOOKUP(S4572,vlookup!$A$1:$B$4,2,TRUE)</f>
        <v>$0-$28</v>
      </c>
      <c r="U4572">
        <v>130.55000000000001</v>
      </c>
      <c r="V4572" t="s">
        <v>24</v>
      </c>
      <c r="W4572">
        <f t="shared" si="142"/>
        <v>0</v>
      </c>
      <c r="X4572">
        <v>1</v>
      </c>
      <c r="Y4572">
        <f t="shared" si="143"/>
        <v>19</v>
      </c>
    </row>
    <row r="4573" spans="1:25" x14ac:dyDescent="0.2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 s="4" t="str">
        <f>+VLOOKUP(S4573,vlookup!$A$1:$B$4,2,TRUE)</f>
        <v>$68+</v>
      </c>
      <c r="U4573">
        <v>1540.35</v>
      </c>
      <c r="V4573" t="s">
        <v>24</v>
      </c>
      <c r="W4573">
        <f t="shared" si="142"/>
        <v>0</v>
      </c>
      <c r="X4573">
        <v>1</v>
      </c>
      <c r="Y4573">
        <f t="shared" si="143"/>
        <v>70</v>
      </c>
    </row>
    <row r="4574" spans="1:25" x14ac:dyDescent="0.2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 s="4" t="str">
        <f>+VLOOKUP(S4574,vlookup!$A$1:$B$4,2,TRUE)</f>
        <v>$68+</v>
      </c>
      <c r="U4574">
        <v>6411.25</v>
      </c>
      <c r="V4574" t="s">
        <v>24</v>
      </c>
      <c r="W4574">
        <f t="shared" si="142"/>
        <v>0</v>
      </c>
      <c r="X4574">
        <v>1</v>
      </c>
      <c r="Y4574">
        <f t="shared" si="143"/>
        <v>106</v>
      </c>
    </row>
    <row r="4575" spans="1:25" x14ac:dyDescent="0.2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 s="4" t="str">
        <f>+VLOOKUP(S4575,vlookup!$A$1:$B$4,2,TRUE)</f>
        <v>$0-$28</v>
      </c>
      <c r="U4575">
        <v>1432.55</v>
      </c>
      <c r="V4575" t="s">
        <v>24</v>
      </c>
      <c r="W4575">
        <f t="shared" si="142"/>
        <v>0</v>
      </c>
      <c r="X4575">
        <v>1</v>
      </c>
      <c r="Y4575">
        <f t="shared" si="143"/>
        <v>21</v>
      </c>
    </row>
    <row r="4576" spans="1:25" x14ac:dyDescent="0.2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 s="4" t="str">
        <f>+VLOOKUP(S4576,vlookup!$A$1:$B$4,2,TRUE)</f>
        <v>$68+</v>
      </c>
      <c r="U4576">
        <v>7629.85</v>
      </c>
      <c r="V4576" t="s">
        <v>24</v>
      </c>
      <c r="W4576">
        <f t="shared" si="142"/>
        <v>0</v>
      </c>
      <c r="X4576">
        <v>1</v>
      </c>
      <c r="Y4576">
        <f t="shared" si="143"/>
        <v>106</v>
      </c>
    </row>
    <row r="4577" spans="1:25" x14ac:dyDescent="0.2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 s="4" t="str">
        <f>+VLOOKUP(S4577,vlookup!$A$1:$B$4,2,TRUE)</f>
        <v>$0-$28</v>
      </c>
      <c r="U4577">
        <v>101.9</v>
      </c>
      <c r="V4577" t="s">
        <v>24</v>
      </c>
      <c r="W4577">
        <f t="shared" si="142"/>
        <v>0</v>
      </c>
      <c r="X4577">
        <v>1</v>
      </c>
      <c r="Y4577">
        <f t="shared" si="143"/>
        <v>25</v>
      </c>
    </row>
    <row r="4578" spans="1:25" x14ac:dyDescent="0.2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 s="4" t="str">
        <f>+VLOOKUP(S4578,vlookup!$A$1:$B$4,2,TRUE)</f>
        <v>$0-$28</v>
      </c>
      <c r="U4578">
        <v>313.39999999999998</v>
      </c>
      <c r="V4578" t="s">
        <v>24</v>
      </c>
      <c r="W4578">
        <f t="shared" si="142"/>
        <v>0</v>
      </c>
      <c r="X4578">
        <v>1</v>
      </c>
      <c r="Y4578">
        <f t="shared" si="143"/>
        <v>20</v>
      </c>
    </row>
    <row r="4579" spans="1:25" x14ac:dyDescent="0.2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 s="4" t="str">
        <f>+VLOOKUP(S4579,vlookup!$A$1:$B$4,2,TRUE)</f>
        <v>$68+</v>
      </c>
      <c r="U4579">
        <v>6312.9</v>
      </c>
      <c r="V4579" t="s">
        <v>24</v>
      </c>
      <c r="W4579">
        <f t="shared" si="142"/>
        <v>0</v>
      </c>
      <c r="X4579">
        <v>1</v>
      </c>
      <c r="Y4579">
        <f t="shared" si="143"/>
        <v>105</v>
      </c>
    </row>
    <row r="4580" spans="1:25" x14ac:dyDescent="0.2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 s="4" t="str">
        <f>+VLOOKUP(S4580,vlookup!$A$1:$B$4,2,TRUE)</f>
        <v>$43-$68</v>
      </c>
      <c r="U4580">
        <v>629.54999999999995</v>
      </c>
      <c r="V4580" t="s">
        <v>24</v>
      </c>
      <c r="W4580">
        <f t="shared" si="142"/>
        <v>0</v>
      </c>
      <c r="X4580">
        <v>1</v>
      </c>
      <c r="Y4580">
        <f t="shared" si="143"/>
        <v>61</v>
      </c>
    </row>
    <row r="4581" spans="1:25" x14ac:dyDescent="0.2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 s="4" t="str">
        <f>+VLOOKUP(S4581,vlookup!$A$1:$B$4,2,TRUE)</f>
        <v>$68+</v>
      </c>
      <c r="U4581">
        <v>2640.55</v>
      </c>
      <c r="V4581" t="s">
        <v>24</v>
      </c>
      <c r="W4581">
        <f t="shared" si="142"/>
        <v>0</v>
      </c>
      <c r="X4581">
        <v>1</v>
      </c>
      <c r="Y4581">
        <f t="shared" si="143"/>
        <v>81</v>
      </c>
    </row>
    <row r="4582" spans="1:25" x14ac:dyDescent="0.2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 s="4" t="str">
        <f>+VLOOKUP(S4582,vlookup!$A$1:$B$4,2,TRUE)</f>
        <v>$0-$28</v>
      </c>
      <c r="U4582">
        <v>1372.45</v>
      </c>
      <c r="V4582" t="s">
        <v>24</v>
      </c>
      <c r="W4582">
        <f t="shared" si="142"/>
        <v>0</v>
      </c>
      <c r="X4582">
        <v>1</v>
      </c>
      <c r="Y4582">
        <f t="shared" si="143"/>
        <v>19</v>
      </c>
    </row>
    <row r="4583" spans="1:25" x14ac:dyDescent="0.2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 s="4" t="str">
        <f>+VLOOKUP(S4583,vlookup!$A$1:$B$4,2,TRUE)</f>
        <v>$0-$28</v>
      </c>
      <c r="U4583">
        <v>1212.25</v>
      </c>
      <c r="V4583" t="s">
        <v>24</v>
      </c>
      <c r="W4583">
        <f t="shared" si="142"/>
        <v>0</v>
      </c>
      <c r="X4583">
        <v>1</v>
      </c>
      <c r="Y4583">
        <f t="shared" si="143"/>
        <v>21</v>
      </c>
    </row>
    <row r="4584" spans="1:25" x14ac:dyDescent="0.2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 s="4" t="str">
        <f>+VLOOKUP(S4584,vlookup!$A$1:$B$4,2,TRUE)</f>
        <v>$68+</v>
      </c>
      <c r="U4584">
        <v>6237.05</v>
      </c>
      <c r="V4584" t="s">
        <v>24</v>
      </c>
      <c r="W4584">
        <f t="shared" si="142"/>
        <v>0</v>
      </c>
      <c r="X4584">
        <v>1</v>
      </c>
      <c r="Y4584">
        <f t="shared" si="143"/>
        <v>90</v>
      </c>
    </row>
    <row r="4585" spans="1:25" x14ac:dyDescent="0.2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 s="4" t="str">
        <f>+VLOOKUP(S4585,vlookup!$A$1:$B$4,2,TRUE)</f>
        <v>$68+</v>
      </c>
      <c r="U4585">
        <v>6310.9</v>
      </c>
      <c r="V4585" t="s">
        <v>24</v>
      </c>
      <c r="W4585">
        <f t="shared" si="142"/>
        <v>0</v>
      </c>
      <c r="X4585">
        <v>1</v>
      </c>
      <c r="Y4585">
        <f t="shared" si="143"/>
        <v>90</v>
      </c>
    </row>
    <row r="4586" spans="1:25" x14ac:dyDescent="0.2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 s="4" t="str">
        <f>+VLOOKUP(S4586,vlookup!$A$1:$B$4,2,TRUE)</f>
        <v>$68+</v>
      </c>
      <c r="U4586">
        <v>5031</v>
      </c>
      <c r="V4586" t="s">
        <v>24</v>
      </c>
      <c r="W4586">
        <f t="shared" si="142"/>
        <v>0</v>
      </c>
      <c r="X4586">
        <v>1</v>
      </c>
      <c r="Y4586">
        <f t="shared" si="143"/>
        <v>74</v>
      </c>
    </row>
    <row r="4587" spans="1:25" x14ac:dyDescent="0.2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 s="4" t="str">
        <f>+VLOOKUP(S4587,vlookup!$A$1:$B$4,2,TRUE)</f>
        <v>$68+</v>
      </c>
      <c r="U4587">
        <v>85.05</v>
      </c>
      <c r="V4587" t="s">
        <v>23</v>
      </c>
      <c r="W4587">
        <f t="shared" si="142"/>
        <v>1</v>
      </c>
      <c r="X4587">
        <v>1</v>
      </c>
      <c r="Y4587">
        <f t="shared" si="143"/>
        <v>85</v>
      </c>
    </row>
    <row r="4588" spans="1:25" x14ac:dyDescent="0.2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 s="4" t="str">
        <f>+VLOOKUP(S4588,vlookup!$A$1:$B$4,2,TRUE)</f>
        <v>$68+</v>
      </c>
      <c r="U4588">
        <v>8672.4500000000007</v>
      </c>
      <c r="V4588" t="s">
        <v>24</v>
      </c>
      <c r="W4588">
        <f t="shared" si="142"/>
        <v>0</v>
      </c>
      <c r="X4588">
        <v>1</v>
      </c>
      <c r="Y4588">
        <f t="shared" si="143"/>
        <v>119</v>
      </c>
    </row>
    <row r="4589" spans="1:25" x14ac:dyDescent="0.2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 s="4" t="str">
        <f>+VLOOKUP(S4589,vlookup!$A$1:$B$4,2,TRUE)</f>
        <v>$68+</v>
      </c>
      <c r="U4589">
        <v>2196.4499999999998</v>
      </c>
      <c r="V4589" t="s">
        <v>24</v>
      </c>
      <c r="W4589">
        <f t="shared" si="142"/>
        <v>0</v>
      </c>
      <c r="X4589">
        <v>1</v>
      </c>
      <c r="Y4589">
        <f t="shared" si="143"/>
        <v>86</v>
      </c>
    </row>
    <row r="4590" spans="1:25" x14ac:dyDescent="0.2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 s="4" t="str">
        <f>+VLOOKUP(S4590,vlookup!$A$1:$B$4,2,TRUE)</f>
        <v>$68+</v>
      </c>
      <c r="U4590">
        <v>3008.15</v>
      </c>
      <c r="V4590" t="s">
        <v>24</v>
      </c>
      <c r="W4590">
        <f t="shared" si="142"/>
        <v>0</v>
      </c>
      <c r="X4590">
        <v>1</v>
      </c>
      <c r="Y4590">
        <f t="shared" si="143"/>
        <v>95</v>
      </c>
    </row>
    <row r="4591" spans="1:25" x14ac:dyDescent="0.2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 s="4" t="str">
        <f>+VLOOKUP(S4591,vlookup!$A$1:$B$4,2,TRUE)</f>
        <v>$0-$28</v>
      </c>
      <c r="U4591">
        <v>220.8</v>
      </c>
      <c r="V4591" t="s">
        <v>24</v>
      </c>
      <c r="W4591">
        <f t="shared" si="142"/>
        <v>0</v>
      </c>
      <c r="X4591">
        <v>1</v>
      </c>
      <c r="Y4591">
        <f t="shared" si="143"/>
        <v>20</v>
      </c>
    </row>
    <row r="4592" spans="1:25" x14ac:dyDescent="0.2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 s="4" t="str">
        <f>+VLOOKUP(S4592,vlookup!$A$1:$B$4,2,TRUE)</f>
        <v>$68+</v>
      </c>
      <c r="U4592">
        <v>5779.6</v>
      </c>
      <c r="V4592" t="s">
        <v>24</v>
      </c>
      <c r="W4592">
        <f t="shared" si="142"/>
        <v>0</v>
      </c>
      <c r="X4592">
        <v>1</v>
      </c>
      <c r="Y4592">
        <f t="shared" si="143"/>
        <v>101</v>
      </c>
    </row>
    <row r="4593" spans="1:25" x14ac:dyDescent="0.2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 s="4" t="str">
        <f>+VLOOKUP(S4593,vlookup!$A$1:$B$4,2,TRUE)</f>
        <v>$0-$28</v>
      </c>
      <c r="U4593">
        <v>222.65</v>
      </c>
      <c r="V4593" t="s">
        <v>24</v>
      </c>
      <c r="W4593">
        <f t="shared" si="142"/>
        <v>0</v>
      </c>
      <c r="X4593">
        <v>1</v>
      </c>
      <c r="Y4593">
        <f t="shared" si="143"/>
        <v>21</v>
      </c>
    </row>
    <row r="4594" spans="1:25" x14ac:dyDescent="0.2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 s="4" t="str">
        <f>+VLOOKUP(S4594,vlookup!$A$1:$B$4,2,TRUE)</f>
        <v>$0-$28</v>
      </c>
      <c r="U4594">
        <v>914.6</v>
      </c>
      <c r="V4594" t="s">
        <v>24</v>
      </c>
      <c r="W4594">
        <f t="shared" si="142"/>
        <v>0</v>
      </c>
      <c r="X4594">
        <v>1</v>
      </c>
      <c r="Y4594">
        <f t="shared" si="143"/>
        <v>24</v>
      </c>
    </row>
    <row r="4595" spans="1:25" x14ac:dyDescent="0.2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 s="4" t="str">
        <f>+VLOOKUP(S4595,vlookup!$A$1:$B$4,2,TRUE)</f>
        <v>$0-$28</v>
      </c>
      <c r="U4595">
        <v>246.3</v>
      </c>
      <c r="V4595" t="s">
        <v>24</v>
      </c>
      <c r="W4595">
        <f t="shared" si="142"/>
        <v>0</v>
      </c>
      <c r="X4595">
        <v>1</v>
      </c>
      <c r="Y4595">
        <f t="shared" si="143"/>
        <v>20</v>
      </c>
    </row>
    <row r="4596" spans="1:25" x14ac:dyDescent="0.2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 s="4" t="str">
        <f>+VLOOKUP(S4596,vlookup!$A$1:$B$4,2,TRUE)</f>
        <v>$68+</v>
      </c>
      <c r="U4596">
        <v>2110.15</v>
      </c>
      <c r="V4596" t="s">
        <v>23</v>
      </c>
      <c r="W4596">
        <f t="shared" si="142"/>
        <v>1</v>
      </c>
      <c r="X4596">
        <v>1</v>
      </c>
      <c r="Y4596">
        <f t="shared" si="143"/>
        <v>103</v>
      </c>
    </row>
    <row r="4597" spans="1:25" x14ac:dyDescent="0.2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 s="4" t="str">
        <f>+VLOOKUP(S4597,vlookup!$A$1:$B$4,2,TRUE)</f>
        <v>$68+</v>
      </c>
      <c r="U4597">
        <v>5560</v>
      </c>
      <c r="V4597" t="s">
        <v>24</v>
      </c>
      <c r="W4597">
        <f t="shared" si="142"/>
        <v>0</v>
      </c>
      <c r="X4597">
        <v>1</v>
      </c>
      <c r="Y4597">
        <f t="shared" si="143"/>
        <v>85</v>
      </c>
    </row>
    <row r="4598" spans="1:25" x14ac:dyDescent="0.2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 s="4" t="str">
        <f>+VLOOKUP(S4598,vlookup!$A$1:$B$4,2,TRUE)</f>
        <v>$68+</v>
      </c>
      <c r="U4598">
        <v>1633</v>
      </c>
      <c r="V4598" t="s">
        <v>24</v>
      </c>
      <c r="W4598">
        <f t="shared" si="142"/>
        <v>0</v>
      </c>
      <c r="X4598">
        <v>1</v>
      </c>
      <c r="Y4598">
        <f t="shared" si="143"/>
        <v>90</v>
      </c>
    </row>
    <row r="4599" spans="1:25" x14ac:dyDescent="0.2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 s="4" t="str">
        <f>+VLOOKUP(S4599,vlookup!$A$1:$B$4,2,TRUE)</f>
        <v>$68+</v>
      </c>
      <c r="U4599">
        <v>547.65</v>
      </c>
      <c r="V4599" t="s">
        <v>23</v>
      </c>
      <c r="W4599">
        <f t="shared" si="142"/>
        <v>1</v>
      </c>
      <c r="X4599">
        <v>1</v>
      </c>
      <c r="Y4599">
        <f t="shared" si="143"/>
        <v>100</v>
      </c>
    </row>
    <row r="4600" spans="1:25" x14ac:dyDescent="0.2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 s="4" t="str">
        <f>+VLOOKUP(S4600,vlookup!$A$1:$B$4,2,TRUE)</f>
        <v>$43-$68</v>
      </c>
      <c r="U4600">
        <v>969.85</v>
      </c>
      <c r="V4600" t="s">
        <v>24</v>
      </c>
      <c r="W4600">
        <f t="shared" si="142"/>
        <v>0</v>
      </c>
      <c r="X4600">
        <v>1</v>
      </c>
      <c r="Y4600">
        <f t="shared" si="143"/>
        <v>56</v>
      </c>
    </row>
    <row r="4601" spans="1:25" x14ac:dyDescent="0.2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 s="4" t="str">
        <f>+VLOOKUP(S4601,vlookup!$A$1:$B$4,2,TRUE)</f>
        <v>$43-$68</v>
      </c>
      <c r="U4601">
        <v>2610.65</v>
      </c>
      <c r="V4601" t="s">
        <v>24</v>
      </c>
      <c r="W4601">
        <f t="shared" si="142"/>
        <v>0</v>
      </c>
      <c r="X4601">
        <v>1</v>
      </c>
      <c r="Y4601">
        <f t="shared" si="143"/>
        <v>51</v>
      </c>
    </row>
    <row r="4602" spans="1:25" x14ac:dyDescent="0.2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 s="4" t="str">
        <f>+VLOOKUP(S4602,vlookup!$A$1:$B$4,2,TRUE)</f>
        <v>$68+</v>
      </c>
      <c r="U4602">
        <v>6567.9</v>
      </c>
      <c r="V4602" t="s">
        <v>24</v>
      </c>
      <c r="W4602">
        <f t="shared" si="142"/>
        <v>0</v>
      </c>
      <c r="X4602">
        <v>1</v>
      </c>
      <c r="Y4602">
        <f t="shared" si="143"/>
        <v>116</v>
      </c>
    </row>
    <row r="4603" spans="1:25" x14ac:dyDescent="0.2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 s="4" t="str">
        <f>+VLOOKUP(S4603,vlookup!$A$1:$B$4,2,TRUE)</f>
        <v>$68+</v>
      </c>
      <c r="U4603">
        <v>4747.8500000000004</v>
      </c>
      <c r="V4603" t="s">
        <v>24</v>
      </c>
      <c r="W4603">
        <f t="shared" si="142"/>
        <v>0</v>
      </c>
      <c r="X4603">
        <v>1</v>
      </c>
      <c r="Y4603">
        <f t="shared" si="143"/>
        <v>104</v>
      </c>
    </row>
    <row r="4604" spans="1:25" x14ac:dyDescent="0.2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 s="4" t="str">
        <f>+VLOOKUP(S4604,vlookup!$A$1:$B$4,2,TRUE)</f>
        <v>$0-$28</v>
      </c>
      <c r="U4604">
        <v>1759.55</v>
      </c>
      <c r="V4604" t="s">
        <v>24</v>
      </c>
      <c r="W4604">
        <f t="shared" si="142"/>
        <v>0</v>
      </c>
      <c r="X4604">
        <v>1</v>
      </c>
      <c r="Y4604">
        <f t="shared" si="143"/>
        <v>26</v>
      </c>
    </row>
    <row r="4605" spans="1:25" x14ac:dyDescent="0.2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 s="4" t="str">
        <f>+VLOOKUP(S4605,vlookup!$A$1:$B$4,2,TRUE)</f>
        <v>$28-$43</v>
      </c>
      <c r="U4605">
        <v>101.1</v>
      </c>
      <c r="V4605" t="s">
        <v>24</v>
      </c>
      <c r="W4605">
        <f t="shared" si="142"/>
        <v>0</v>
      </c>
      <c r="X4605">
        <v>1</v>
      </c>
      <c r="Y4605">
        <f t="shared" si="143"/>
        <v>35</v>
      </c>
    </row>
    <row r="4606" spans="1:25" x14ac:dyDescent="0.2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 s="4" t="str">
        <f>+VLOOKUP(S4606,vlookup!$A$1:$B$4,2,TRUE)</f>
        <v>$68+</v>
      </c>
      <c r="U4606">
        <v>6496.15</v>
      </c>
      <c r="V4606" t="s">
        <v>24</v>
      </c>
      <c r="W4606">
        <f t="shared" si="142"/>
        <v>0</v>
      </c>
      <c r="X4606">
        <v>1</v>
      </c>
      <c r="Y4606">
        <f t="shared" si="143"/>
        <v>99</v>
      </c>
    </row>
    <row r="4607" spans="1:25" x14ac:dyDescent="0.2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 s="4" t="str">
        <f>+VLOOKUP(S4607,vlookup!$A$1:$B$4,2,TRUE)</f>
        <v>$43-$68</v>
      </c>
      <c r="U4607">
        <v>4234.1499999999996</v>
      </c>
      <c r="V4607" t="s">
        <v>24</v>
      </c>
      <c r="W4607">
        <f t="shared" si="142"/>
        <v>0</v>
      </c>
      <c r="X4607">
        <v>1</v>
      </c>
      <c r="Y4607">
        <f t="shared" si="143"/>
        <v>67</v>
      </c>
    </row>
    <row r="4608" spans="1:25" x14ac:dyDescent="0.2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 s="4" t="str">
        <f>+VLOOKUP(S4608,vlookup!$A$1:$B$4,2,TRUE)</f>
        <v>$0-$28</v>
      </c>
      <c r="U4608">
        <v>300.7</v>
      </c>
      <c r="V4608" t="s">
        <v>24</v>
      </c>
      <c r="W4608">
        <f t="shared" si="142"/>
        <v>0</v>
      </c>
      <c r="X4608">
        <v>1</v>
      </c>
      <c r="Y4608">
        <f t="shared" si="143"/>
        <v>25</v>
      </c>
    </row>
    <row r="4609" spans="1:25" x14ac:dyDescent="0.2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 s="4" t="str">
        <f>+VLOOKUP(S4609,vlookup!$A$1:$B$4,2,TRUE)</f>
        <v>$43-$68</v>
      </c>
      <c r="U4609">
        <v>59.55</v>
      </c>
      <c r="V4609" t="s">
        <v>24</v>
      </c>
      <c r="W4609">
        <f t="shared" si="142"/>
        <v>0</v>
      </c>
      <c r="X4609">
        <v>1</v>
      </c>
      <c r="Y4609">
        <f t="shared" si="143"/>
        <v>60</v>
      </c>
    </row>
    <row r="4610" spans="1:25" x14ac:dyDescent="0.2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 s="4" t="str">
        <f>+VLOOKUP(S4610,vlookup!$A$1:$B$4,2,TRUE)</f>
        <v>$68+</v>
      </c>
      <c r="U4610">
        <v>4323.3500000000004</v>
      </c>
      <c r="V4610" t="s">
        <v>24</v>
      </c>
      <c r="W4610">
        <f t="shared" si="142"/>
        <v>0</v>
      </c>
      <c r="X4610">
        <v>1</v>
      </c>
      <c r="Y4610">
        <f t="shared" si="143"/>
        <v>78</v>
      </c>
    </row>
    <row r="4611" spans="1:25" x14ac:dyDescent="0.2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 s="4" t="str">
        <f>+VLOOKUP(S4611,vlookup!$A$1:$B$4,2,TRUE)</f>
        <v>$43-$68</v>
      </c>
      <c r="U4611">
        <v>1466.1</v>
      </c>
      <c r="V4611" t="s">
        <v>24</v>
      </c>
      <c r="W4611">
        <f t="shared" ref="W4611:W4674" si="144">IF(V4611="YES",1,0)</f>
        <v>0</v>
      </c>
      <c r="X4611">
        <v>1</v>
      </c>
      <c r="Y4611">
        <f t="shared" ref="Y4611:Y4674" si="145">ROUND(S4611,0)</f>
        <v>55</v>
      </c>
    </row>
    <row r="4612" spans="1:25" x14ac:dyDescent="0.2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 s="4" t="str">
        <f>+VLOOKUP(S4612,vlookup!$A$1:$B$4,2,TRUE)</f>
        <v>$68+</v>
      </c>
      <c r="U4612">
        <v>8684.7999999999993</v>
      </c>
      <c r="V4612" t="s">
        <v>23</v>
      </c>
      <c r="W4612">
        <f t="shared" si="144"/>
        <v>1</v>
      </c>
      <c r="X4612">
        <v>1</v>
      </c>
      <c r="Y4612">
        <f t="shared" si="145"/>
        <v>118</v>
      </c>
    </row>
    <row r="4613" spans="1:25" x14ac:dyDescent="0.2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 s="4" t="str">
        <f>+VLOOKUP(S4613,vlookup!$A$1:$B$4,2,TRUE)</f>
        <v>$0-$28</v>
      </c>
      <c r="U4613">
        <v>1776.45</v>
      </c>
      <c r="V4613" t="s">
        <v>24</v>
      </c>
      <c r="W4613">
        <f t="shared" si="144"/>
        <v>0</v>
      </c>
      <c r="X4613">
        <v>1</v>
      </c>
      <c r="Y4613">
        <f t="shared" si="145"/>
        <v>24</v>
      </c>
    </row>
    <row r="4614" spans="1:25" x14ac:dyDescent="0.2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 s="4" t="str">
        <f>+VLOOKUP(S4614,vlookup!$A$1:$B$4,2,TRUE)</f>
        <v>$43-$68</v>
      </c>
      <c r="U4614">
        <v>2933.95</v>
      </c>
      <c r="V4614" t="s">
        <v>24</v>
      </c>
      <c r="W4614">
        <f t="shared" si="144"/>
        <v>0</v>
      </c>
      <c r="X4614">
        <v>1</v>
      </c>
      <c r="Y4614">
        <f t="shared" si="145"/>
        <v>45</v>
      </c>
    </row>
    <row r="4615" spans="1:25" x14ac:dyDescent="0.2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 s="4" t="str">
        <f>+VLOOKUP(S4615,vlookup!$A$1:$B$4,2,TRUE)</f>
        <v>$68+</v>
      </c>
      <c r="U4615">
        <v>4370.25</v>
      </c>
      <c r="V4615" t="s">
        <v>23</v>
      </c>
      <c r="W4615">
        <f t="shared" si="144"/>
        <v>1</v>
      </c>
      <c r="X4615">
        <v>1</v>
      </c>
      <c r="Y4615">
        <f t="shared" si="145"/>
        <v>80</v>
      </c>
    </row>
    <row r="4616" spans="1:25" x14ac:dyDescent="0.2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 s="4" t="str">
        <f>+VLOOKUP(S4616,vlookup!$A$1:$B$4,2,TRUE)</f>
        <v>$0-$28</v>
      </c>
      <c r="U4616">
        <v>144.35</v>
      </c>
      <c r="V4616" t="s">
        <v>24</v>
      </c>
      <c r="W4616">
        <f t="shared" si="144"/>
        <v>0</v>
      </c>
      <c r="X4616">
        <v>1</v>
      </c>
      <c r="Y4616">
        <f t="shared" si="145"/>
        <v>20</v>
      </c>
    </row>
    <row r="4617" spans="1:25" x14ac:dyDescent="0.2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 s="4" t="str">
        <f>+VLOOKUP(S4617,vlookup!$A$1:$B$4,2,TRUE)</f>
        <v>$43-$68</v>
      </c>
      <c r="U4617">
        <v>4804.75</v>
      </c>
      <c r="V4617" t="s">
        <v>24</v>
      </c>
      <c r="W4617">
        <f t="shared" si="144"/>
        <v>0</v>
      </c>
      <c r="X4617">
        <v>1</v>
      </c>
      <c r="Y4617">
        <f t="shared" si="145"/>
        <v>65</v>
      </c>
    </row>
    <row r="4618" spans="1:25" x14ac:dyDescent="0.2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 s="4" t="str">
        <f>+VLOOKUP(S4618,vlookup!$A$1:$B$4,2,TRUE)</f>
        <v>$43-$68</v>
      </c>
      <c r="U4618">
        <v>1125.2</v>
      </c>
      <c r="V4618" t="s">
        <v>24</v>
      </c>
      <c r="W4618">
        <f t="shared" si="144"/>
        <v>0</v>
      </c>
      <c r="X4618">
        <v>1</v>
      </c>
      <c r="Y4618">
        <f t="shared" si="145"/>
        <v>55</v>
      </c>
    </row>
    <row r="4619" spans="1:25" x14ac:dyDescent="0.2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 s="4" t="str">
        <f>+VLOOKUP(S4619,vlookup!$A$1:$B$4,2,TRUE)</f>
        <v>$0-$28</v>
      </c>
      <c r="U4619">
        <v>39.85</v>
      </c>
      <c r="V4619" t="s">
        <v>24</v>
      </c>
      <c r="W4619">
        <f t="shared" si="144"/>
        <v>0</v>
      </c>
      <c r="X4619">
        <v>1</v>
      </c>
      <c r="Y4619">
        <f t="shared" si="145"/>
        <v>21</v>
      </c>
    </row>
    <row r="4620" spans="1:25" x14ac:dyDescent="0.2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 s="4" t="str">
        <f>+VLOOKUP(S4620,vlookup!$A$1:$B$4,2,TRUE)</f>
        <v>$68+</v>
      </c>
      <c r="U4620">
        <v>422.4</v>
      </c>
      <c r="V4620" t="s">
        <v>24</v>
      </c>
      <c r="W4620">
        <f t="shared" si="144"/>
        <v>0</v>
      </c>
      <c r="X4620">
        <v>1</v>
      </c>
      <c r="Y4620">
        <f t="shared" si="145"/>
        <v>95</v>
      </c>
    </row>
    <row r="4621" spans="1:25" x14ac:dyDescent="0.2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 s="4" t="str">
        <f>+VLOOKUP(S4621,vlookup!$A$1:$B$4,2,TRUE)</f>
        <v>$68+</v>
      </c>
      <c r="U4621">
        <v>251.75</v>
      </c>
      <c r="V4621" t="s">
        <v>23</v>
      </c>
      <c r="W4621">
        <f t="shared" si="144"/>
        <v>1</v>
      </c>
      <c r="X4621">
        <v>1</v>
      </c>
      <c r="Y4621">
        <f t="shared" si="145"/>
        <v>80</v>
      </c>
    </row>
    <row r="4622" spans="1:25" x14ac:dyDescent="0.2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 s="4" t="str">
        <f>+VLOOKUP(S4622,vlookup!$A$1:$B$4,2,TRUE)</f>
        <v>$68+</v>
      </c>
      <c r="U4622">
        <v>8332.15</v>
      </c>
      <c r="V4622" t="s">
        <v>24</v>
      </c>
      <c r="W4622">
        <f t="shared" si="144"/>
        <v>0</v>
      </c>
      <c r="X4622">
        <v>1</v>
      </c>
      <c r="Y4622">
        <f t="shared" si="145"/>
        <v>116</v>
      </c>
    </row>
    <row r="4623" spans="1:25" x14ac:dyDescent="0.2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 s="4" t="str">
        <f>+VLOOKUP(S4623,vlookup!$A$1:$B$4,2,TRUE)</f>
        <v>$43-$68</v>
      </c>
      <c r="U4623">
        <v>314.60000000000002</v>
      </c>
      <c r="V4623" t="s">
        <v>24</v>
      </c>
      <c r="W4623">
        <f t="shared" si="144"/>
        <v>0</v>
      </c>
      <c r="X4623">
        <v>1</v>
      </c>
      <c r="Y4623">
        <f t="shared" si="145"/>
        <v>49</v>
      </c>
    </row>
    <row r="4624" spans="1:25" x14ac:dyDescent="0.2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 s="4" t="str">
        <f>+VLOOKUP(S4624,vlookup!$A$1:$B$4,2,TRUE)</f>
        <v>$68+</v>
      </c>
      <c r="U4624">
        <v>4331.3999999999996</v>
      </c>
      <c r="V4624" t="s">
        <v>24</v>
      </c>
      <c r="W4624">
        <f t="shared" si="144"/>
        <v>0</v>
      </c>
      <c r="X4624">
        <v>1</v>
      </c>
      <c r="Y4624">
        <f t="shared" si="145"/>
        <v>84</v>
      </c>
    </row>
    <row r="4625" spans="1:25" x14ac:dyDescent="0.2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 s="4" t="str">
        <f>+VLOOKUP(S4625,vlookup!$A$1:$B$4,2,TRUE)</f>
        <v>$68+</v>
      </c>
      <c r="U4625">
        <v>6382</v>
      </c>
      <c r="V4625" t="s">
        <v>24</v>
      </c>
      <c r="W4625">
        <f t="shared" si="144"/>
        <v>0</v>
      </c>
      <c r="X4625">
        <v>1</v>
      </c>
      <c r="Y4625">
        <f t="shared" si="145"/>
        <v>95</v>
      </c>
    </row>
    <row r="4626" spans="1:25" x14ac:dyDescent="0.2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 s="4" t="str">
        <f>+VLOOKUP(S4626,vlookup!$A$1:$B$4,2,TRUE)</f>
        <v>$68+</v>
      </c>
      <c r="U4626">
        <v>740.3</v>
      </c>
      <c r="V4626" t="s">
        <v>23</v>
      </c>
      <c r="W4626">
        <f t="shared" si="144"/>
        <v>1</v>
      </c>
      <c r="X4626">
        <v>1</v>
      </c>
      <c r="Y4626">
        <f t="shared" si="145"/>
        <v>95</v>
      </c>
    </row>
    <row r="4627" spans="1:25" x14ac:dyDescent="0.2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 s="4" t="str">
        <f>+VLOOKUP(S4627,vlookup!$A$1:$B$4,2,TRUE)</f>
        <v>$68+</v>
      </c>
      <c r="U4627">
        <v>600.15</v>
      </c>
      <c r="V4627" t="s">
        <v>24</v>
      </c>
      <c r="W4627">
        <f t="shared" si="144"/>
        <v>0</v>
      </c>
      <c r="X4627">
        <v>1</v>
      </c>
      <c r="Y4627">
        <f t="shared" si="145"/>
        <v>74</v>
      </c>
    </row>
    <row r="4628" spans="1:25" x14ac:dyDescent="0.2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 s="4" t="str">
        <f>+VLOOKUP(S4628,vlookup!$A$1:$B$4,2,TRUE)</f>
        <v>$68+</v>
      </c>
      <c r="U4628">
        <v>5538.8</v>
      </c>
      <c r="V4628" t="s">
        <v>24</v>
      </c>
      <c r="W4628">
        <f t="shared" si="144"/>
        <v>0</v>
      </c>
      <c r="X4628">
        <v>1</v>
      </c>
      <c r="Y4628">
        <f t="shared" si="145"/>
        <v>90</v>
      </c>
    </row>
    <row r="4629" spans="1:25" x14ac:dyDescent="0.2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 s="4" t="str">
        <f>+VLOOKUP(S4629,vlookup!$A$1:$B$4,2,TRUE)</f>
        <v>$68+</v>
      </c>
      <c r="U4629">
        <v>7049.5</v>
      </c>
      <c r="V4629" t="s">
        <v>24</v>
      </c>
      <c r="W4629">
        <f t="shared" si="144"/>
        <v>0</v>
      </c>
      <c r="X4629">
        <v>1</v>
      </c>
      <c r="Y4629">
        <f t="shared" si="145"/>
        <v>117</v>
      </c>
    </row>
    <row r="4630" spans="1:25" x14ac:dyDescent="0.2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 s="4" t="str">
        <f>+VLOOKUP(S4630,vlookup!$A$1:$B$4,2,TRUE)</f>
        <v>$43-$68</v>
      </c>
      <c r="U4630">
        <v>690.5</v>
      </c>
      <c r="V4630" t="s">
        <v>24</v>
      </c>
      <c r="W4630">
        <f t="shared" si="144"/>
        <v>0</v>
      </c>
      <c r="X4630">
        <v>1</v>
      </c>
      <c r="Y4630">
        <f t="shared" si="145"/>
        <v>54</v>
      </c>
    </row>
    <row r="4631" spans="1:25" x14ac:dyDescent="0.2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 s="4" t="str">
        <f>+VLOOKUP(S4631,vlookup!$A$1:$B$4,2,TRUE)</f>
        <v>$0-$28</v>
      </c>
      <c r="U4631">
        <v>279.3</v>
      </c>
      <c r="V4631" t="s">
        <v>24</v>
      </c>
      <c r="W4631">
        <f t="shared" si="144"/>
        <v>0</v>
      </c>
      <c r="X4631">
        <v>1</v>
      </c>
      <c r="Y4631">
        <f t="shared" si="145"/>
        <v>19</v>
      </c>
    </row>
    <row r="4632" spans="1:25" x14ac:dyDescent="0.2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 s="4" t="str">
        <f>+VLOOKUP(S4632,vlookup!$A$1:$B$4,2,TRUE)</f>
        <v>$43-$68</v>
      </c>
      <c r="U4632">
        <v>1427.55</v>
      </c>
      <c r="V4632" t="s">
        <v>24</v>
      </c>
      <c r="W4632">
        <f t="shared" si="144"/>
        <v>0</v>
      </c>
      <c r="X4632">
        <v>1</v>
      </c>
      <c r="Y4632">
        <f t="shared" si="145"/>
        <v>65</v>
      </c>
    </row>
    <row r="4633" spans="1:25" x14ac:dyDescent="0.2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 s="4" t="str">
        <f>+VLOOKUP(S4633,vlookup!$A$1:$B$4,2,TRUE)</f>
        <v>$68+</v>
      </c>
      <c r="U4633">
        <v>452.7</v>
      </c>
      <c r="V4633" t="s">
        <v>23</v>
      </c>
      <c r="W4633">
        <f t="shared" si="144"/>
        <v>1</v>
      </c>
      <c r="X4633">
        <v>1</v>
      </c>
      <c r="Y4633">
        <f t="shared" si="145"/>
        <v>93</v>
      </c>
    </row>
    <row r="4634" spans="1:25" x14ac:dyDescent="0.2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 s="4" t="str">
        <f>+VLOOKUP(S4634,vlookup!$A$1:$B$4,2,TRUE)</f>
        <v>$0-$28</v>
      </c>
      <c r="U4634">
        <v>19.45</v>
      </c>
      <c r="V4634" t="s">
        <v>23</v>
      </c>
      <c r="W4634">
        <f t="shared" si="144"/>
        <v>1</v>
      </c>
      <c r="X4634">
        <v>1</v>
      </c>
      <c r="Y4634">
        <f t="shared" si="145"/>
        <v>19</v>
      </c>
    </row>
    <row r="4635" spans="1:25" x14ac:dyDescent="0.2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 s="4" t="str">
        <f>+VLOOKUP(S4635,vlookup!$A$1:$B$4,2,TRUE)</f>
        <v>$0-$28</v>
      </c>
      <c r="U4635">
        <v>1709.15</v>
      </c>
      <c r="V4635" t="s">
        <v>24</v>
      </c>
      <c r="W4635">
        <f t="shared" si="144"/>
        <v>0</v>
      </c>
      <c r="X4635">
        <v>1</v>
      </c>
      <c r="Y4635">
        <f t="shared" si="145"/>
        <v>24</v>
      </c>
    </row>
    <row r="4636" spans="1:25" x14ac:dyDescent="0.2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 s="4" t="str">
        <f>+VLOOKUP(S4636,vlookup!$A$1:$B$4,2,TRUE)</f>
        <v>$0-$28</v>
      </c>
      <c r="U4636">
        <v>53.15</v>
      </c>
      <c r="V4636" t="s">
        <v>24</v>
      </c>
      <c r="W4636">
        <f t="shared" si="144"/>
        <v>0</v>
      </c>
      <c r="X4636">
        <v>1</v>
      </c>
      <c r="Y4636">
        <f t="shared" si="145"/>
        <v>19</v>
      </c>
    </row>
    <row r="4637" spans="1:25" x14ac:dyDescent="0.2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 s="4" t="str">
        <f>+VLOOKUP(S4637,vlookup!$A$1:$B$4,2,TRUE)</f>
        <v>$0-$28</v>
      </c>
      <c r="U4637">
        <v>777.35</v>
      </c>
      <c r="V4637" t="s">
        <v>24</v>
      </c>
      <c r="W4637">
        <f t="shared" si="144"/>
        <v>0</v>
      </c>
      <c r="X4637">
        <v>1</v>
      </c>
      <c r="Y4637">
        <f t="shared" si="145"/>
        <v>20</v>
      </c>
    </row>
    <row r="4638" spans="1:25" x14ac:dyDescent="0.2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 s="4" t="str">
        <f>+VLOOKUP(S4638,vlookup!$A$1:$B$4,2,TRUE)</f>
        <v>$0-$28</v>
      </c>
      <c r="U4638">
        <v>860.85</v>
      </c>
      <c r="V4638" t="s">
        <v>24</v>
      </c>
      <c r="W4638">
        <f t="shared" si="144"/>
        <v>0</v>
      </c>
      <c r="X4638">
        <v>1</v>
      </c>
      <c r="Y4638">
        <f t="shared" si="145"/>
        <v>20</v>
      </c>
    </row>
    <row r="4639" spans="1:25" x14ac:dyDescent="0.2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 s="4" t="str">
        <f>+VLOOKUP(S4639,vlookup!$A$1:$B$4,2,TRUE)</f>
        <v>$68+</v>
      </c>
      <c r="U4639">
        <v>5012.1000000000004</v>
      </c>
      <c r="V4639" t="s">
        <v>24</v>
      </c>
      <c r="W4639">
        <f t="shared" si="144"/>
        <v>0</v>
      </c>
      <c r="X4639">
        <v>1</v>
      </c>
      <c r="Y4639">
        <f t="shared" si="145"/>
        <v>71</v>
      </c>
    </row>
    <row r="4640" spans="1:25" x14ac:dyDescent="0.2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 s="4" t="str">
        <f>+VLOOKUP(S4640,vlookup!$A$1:$B$4,2,TRUE)</f>
        <v>$68+</v>
      </c>
      <c r="U4640">
        <v>166.3</v>
      </c>
      <c r="V4640" t="s">
        <v>23</v>
      </c>
      <c r="W4640">
        <f t="shared" si="144"/>
        <v>1</v>
      </c>
      <c r="X4640">
        <v>1</v>
      </c>
      <c r="Y4640">
        <f t="shared" si="145"/>
        <v>76</v>
      </c>
    </row>
    <row r="4641" spans="1:25" x14ac:dyDescent="0.2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 s="4" t="str">
        <f>+VLOOKUP(S4641,vlookup!$A$1:$B$4,2,TRUE)</f>
        <v>$68+</v>
      </c>
      <c r="U4641">
        <v>2404.1</v>
      </c>
      <c r="V4641" t="s">
        <v>24</v>
      </c>
      <c r="W4641">
        <f t="shared" si="144"/>
        <v>0</v>
      </c>
      <c r="X4641">
        <v>1</v>
      </c>
      <c r="Y4641">
        <f t="shared" si="145"/>
        <v>94</v>
      </c>
    </row>
    <row r="4642" spans="1:25" x14ac:dyDescent="0.2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 s="4" t="str">
        <f>+VLOOKUP(S4642,vlookup!$A$1:$B$4,2,TRUE)</f>
        <v>$68+</v>
      </c>
      <c r="U4642">
        <v>70</v>
      </c>
      <c r="V4642" t="s">
        <v>23</v>
      </c>
      <c r="W4642">
        <f t="shared" si="144"/>
        <v>1</v>
      </c>
      <c r="X4642">
        <v>1</v>
      </c>
      <c r="Y4642">
        <f t="shared" si="145"/>
        <v>70</v>
      </c>
    </row>
    <row r="4643" spans="1:25" x14ac:dyDescent="0.2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 s="4" t="str">
        <f>+VLOOKUP(S4643,vlookup!$A$1:$B$4,2,TRUE)</f>
        <v>$0-$28</v>
      </c>
      <c r="U4643">
        <v>24.4</v>
      </c>
      <c r="V4643" t="s">
        <v>24</v>
      </c>
      <c r="W4643">
        <f t="shared" si="144"/>
        <v>0</v>
      </c>
      <c r="X4643">
        <v>1</v>
      </c>
      <c r="Y4643">
        <f t="shared" si="145"/>
        <v>24</v>
      </c>
    </row>
    <row r="4644" spans="1:25" x14ac:dyDescent="0.2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 s="4" t="str">
        <f>+VLOOKUP(S4644,vlookup!$A$1:$B$4,2,TRUE)</f>
        <v>$68+</v>
      </c>
      <c r="U4644">
        <v>4820.1499999999996</v>
      </c>
      <c r="V4644" t="s">
        <v>23</v>
      </c>
      <c r="W4644">
        <f t="shared" si="144"/>
        <v>1</v>
      </c>
      <c r="X4644">
        <v>1</v>
      </c>
      <c r="Y4644">
        <f t="shared" si="145"/>
        <v>75</v>
      </c>
    </row>
    <row r="4645" spans="1:25" x14ac:dyDescent="0.2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 s="4" t="str">
        <f>+VLOOKUP(S4645,vlookup!$A$1:$B$4,2,TRUE)</f>
        <v>$43-$68</v>
      </c>
      <c r="U4645">
        <v>209.9</v>
      </c>
      <c r="V4645" t="s">
        <v>24</v>
      </c>
      <c r="W4645">
        <f t="shared" si="144"/>
        <v>0</v>
      </c>
      <c r="X4645">
        <v>1</v>
      </c>
      <c r="Y4645">
        <f t="shared" si="145"/>
        <v>65</v>
      </c>
    </row>
    <row r="4646" spans="1:25" x14ac:dyDescent="0.2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 s="4" t="str">
        <f>+VLOOKUP(S4646,vlookup!$A$1:$B$4,2,TRUE)</f>
        <v>$43-$68</v>
      </c>
      <c r="U4646">
        <v>610.75</v>
      </c>
      <c r="V4646" t="s">
        <v>24</v>
      </c>
      <c r="W4646">
        <f t="shared" si="144"/>
        <v>0</v>
      </c>
      <c r="X4646">
        <v>1</v>
      </c>
      <c r="Y4646">
        <f t="shared" si="145"/>
        <v>51</v>
      </c>
    </row>
    <row r="4647" spans="1:25" x14ac:dyDescent="0.2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 s="4" t="str">
        <f>+VLOOKUP(S4647,vlookup!$A$1:$B$4,2,TRUE)</f>
        <v>$68+</v>
      </c>
      <c r="U4647">
        <v>3409.6</v>
      </c>
      <c r="V4647" t="s">
        <v>23</v>
      </c>
      <c r="W4647">
        <f t="shared" si="144"/>
        <v>1</v>
      </c>
      <c r="X4647">
        <v>1</v>
      </c>
      <c r="Y4647">
        <f t="shared" si="145"/>
        <v>104</v>
      </c>
    </row>
    <row r="4648" spans="1:25" x14ac:dyDescent="0.2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 s="4" t="str">
        <f>+VLOOKUP(S4648,vlookup!$A$1:$B$4,2,TRUE)</f>
        <v>$68+</v>
      </c>
      <c r="U4648">
        <v>70.7</v>
      </c>
      <c r="V4648" t="s">
        <v>24</v>
      </c>
      <c r="W4648">
        <f t="shared" si="144"/>
        <v>0</v>
      </c>
      <c r="X4648">
        <v>1</v>
      </c>
      <c r="Y4648">
        <f t="shared" si="145"/>
        <v>71</v>
      </c>
    </row>
    <row r="4649" spans="1:25" x14ac:dyDescent="0.2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 s="4" t="str">
        <f>+VLOOKUP(S4649,vlookup!$A$1:$B$4,2,TRUE)</f>
        <v>$43-$68</v>
      </c>
      <c r="U4649">
        <v>155.35</v>
      </c>
      <c r="V4649" t="s">
        <v>24</v>
      </c>
      <c r="W4649">
        <f t="shared" si="144"/>
        <v>0</v>
      </c>
      <c r="X4649">
        <v>1</v>
      </c>
      <c r="Y4649">
        <f t="shared" si="145"/>
        <v>45</v>
      </c>
    </row>
    <row r="4650" spans="1:25" x14ac:dyDescent="0.2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 s="4" t="str">
        <f>+VLOOKUP(S4650,vlookup!$A$1:$B$4,2,TRUE)</f>
        <v>$68+</v>
      </c>
      <c r="U4650">
        <v>144</v>
      </c>
      <c r="V4650" t="s">
        <v>24</v>
      </c>
      <c r="W4650">
        <f t="shared" si="144"/>
        <v>0</v>
      </c>
      <c r="X4650">
        <v>1</v>
      </c>
      <c r="Y4650">
        <f t="shared" si="145"/>
        <v>70</v>
      </c>
    </row>
    <row r="4651" spans="1:25" x14ac:dyDescent="0.2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 s="4" t="str">
        <f>+VLOOKUP(S4651,vlookup!$A$1:$B$4,2,TRUE)</f>
        <v>$68+</v>
      </c>
      <c r="U4651">
        <v>7875</v>
      </c>
      <c r="V4651" t="s">
        <v>24</v>
      </c>
      <c r="W4651">
        <f t="shared" si="144"/>
        <v>0</v>
      </c>
      <c r="X4651">
        <v>1</v>
      </c>
      <c r="Y4651">
        <f t="shared" si="145"/>
        <v>109</v>
      </c>
    </row>
    <row r="4652" spans="1:25" x14ac:dyDescent="0.2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 s="4" t="str">
        <f>+VLOOKUP(S4652,vlookup!$A$1:$B$4,2,TRUE)</f>
        <v>$0-$28</v>
      </c>
      <c r="U4652">
        <v>911.6</v>
      </c>
      <c r="V4652" t="s">
        <v>24</v>
      </c>
      <c r="W4652">
        <f t="shared" si="144"/>
        <v>0</v>
      </c>
      <c r="X4652">
        <v>1</v>
      </c>
      <c r="Y4652">
        <f t="shared" si="145"/>
        <v>26</v>
      </c>
    </row>
    <row r="4653" spans="1:25" x14ac:dyDescent="0.2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 s="4" t="str">
        <f>+VLOOKUP(S4653,vlookup!$A$1:$B$4,2,TRUE)</f>
        <v>$68+</v>
      </c>
      <c r="U4653">
        <v>1270.2</v>
      </c>
      <c r="V4653" t="s">
        <v>23</v>
      </c>
      <c r="W4653">
        <f t="shared" si="144"/>
        <v>1</v>
      </c>
      <c r="X4653">
        <v>1</v>
      </c>
      <c r="Y4653">
        <f t="shared" si="145"/>
        <v>86</v>
      </c>
    </row>
    <row r="4654" spans="1:25" x14ac:dyDescent="0.2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 s="4" t="str">
        <f>+VLOOKUP(S4654,vlookup!$A$1:$B$4,2,TRUE)</f>
        <v>$0-$28</v>
      </c>
      <c r="U4654">
        <v>478.1</v>
      </c>
      <c r="V4654" t="s">
        <v>24</v>
      </c>
      <c r="W4654">
        <f t="shared" si="144"/>
        <v>0</v>
      </c>
      <c r="X4654">
        <v>1</v>
      </c>
      <c r="Y4654">
        <f t="shared" si="145"/>
        <v>20</v>
      </c>
    </row>
    <row r="4655" spans="1:25" x14ac:dyDescent="0.2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 s="4" t="str">
        <f>+VLOOKUP(S4655,vlookup!$A$1:$B$4,2,TRUE)</f>
        <v>$43-$68</v>
      </c>
      <c r="U4655">
        <v>1561.5</v>
      </c>
      <c r="V4655" t="s">
        <v>23</v>
      </c>
      <c r="W4655">
        <f t="shared" si="144"/>
        <v>1</v>
      </c>
      <c r="X4655">
        <v>1</v>
      </c>
      <c r="Y4655">
        <f t="shared" si="145"/>
        <v>51</v>
      </c>
    </row>
    <row r="4656" spans="1:25" x14ac:dyDescent="0.2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 s="4" t="str">
        <f>+VLOOKUP(S4656,vlookup!$A$1:$B$4,2,TRUE)</f>
        <v>$0-$28</v>
      </c>
      <c r="U4656">
        <v>761.85</v>
      </c>
      <c r="V4656" t="s">
        <v>24</v>
      </c>
      <c r="W4656">
        <f t="shared" si="144"/>
        <v>0</v>
      </c>
      <c r="X4656">
        <v>1</v>
      </c>
      <c r="Y4656">
        <f t="shared" si="145"/>
        <v>19</v>
      </c>
    </row>
    <row r="4657" spans="1:25" x14ac:dyDescent="0.2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 s="4" t="str">
        <f>+VLOOKUP(S4657,vlookup!$A$1:$B$4,2,TRUE)</f>
        <v>$68+</v>
      </c>
      <c r="U4657">
        <v>2282.9499999999998</v>
      </c>
      <c r="V4657" t="s">
        <v>24</v>
      </c>
      <c r="W4657">
        <f t="shared" si="144"/>
        <v>0</v>
      </c>
      <c r="X4657">
        <v>1</v>
      </c>
      <c r="Y4657">
        <f t="shared" si="145"/>
        <v>75</v>
      </c>
    </row>
    <row r="4658" spans="1:25" x14ac:dyDescent="0.2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 s="4" t="str">
        <f>+VLOOKUP(S4658,vlookup!$A$1:$B$4,2,TRUE)</f>
        <v>$68+</v>
      </c>
      <c r="U4658">
        <v>1615.1</v>
      </c>
      <c r="V4658" t="s">
        <v>24</v>
      </c>
      <c r="W4658">
        <f t="shared" si="144"/>
        <v>0</v>
      </c>
      <c r="X4658">
        <v>1</v>
      </c>
      <c r="Y4658">
        <f t="shared" si="145"/>
        <v>76</v>
      </c>
    </row>
    <row r="4659" spans="1:25" x14ac:dyDescent="0.2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 s="4" t="str">
        <f>+VLOOKUP(S4659,vlookup!$A$1:$B$4,2,TRUE)</f>
        <v>$0-$28</v>
      </c>
      <c r="U4659">
        <v>1097.1500000000001</v>
      </c>
      <c r="V4659" t="s">
        <v>24</v>
      </c>
      <c r="W4659">
        <f t="shared" si="144"/>
        <v>0</v>
      </c>
      <c r="X4659">
        <v>1</v>
      </c>
      <c r="Y4659">
        <f t="shared" si="145"/>
        <v>25</v>
      </c>
    </row>
    <row r="4660" spans="1:25" x14ac:dyDescent="0.2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 s="4" t="str">
        <f>+VLOOKUP(S4660,vlookup!$A$1:$B$4,2,TRUE)</f>
        <v>$43-$68</v>
      </c>
      <c r="U4660">
        <v>369.3</v>
      </c>
      <c r="V4660" t="s">
        <v>24</v>
      </c>
      <c r="W4660">
        <f t="shared" si="144"/>
        <v>0</v>
      </c>
      <c r="X4660">
        <v>1</v>
      </c>
      <c r="Y4660">
        <f t="shared" si="145"/>
        <v>44</v>
      </c>
    </row>
    <row r="4661" spans="1:25" x14ac:dyDescent="0.2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 s="4" t="str">
        <f>+VLOOKUP(S4661,vlookup!$A$1:$B$4,2,TRUE)</f>
        <v>$68+</v>
      </c>
      <c r="U4661">
        <v>6725.3</v>
      </c>
      <c r="V4661" t="s">
        <v>24</v>
      </c>
      <c r="W4661">
        <f t="shared" si="144"/>
        <v>0</v>
      </c>
      <c r="X4661">
        <v>1</v>
      </c>
      <c r="Y4661">
        <f t="shared" si="145"/>
        <v>104</v>
      </c>
    </row>
    <row r="4662" spans="1:25" x14ac:dyDescent="0.2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 s="4" t="str">
        <f>+VLOOKUP(S4662,vlookup!$A$1:$B$4,2,TRUE)</f>
        <v>$0-$28</v>
      </c>
      <c r="U4662">
        <v>31.55</v>
      </c>
      <c r="V4662" t="s">
        <v>23</v>
      </c>
      <c r="W4662">
        <f t="shared" si="144"/>
        <v>1</v>
      </c>
      <c r="X4662">
        <v>1</v>
      </c>
      <c r="Y4662">
        <f t="shared" si="145"/>
        <v>20</v>
      </c>
    </row>
    <row r="4663" spans="1:25" x14ac:dyDescent="0.2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 s="4" t="str">
        <f>+VLOOKUP(S4663,vlookup!$A$1:$B$4,2,TRUE)</f>
        <v>$68+</v>
      </c>
      <c r="U4663">
        <v>6293.2</v>
      </c>
      <c r="V4663" t="s">
        <v>24</v>
      </c>
      <c r="W4663">
        <f t="shared" si="144"/>
        <v>0</v>
      </c>
      <c r="X4663">
        <v>1</v>
      </c>
      <c r="Y4663">
        <f t="shared" si="145"/>
        <v>89</v>
      </c>
    </row>
    <row r="4664" spans="1:25" x14ac:dyDescent="0.2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 s="4" t="str">
        <f>+VLOOKUP(S4664,vlookup!$A$1:$B$4,2,TRUE)</f>
        <v>$0-$28</v>
      </c>
      <c r="U4664">
        <v>432.5</v>
      </c>
      <c r="V4664" t="s">
        <v>24</v>
      </c>
      <c r="W4664">
        <f t="shared" si="144"/>
        <v>0</v>
      </c>
      <c r="X4664">
        <v>1</v>
      </c>
      <c r="Y4664">
        <f t="shared" si="145"/>
        <v>20</v>
      </c>
    </row>
    <row r="4665" spans="1:25" x14ac:dyDescent="0.2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 s="4" t="str">
        <f>+VLOOKUP(S4665,vlookup!$A$1:$B$4,2,TRUE)</f>
        <v>$68+</v>
      </c>
      <c r="U4665">
        <v>321.75</v>
      </c>
      <c r="V4665" t="s">
        <v>23</v>
      </c>
      <c r="W4665">
        <f t="shared" si="144"/>
        <v>1</v>
      </c>
      <c r="X4665">
        <v>1</v>
      </c>
      <c r="Y4665">
        <f t="shared" si="145"/>
        <v>75</v>
      </c>
    </row>
    <row r="4666" spans="1:25" x14ac:dyDescent="0.2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 s="4" t="str">
        <f>+VLOOKUP(S4666,vlookup!$A$1:$B$4,2,TRUE)</f>
        <v>$68+</v>
      </c>
      <c r="U4666">
        <v>147.15</v>
      </c>
      <c r="V4666" t="s">
        <v>23</v>
      </c>
      <c r="W4666">
        <f t="shared" si="144"/>
        <v>1</v>
      </c>
      <c r="X4666">
        <v>1</v>
      </c>
      <c r="Y4666">
        <f t="shared" si="145"/>
        <v>75</v>
      </c>
    </row>
    <row r="4667" spans="1:25" x14ac:dyDescent="0.2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 s="4" t="str">
        <f>+VLOOKUP(S4667,vlookup!$A$1:$B$4,2,TRUE)</f>
        <v>$28-$43</v>
      </c>
      <c r="U4667">
        <v>2434.4499999999998</v>
      </c>
      <c r="V4667" t="s">
        <v>24</v>
      </c>
      <c r="W4667">
        <f t="shared" si="144"/>
        <v>0</v>
      </c>
      <c r="X4667">
        <v>1</v>
      </c>
      <c r="Y4667">
        <f t="shared" si="145"/>
        <v>36</v>
      </c>
    </row>
    <row r="4668" spans="1:25" x14ac:dyDescent="0.2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 s="4" t="str">
        <f>+VLOOKUP(S4668,vlookup!$A$1:$B$4,2,TRUE)</f>
        <v>$0-$28</v>
      </c>
      <c r="U4668">
        <v>532.1</v>
      </c>
      <c r="V4668" t="s">
        <v>24</v>
      </c>
      <c r="W4668">
        <f t="shared" si="144"/>
        <v>0</v>
      </c>
      <c r="X4668">
        <v>1</v>
      </c>
      <c r="Y4668">
        <f t="shared" si="145"/>
        <v>19</v>
      </c>
    </row>
    <row r="4669" spans="1:25" x14ac:dyDescent="0.2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 s="4" t="str">
        <f>+VLOOKUP(S4669,vlookup!$A$1:$B$4,2,TRUE)</f>
        <v>$0-$28</v>
      </c>
      <c r="U4669">
        <v>375.25</v>
      </c>
      <c r="V4669" t="s">
        <v>24</v>
      </c>
      <c r="W4669">
        <f t="shared" si="144"/>
        <v>0</v>
      </c>
      <c r="X4669">
        <v>1</v>
      </c>
      <c r="Y4669">
        <f t="shared" si="145"/>
        <v>19</v>
      </c>
    </row>
    <row r="4670" spans="1:25" x14ac:dyDescent="0.2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 s="4" t="str">
        <f>+VLOOKUP(S4670,vlookup!$A$1:$B$4,2,TRUE)</f>
        <v>$43-$68</v>
      </c>
      <c r="U4670">
        <v>125.95</v>
      </c>
      <c r="V4670" t="s">
        <v>24</v>
      </c>
      <c r="W4670">
        <f t="shared" si="144"/>
        <v>0</v>
      </c>
      <c r="X4670">
        <v>1</v>
      </c>
      <c r="Y4670">
        <f t="shared" si="145"/>
        <v>61</v>
      </c>
    </row>
    <row r="4671" spans="1:25" x14ac:dyDescent="0.2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 s="4" t="str">
        <f>+VLOOKUP(S4671,vlookup!$A$1:$B$4,2,TRUE)</f>
        <v>$0-$28</v>
      </c>
      <c r="U4671">
        <v>1042.6500000000001</v>
      </c>
      <c r="V4671" t="s">
        <v>24</v>
      </c>
      <c r="W4671">
        <f t="shared" si="144"/>
        <v>0</v>
      </c>
      <c r="X4671">
        <v>1</v>
      </c>
      <c r="Y4671">
        <f t="shared" si="145"/>
        <v>20</v>
      </c>
    </row>
    <row r="4672" spans="1:25" x14ac:dyDescent="0.2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 s="4" t="str">
        <f>+VLOOKUP(S4672,vlookup!$A$1:$B$4,2,TRUE)</f>
        <v>$28-$43</v>
      </c>
      <c r="U4672">
        <v>1620.25</v>
      </c>
      <c r="V4672" t="s">
        <v>24</v>
      </c>
      <c r="W4672">
        <f t="shared" si="144"/>
        <v>0</v>
      </c>
      <c r="X4672">
        <v>1</v>
      </c>
      <c r="Y4672">
        <f t="shared" si="145"/>
        <v>35</v>
      </c>
    </row>
    <row r="4673" spans="1:25" x14ac:dyDescent="0.2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 s="4" t="str">
        <f>+VLOOKUP(S4673,vlookup!$A$1:$B$4,2,TRUE)</f>
        <v>$68+</v>
      </c>
      <c r="U4673">
        <v>2387.75</v>
      </c>
      <c r="V4673" t="s">
        <v>23</v>
      </c>
      <c r="W4673">
        <f t="shared" si="144"/>
        <v>1</v>
      </c>
      <c r="X4673">
        <v>1</v>
      </c>
      <c r="Y4673">
        <f t="shared" si="145"/>
        <v>100</v>
      </c>
    </row>
    <row r="4674" spans="1:25" x14ac:dyDescent="0.2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 s="4" t="str">
        <f>+VLOOKUP(S4674,vlookup!$A$1:$B$4,2,TRUE)</f>
        <v>$43-$68</v>
      </c>
      <c r="U4674">
        <v>659.35</v>
      </c>
      <c r="V4674" t="s">
        <v>24</v>
      </c>
      <c r="W4674">
        <f t="shared" si="144"/>
        <v>0</v>
      </c>
      <c r="X4674">
        <v>1</v>
      </c>
      <c r="Y4674">
        <f t="shared" si="145"/>
        <v>44</v>
      </c>
    </row>
    <row r="4675" spans="1:25" x14ac:dyDescent="0.2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 s="4" t="str">
        <f>+VLOOKUP(S4675,vlookup!$A$1:$B$4,2,TRUE)</f>
        <v>$68+</v>
      </c>
      <c r="U4675">
        <v>2660.2</v>
      </c>
      <c r="V4675" t="s">
        <v>23</v>
      </c>
      <c r="W4675">
        <f t="shared" ref="W4675:W4738" si="146">IF(V4675="YES",1,0)</f>
        <v>1</v>
      </c>
      <c r="X4675">
        <v>1</v>
      </c>
      <c r="Y4675">
        <f t="shared" ref="Y4675:Y4738" si="147">ROUND(S4675,0)</f>
        <v>103</v>
      </c>
    </row>
    <row r="4676" spans="1:25" x14ac:dyDescent="0.2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 s="4" t="str">
        <f>+VLOOKUP(S4676,vlookup!$A$1:$B$4,2,TRUE)</f>
        <v>$43-$68</v>
      </c>
      <c r="U4676">
        <v>1285.8</v>
      </c>
      <c r="V4676" t="s">
        <v>24</v>
      </c>
      <c r="W4676">
        <f t="shared" si="146"/>
        <v>0</v>
      </c>
      <c r="X4676">
        <v>1</v>
      </c>
      <c r="Y4676">
        <f t="shared" si="147"/>
        <v>50</v>
      </c>
    </row>
    <row r="4677" spans="1:25" x14ac:dyDescent="0.2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 s="4" t="str">
        <f>+VLOOKUP(S4677,vlookup!$A$1:$B$4,2,TRUE)</f>
        <v>$68+</v>
      </c>
      <c r="U4677">
        <v>4211.55</v>
      </c>
      <c r="V4677" t="s">
        <v>23</v>
      </c>
      <c r="W4677">
        <f t="shared" si="146"/>
        <v>1</v>
      </c>
      <c r="X4677">
        <v>1</v>
      </c>
      <c r="Y4677">
        <f t="shared" si="147"/>
        <v>100</v>
      </c>
    </row>
    <row r="4678" spans="1:25" x14ac:dyDescent="0.2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 s="4" t="str">
        <f>+VLOOKUP(S4678,vlookup!$A$1:$B$4,2,TRUE)</f>
        <v>$0-$28</v>
      </c>
      <c r="U4678">
        <v>377.55</v>
      </c>
      <c r="V4678" t="s">
        <v>24</v>
      </c>
      <c r="W4678">
        <f t="shared" si="146"/>
        <v>0</v>
      </c>
      <c r="X4678">
        <v>1</v>
      </c>
      <c r="Y4678">
        <f t="shared" si="147"/>
        <v>20</v>
      </c>
    </row>
    <row r="4679" spans="1:25" x14ac:dyDescent="0.2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 s="4" t="str">
        <f>+VLOOKUP(S4679,vlookup!$A$1:$B$4,2,TRUE)</f>
        <v>$68+</v>
      </c>
      <c r="U4679">
        <v>990.9</v>
      </c>
      <c r="V4679" t="s">
        <v>23</v>
      </c>
      <c r="W4679">
        <f t="shared" si="146"/>
        <v>1</v>
      </c>
      <c r="X4679">
        <v>1</v>
      </c>
      <c r="Y4679">
        <f t="shared" si="147"/>
        <v>100</v>
      </c>
    </row>
    <row r="4680" spans="1:25" x14ac:dyDescent="0.2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 s="4" t="str">
        <f>+VLOOKUP(S4680,vlookup!$A$1:$B$4,2,TRUE)</f>
        <v>$68+</v>
      </c>
      <c r="U4680">
        <v>193.8</v>
      </c>
      <c r="V4680" t="s">
        <v>23</v>
      </c>
      <c r="W4680">
        <f t="shared" si="146"/>
        <v>1</v>
      </c>
      <c r="X4680">
        <v>1</v>
      </c>
      <c r="Y4680">
        <f t="shared" si="147"/>
        <v>94</v>
      </c>
    </row>
    <row r="4681" spans="1:25" x14ac:dyDescent="0.2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 s="4" t="str">
        <f>+VLOOKUP(S4681,vlookup!$A$1:$B$4,2,TRUE)</f>
        <v>$68+</v>
      </c>
      <c r="U4681">
        <v>6058.95</v>
      </c>
      <c r="V4681" t="s">
        <v>24</v>
      </c>
      <c r="W4681">
        <f t="shared" si="146"/>
        <v>0</v>
      </c>
      <c r="X4681">
        <v>1</v>
      </c>
      <c r="Y4681">
        <f t="shared" si="147"/>
        <v>86</v>
      </c>
    </row>
    <row r="4682" spans="1:25" x14ac:dyDescent="0.2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 s="4" t="str">
        <f>+VLOOKUP(S4682,vlookup!$A$1:$B$4,2,TRUE)</f>
        <v>$43-$68</v>
      </c>
      <c r="U4682">
        <v>964.9</v>
      </c>
      <c r="V4682" t="s">
        <v>24</v>
      </c>
      <c r="W4682">
        <f t="shared" si="146"/>
        <v>0</v>
      </c>
      <c r="X4682">
        <v>1</v>
      </c>
      <c r="Y4682">
        <f t="shared" si="147"/>
        <v>58</v>
      </c>
    </row>
    <row r="4683" spans="1:25" x14ac:dyDescent="0.2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 s="4" t="str">
        <f>+VLOOKUP(S4683,vlookup!$A$1:$B$4,2,TRUE)</f>
        <v>$68+</v>
      </c>
      <c r="U4683">
        <v>790.15</v>
      </c>
      <c r="V4683" t="s">
        <v>23</v>
      </c>
      <c r="W4683">
        <f t="shared" si="146"/>
        <v>1</v>
      </c>
      <c r="X4683">
        <v>1</v>
      </c>
      <c r="Y4683">
        <f t="shared" si="147"/>
        <v>84</v>
      </c>
    </row>
    <row r="4684" spans="1:25" x14ac:dyDescent="0.2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 s="4" t="str">
        <f>+VLOOKUP(S4684,vlookup!$A$1:$B$4,2,TRUE)</f>
        <v>$68+</v>
      </c>
      <c r="U4684">
        <v>2467.75</v>
      </c>
      <c r="V4684" t="s">
        <v>23</v>
      </c>
      <c r="W4684">
        <f t="shared" si="146"/>
        <v>1</v>
      </c>
      <c r="X4684">
        <v>1</v>
      </c>
      <c r="Y4684">
        <f t="shared" si="147"/>
        <v>88</v>
      </c>
    </row>
    <row r="4685" spans="1:25" x14ac:dyDescent="0.2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 s="4" t="str">
        <f>+VLOOKUP(S4685,vlookup!$A$1:$B$4,2,TRUE)</f>
        <v>$68+</v>
      </c>
      <c r="U4685">
        <v>2322.85</v>
      </c>
      <c r="V4685" t="s">
        <v>24</v>
      </c>
      <c r="W4685">
        <f t="shared" si="146"/>
        <v>0</v>
      </c>
      <c r="X4685">
        <v>1</v>
      </c>
      <c r="Y4685">
        <f t="shared" si="147"/>
        <v>94</v>
      </c>
    </row>
    <row r="4686" spans="1:25" x14ac:dyDescent="0.2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 s="4" t="str">
        <f>+VLOOKUP(S4686,vlookup!$A$1:$B$4,2,TRUE)</f>
        <v>$68+</v>
      </c>
      <c r="U4686">
        <v>7262</v>
      </c>
      <c r="V4686" t="s">
        <v>23</v>
      </c>
      <c r="W4686">
        <f t="shared" si="146"/>
        <v>1</v>
      </c>
      <c r="X4686">
        <v>1</v>
      </c>
      <c r="Y4686">
        <f t="shared" si="147"/>
        <v>104</v>
      </c>
    </row>
    <row r="4687" spans="1:25" x14ac:dyDescent="0.2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 s="4" t="str">
        <f>+VLOOKUP(S4687,vlookup!$A$1:$B$4,2,TRUE)</f>
        <v>$68+</v>
      </c>
      <c r="U4687">
        <v>4854.3</v>
      </c>
      <c r="V4687" t="s">
        <v>24</v>
      </c>
      <c r="W4687">
        <f t="shared" si="146"/>
        <v>0</v>
      </c>
      <c r="X4687">
        <v>1</v>
      </c>
      <c r="Y4687">
        <f t="shared" si="147"/>
        <v>109</v>
      </c>
    </row>
    <row r="4688" spans="1:25" x14ac:dyDescent="0.2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 s="4" t="str">
        <f>+VLOOKUP(S4688,vlookup!$A$1:$B$4,2,TRUE)</f>
        <v>$68+</v>
      </c>
      <c r="U4688">
        <v>7748.75</v>
      </c>
      <c r="V4688" t="s">
        <v>24</v>
      </c>
      <c r="W4688">
        <f t="shared" si="146"/>
        <v>0</v>
      </c>
      <c r="X4688">
        <v>1</v>
      </c>
      <c r="Y4688">
        <f t="shared" si="147"/>
        <v>107</v>
      </c>
    </row>
    <row r="4689" spans="1:25" x14ac:dyDescent="0.2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 s="4" t="str">
        <f>+VLOOKUP(S4689,vlookup!$A$1:$B$4,2,TRUE)</f>
        <v>$68+</v>
      </c>
      <c r="U4689">
        <v>1914.9</v>
      </c>
      <c r="V4689" t="s">
        <v>23</v>
      </c>
      <c r="W4689">
        <f t="shared" si="146"/>
        <v>1</v>
      </c>
      <c r="X4689">
        <v>1</v>
      </c>
      <c r="Y4689">
        <f t="shared" si="147"/>
        <v>95</v>
      </c>
    </row>
    <row r="4690" spans="1:25" x14ac:dyDescent="0.2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 s="4" t="str">
        <f>+VLOOKUP(S4690,vlookup!$A$1:$B$4,2,TRUE)</f>
        <v>$68+</v>
      </c>
      <c r="U4690">
        <v>6470.1</v>
      </c>
      <c r="V4690" t="s">
        <v>24</v>
      </c>
      <c r="W4690">
        <f t="shared" si="146"/>
        <v>0</v>
      </c>
      <c r="X4690">
        <v>1</v>
      </c>
      <c r="Y4690">
        <f t="shared" si="147"/>
        <v>91</v>
      </c>
    </row>
    <row r="4691" spans="1:25" x14ac:dyDescent="0.2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 s="4" t="str">
        <f>+VLOOKUP(S4691,vlookup!$A$1:$B$4,2,TRUE)</f>
        <v>$0-$28</v>
      </c>
      <c r="U4691">
        <v>57.4</v>
      </c>
      <c r="V4691" t="s">
        <v>24</v>
      </c>
      <c r="W4691">
        <f t="shared" si="146"/>
        <v>0</v>
      </c>
      <c r="X4691">
        <v>1</v>
      </c>
      <c r="Y4691">
        <f t="shared" si="147"/>
        <v>20</v>
      </c>
    </row>
    <row r="4692" spans="1:25" x14ac:dyDescent="0.2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 s="4" t="str">
        <f>+VLOOKUP(S4692,vlookup!$A$1:$B$4,2,TRUE)</f>
        <v>$43-$68</v>
      </c>
      <c r="U4692">
        <v>2019.8</v>
      </c>
      <c r="V4692" t="s">
        <v>24</v>
      </c>
      <c r="W4692">
        <f t="shared" si="146"/>
        <v>0</v>
      </c>
      <c r="X4692">
        <v>1</v>
      </c>
      <c r="Y4692">
        <f t="shared" si="147"/>
        <v>66</v>
      </c>
    </row>
    <row r="4693" spans="1:25" x14ac:dyDescent="0.2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 s="4" t="str">
        <f>+VLOOKUP(S4693,vlookup!$A$1:$B$4,2,TRUE)</f>
        <v>$68+</v>
      </c>
      <c r="U4693">
        <v>5688.05</v>
      </c>
      <c r="V4693" t="s">
        <v>23</v>
      </c>
      <c r="W4693">
        <f t="shared" si="146"/>
        <v>1</v>
      </c>
      <c r="X4693">
        <v>1</v>
      </c>
      <c r="Y4693">
        <f t="shared" si="147"/>
        <v>101</v>
      </c>
    </row>
    <row r="4694" spans="1:25" x14ac:dyDescent="0.2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 s="4" t="str">
        <f>+VLOOKUP(S4694,vlookup!$A$1:$B$4,2,TRUE)</f>
        <v>$68+</v>
      </c>
      <c r="U4694">
        <v>1522.7</v>
      </c>
      <c r="V4694" t="s">
        <v>24</v>
      </c>
      <c r="W4694">
        <f t="shared" si="146"/>
        <v>0</v>
      </c>
      <c r="X4694">
        <v>1</v>
      </c>
      <c r="Y4694">
        <f t="shared" si="147"/>
        <v>101</v>
      </c>
    </row>
    <row r="4695" spans="1:25" x14ac:dyDescent="0.2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 s="4" t="str">
        <f>+VLOOKUP(S4695,vlookup!$A$1:$B$4,2,TRUE)</f>
        <v>$0-$28</v>
      </c>
      <c r="U4695">
        <v>1334.5</v>
      </c>
      <c r="V4695" t="s">
        <v>24</v>
      </c>
      <c r="W4695">
        <f t="shared" si="146"/>
        <v>0</v>
      </c>
      <c r="X4695">
        <v>1</v>
      </c>
      <c r="Y4695">
        <f t="shared" si="147"/>
        <v>26</v>
      </c>
    </row>
    <row r="4696" spans="1:25" x14ac:dyDescent="0.2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 s="4" t="str">
        <f>+VLOOKUP(S4696,vlookup!$A$1:$B$4,2,TRUE)</f>
        <v>$0-$28</v>
      </c>
      <c r="U4696">
        <v>252</v>
      </c>
      <c r="V4696" t="s">
        <v>24</v>
      </c>
      <c r="W4696">
        <f t="shared" si="146"/>
        <v>0</v>
      </c>
      <c r="X4696">
        <v>1</v>
      </c>
      <c r="Y4696">
        <f t="shared" si="147"/>
        <v>20</v>
      </c>
    </row>
    <row r="4697" spans="1:25" x14ac:dyDescent="0.2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 s="4" t="str">
        <f>+VLOOKUP(S4697,vlookup!$A$1:$B$4,2,TRUE)</f>
        <v>$0-$28</v>
      </c>
      <c r="U4697">
        <v>700.45</v>
      </c>
      <c r="V4697" t="s">
        <v>24</v>
      </c>
      <c r="W4697">
        <f t="shared" si="146"/>
        <v>0</v>
      </c>
      <c r="X4697">
        <v>1</v>
      </c>
      <c r="Y4697">
        <f t="shared" si="147"/>
        <v>21</v>
      </c>
    </row>
    <row r="4698" spans="1:25" x14ac:dyDescent="0.2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 s="4" t="str">
        <f>+VLOOKUP(S4698,vlookup!$A$1:$B$4,2,TRUE)</f>
        <v>$68+</v>
      </c>
      <c r="U4698">
        <v>5655.45</v>
      </c>
      <c r="V4698" t="s">
        <v>24</v>
      </c>
      <c r="W4698">
        <f t="shared" si="146"/>
        <v>0</v>
      </c>
      <c r="X4698">
        <v>1</v>
      </c>
      <c r="Y4698">
        <f t="shared" si="147"/>
        <v>96</v>
      </c>
    </row>
    <row r="4699" spans="1:25" x14ac:dyDescent="0.2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 s="4" t="str">
        <f>+VLOOKUP(S4699,vlookup!$A$1:$B$4,2,TRUE)</f>
        <v>$68+</v>
      </c>
      <c r="U4699">
        <v>6747.35</v>
      </c>
      <c r="V4699" t="s">
        <v>24</v>
      </c>
      <c r="W4699">
        <f t="shared" si="146"/>
        <v>0</v>
      </c>
      <c r="X4699">
        <v>1</v>
      </c>
      <c r="Y4699">
        <f t="shared" si="147"/>
        <v>95</v>
      </c>
    </row>
    <row r="4700" spans="1:25" x14ac:dyDescent="0.2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 s="4" t="str">
        <f>+VLOOKUP(S4700,vlookup!$A$1:$B$4,2,TRUE)</f>
        <v>$68+</v>
      </c>
      <c r="U4700">
        <v>5265.1</v>
      </c>
      <c r="V4700" t="s">
        <v>23</v>
      </c>
      <c r="W4700">
        <f t="shared" si="146"/>
        <v>1</v>
      </c>
      <c r="X4700">
        <v>1</v>
      </c>
      <c r="Y4700">
        <f t="shared" si="147"/>
        <v>81</v>
      </c>
    </row>
    <row r="4701" spans="1:25" x14ac:dyDescent="0.2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 s="4" t="str">
        <f>+VLOOKUP(S4701,vlookup!$A$1:$B$4,2,TRUE)</f>
        <v>$68+</v>
      </c>
      <c r="U4701">
        <v>5174.3500000000004</v>
      </c>
      <c r="V4701" t="s">
        <v>24</v>
      </c>
      <c r="W4701">
        <f t="shared" si="146"/>
        <v>0</v>
      </c>
      <c r="X4701">
        <v>1</v>
      </c>
      <c r="Y4701">
        <f t="shared" si="147"/>
        <v>107</v>
      </c>
    </row>
    <row r="4702" spans="1:25" x14ac:dyDescent="0.2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 s="4" t="str">
        <f>+VLOOKUP(S4702,vlookup!$A$1:$B$4,2,TRUE)</f>
        <v>$43-$68</v>
      </c>
      <c r="U4702">
        <v>105.6</v>
      </c>
      <c r="V4702" t="s">
        <v>24</v>
      </c>
      <c r="W4702">
        <f t="shared" si="146"/>
        <v>0</v>
      </c>
      <c r="X4702">
        <v>1</v>
      </c>
      <c r="Y4702">
        <f t="shared" si="147"/>
        <v>46</v>
      </c>
    </row>
    <row r="4703" spans="1:25" x14ac:dyDescent="0.2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 s="4" t="str">
        <f>+VLOOKUP(S4703,vlookup!$A$1:$B$4,2,TRUE)</f>
        <v>$68+</v>
      </c>
      <c r="U4703">
        <v>2271.85</v>
      </c>
      <c r="V4703" t="s">
        <v>24</v>
      </c>
      <c r="W4703">
        <f t="shared" si="146"/>
        <v>0</v>
      </c>
      <c r="X4703">
        <v>1</v>
      </c>
      <c r="Y4703">
        <f t="shared" si="147"/>
        <v>104</v>
      </c>
    </row>
    <row r="4704" spans="1:25" x14ac:dyDescent="0.2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 s="4" t="str">
        <f>+VLOOKUP(S4704,vlookup!$A$1:$B$4,2,TRUE)</f>
        <v>$43-$68</v>
      </c>
      <c r="U4704">
        <v>2966.95</v>
      </c>
      <c r="V4704" t="s">
        <v>24</v>
      </c>
      <c r="W4704">
        <f t="shared" si="146"/>
        <v>0</v>
      </c>
      <c r="X4704">
        <v>1</v>
      </c>
      <c r="Y4704">
        <f t="shared" si="147"/>
        <v>55</v>
      </c>
    </row>
    <row r="4705" spans="1:25" x14ac:dyDescent="0.2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 s="4" t="str">
        <f>+VLOOKUP(S4705,vlookup!$A$1:$B$4,2,TRUE)</f>
        <v>$68+</v>
      </c>
      <c r="U4705">
        <v>1772.25</v>
      </c>
      <c r="V4705" t="s">
        <v>23</v>
      </c>
      <c r="W4705">
        <f t="shared" si="146"/>
        <v>1</v>
      </c>
      <c r="X4705">
        <v>1</v>
      </c>
      <c r="Y4705">
        <f t="shared" si="147"/>
        <v>79</v>
      </c>
    </row>
    <row r="4706" spans="1:25" x14ac:dyDescent="0.2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 s="4" t="str">
        <f>+VLOOKUP(S4706,vlookup!$A$1:$B$4,2,TRUE)</f>
        <v>$43-$68</v>
      </c>
      <c r="U4706">
        <v>61.15</v>
      </c>
      <c r="V4706" t="s">
        <v>24</v>
      </c>
      <c r="W4706">
        <f t="shared" si="146"/>
        <v>0</v>
      </c>
      <c r="X4706">
        <v>1</v>
      </c>
      <c r="Y4706">
        <f t="shared" si="147"/>
        <v>61</v>
      </c>
    </row>
    <row r="4707" spans="1:25" x14ac:dyDescent="0.2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 s="4" t="str">
        <f>+VLOOKUP(S4707,vlookup!$A$1:$B$4,2,TRUE)</f>
        <v>$68+</v>
      </c>
      <c r="U4707">
        <v>494.95</v>
      </c>
      <c r="V4707" t="s">
        <v>24</v>
      </c>
      <c r="W4707">
        <f t="shared" si="146"/>
        <v>0</v>
      </c>
      <c r="X4707">
        <v>1</v>
      </c>
      <c r="Y4707">
        <f t="shared" si="147"/>
        <v>79</v>
      </c>
    </row>
    <row r="4708" spans="1:25" x14ac:dyDescent="0.2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 s="4" t="str">
        <f>+VLOOKUP(S4708,vlookup!$A$1:$B$4,2,TRUE)</f>
        <v>$43-$68</v>
      </c>
      <c r="U4708">
        <v>44.45</v>
      </c>
      <c r="V4708" t="s">
        <v>23</v>
      </c>
      <c r="W4708">
        <f t="shared" si="146"/>
        <v>1</v>
      </c>
      <c r="X4708">
        <v>1</v>
      </c>
      <c r="Y4708">
        <f t="shared" si="147"/>
        <v>44</v>
      </c>
    </row>
    <row r="4709" spans="1:25" x14ac:dyDescent="0.2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 s="4" t="str">
        <f>+VLOOKUP(S4709,vlookup!$A$1:$B$4,2,TRUE)</f>
        <v>$68+</v>
      </c>
      <c r="U4709">
        <v>5290.45</v>
      </c>
      <c r="V4709" t="s">
        <v>24</v>
      </c>
      <c r="W4709">
        <f t="shared" si="146"/>
        <v>0</v>
      </c>
      <c r="X4709">
        <v>1</v>
      </c>
      <c r="Y4709">
        <f t="shared" si="147"/>
        <v>109</v>
      </c>
    </row>
    <row r="4710" spans="1:25" x14ac:dyDescent="0.2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 s="4" t="str">
        <f>+VLOOKUP(S4710,vlookup!$A$1:$B$4,2,TRUE)</f>
        <v>$43-$68</v>
      </c>
      <c r="U4710">
        <v>3346.8</v>
      </c>
      <c r="V4710" t="s">
        <v>24</v>
      </c>
      <c r="W4710">
        <f t="shared" si="146"/>
        <v>0</v>
      </c>
      <c r="X4710">
        <v>1</v>
      </c>
      <c r="Y4710">
        <f t="shared" si="147"/>
        <v>61</v>
      </c>
    </row>
    <row r="4711" spans="1:25" x14ac:dyDescent="0.2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 s="4" t="str">
        <f>+VLOOKUP(S4711,vlookup!$A$1:$B$4,2,TRUE)</f>
        <v>$68+</v>
      </c>
      <c r="U4711">
        <v>5219.6499999999996</v>
      </c>
      <c r="V4711" t="s">
        <v>24</v>
      </c>
      <c r="W4711">
        <f t="shared" si="146"/>
        <v>0</v>
      </c>
      <c r="X4711">
        <v>1</v>
      </c>
      <c r="Y4711">
        <f t="shared" si="147"/>
        <v>97</v>
      </c>
    </row>
    <row r="4712" spans="1:25" x14ac:dyDescent="0.2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 s="4" t="str">
        <f>+VLOOKUP(S4712,vlookup!$A$1:$B$4,2,TRUE)</f>
        <v>$28-$43</v>
      </c>
      <c r="U4712">
        <v>217.5</v>
      </c>
      <c r="V4712" t="s">
        <v>24</v>
      </c>
      <c r="W4712">
        <f t="shared" si="146"/>
        <v>0</v>
      </c>
      <c r="X4712">
        <v>1</v>
      </c>
      <c r="Y4712">
        <f t="shared" si="147"/>
        <v>41</v>
      </c>
    </row>
    <row r="4713" spans="1:25" x14ac:dyDescent="0.2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 s="4" t="str">
        <f>+VLOOKUP(S4713,vlookup!$A$1:$B$4,2,TRUE)</f>
        <v>$0-$28</v>
      </c>
      <c r="U4713">
        <v>607.70000000000005</v>
      </c>
      <c r="V4713" t="s">
        <v>24</v>
      </c>
      <c r="W4713">
        <f t="shared" si="146"/>
        <v>0</v>
      </c>
      <c r="X4713">
        <v>1</v>
      </c>
      <c r="Y4713">
        <f t="shared" si="147"/>
        <v>20</v>
      </c>
    </row>
    <row r="4714" spans="1:25" x14ac:dyDescent="0.2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 s="4" t="str">
        <f>+VLOOKUP(S4714,vlookup!$A$1:$B$4,2,TRUE)</f>
        <v>$68+</v>
      </c>
      <c r="U4714">
        <v>5431.4</v>
      </c>
      <c r="V4714" t="s">
        <v>24</v>
      </c>
      <c r="W4714">
        <f t="shared" si="146"/>
        <v>0</v>
      </c>
      <c r="X4714">
        <v>1</v>
      </c>
      <c r="Y4714">
        <f t="shared" si="147"/>
        <v>108</v>
      </c>
    </row>
    <row r="4715" spans="1:25" x14ac:dyDescent="0.2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 s="4" t="str">
        <f>+VLOOKUP(S4715,vlookup!$A$1:$B$4,2,TRUE)</f>
        <v>$68+</v>
      </c>
      <c r="U4715">
        <v>6004.85</v>
      </c>
      <c r="V4715" t="s">
        <v>24</v>
      </c>
      <c r="W4715">
        <f t="shared" si="146"/>
        <v>0</v>
      </c>
      <c r="X4715">
        <v>1</v>
      </c>
      <c r="Y4715">
        <f t="shared" si="147"/>
        <v>105</v>
      </c>
    </row>
    <row r="4716" spans="1:25" x14ac:dyDescent="0.2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 s="4" t="str">
        <f>+VLOOKUP(S4716,vlookup!$A$1:$B$4,2,TRUE)</f>
        <v>$68+</v>
      </c>
      <c r="U4716">
        <v>5957.9</v>
      </c>
      <c r="V4716" t="s">
        <v>24</v>
      </c>
      <c r="W4716">
        <f t="shared" si="146"/>
        <v>0</v>
      </c>
      <c r="X4716">
        <v>1</v>
      </c>
      <c r="Y4716">
        <f t="shared" si="147"/>
        <v>90</v>
      </c>
    </row>
    <row r="4717" spans="1:25" x14ac:dyDescent="0.2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 s="4" t="str">
        <f>+VLOOKUP(S4717,vlookup!$A$1:$B$4,2,TRUE)</f>
        <v>$68+</v>
      </c>
      <c r="U4717">
        <v>5442.05</v>
      </c>
      <c r="V4717" t="s">
        <v>24</v>
      </c>
      <c r="W4717">
        <f t="shared" si="146"/>
        <v>0</v>
      </c>
      <c r="X4717">
        <v>1</v>
      </c>
      <c r="Y4717">
        <f t="shared" si="147"/>
        <v>86</v>
      </c>
    </row>
    <row r="4718" spans="1:25" x14ac:dyDescent="0.2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 s="4" t="str">
        <f>+VLOOKUP(S4718,vlookup!$A$1:$B$4,2,TRUE)</f>
        <v>$43-$68</v>
      </c>
      <c r="U4718">
        <v>4370.25</v>
      </c>
      <c r="V4718" t="s">
        <v>24</v>
      </c>
      <c r="W4718">
        <f t="shared" si="146"/>
        <v>0</v>
      </c>
      <c r="X4718">
        <v>1</v>
      </c>
      <c r="Y4718">
        <f t="shared" si="147"/>
        <v>67</v>
      </c>
    </row>
    <row r="4719" spans="1:25" x14ac:dyDescent="0.2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 s="4" t="str">
        <f>+VLOOKUP(S4719,vlookup!$A$1:$B$4,2,TRUE)</f>
        <v>$68+</v>
      </c>
      <c r="U4719">
        <v>4428.6000000000004</v>
      </c>
      <c r="V4719" t="s">
        <v>24</v>
      </c>
      <c r="W4719">
        <f t="shared" si="146"/>
        <v>0</v>
      </c>
      <c r="X4719">
        <v>1</v>
      </c>
      <c r="Y4719">
        <f t="shared" si="147"/>
        <v>111</v>
      </c>
    </row>
    <row r="4720" spans="1:25" x14ac:dyDescent="0.2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 s="4" t="str">
        <f>+VLOOKUP(S4720,vlookup!$A$1:$B$4,2,TRUE)</f>
        <v>$0-$28</v>
      </c>
      <c r="U4720">
        <v>416.45</v>
      </c>
      <c r="V4720" t="s">
        <v>24</v>
      </c>
      <c r="W4720">
        <f t="shared" si="146"/>
        <v>0</v>
      </c>
      <c r="X4720">
        <v>1</v>
      </c>
      <c r="Y4720">
        <f t="shared" si="147"/>
        <v>20</v>
      </c>
    </row>
    <row r="4721" spans="1:25" x14ac:dyDescent="0.2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 s="4" t="str">
        <f>+VLOOKUP(S4721,vlookup!$A$1:$B$4,2,TRUE)</f>
        <v>$68+</v>
      </c>
      <c r="U4721">
        <v>3067.2</v>
      </c>
      <c r="V4721" t="s">
        <v>23</v>
      </c>
      <c r="W4721">
        <f t="shared" si="146"/>
        <v>1</v>
      </c>
      <c r="X4721">
        <v>1</v>
      </c>
      <c r="Y4721">
        <f t="shared" si="147"/>
        <v>85</v>
      </c>
    </row>
    <row r="4722" spans="1:25" x14ac:dyDescent="0.2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 s="4" t="str">
        <f>+VLOOKUP(S4722,vlookup!$A$1:$B$4,2,TRUE)</f>
        <v>$68+</v>
      </c>
      <c r="U4722">
        <v>6688.1</v>
      </c>
      <c r="V4722" t="s">
        <v>24</v>
      </c>
      <c r="W4722">
        <f t="shared" si="146"/>
        <v>0</v>
      </c>
      <c r="X4722">
        <v>1</v>
      </c>
      <c r="Y4722">
        <f t="shared" si="147"/>
        <v>102</v>
      </c>
    </row>
    <row r="4723" spans="1:25" x14ac:dyDescent="0.2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 s="4" t="str">
        <f>+VLOOKUP(S4723,vlookup!$A$1:$B$4,2,TRUE)</f>
        <v>$0-$28</v>
      </c>
      <c r="U4723">
        <v>20.25</v>
      </c>
      <c r="V4723" t="s">
        <v>23</v>
      </c>
      <c r="W4723">
        <f t="shared" si="146"/>
        <v>1</v>
      </c>
      <c r="X4723">
        <v>1</v>
      </c>
      <c r="Y4723">
        <f t="shared" si="147"/>
        <v>20</v>
      </c>
    </row>
    <row r="4724" spans="1:25" x14ac:dyDescent="0.2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 s="4" t="str">
        <f>+VLOOKUP(S4724,vlookup!$A$1:$B$4,2,TRUE)</f>
        <v>$68+</v>
      </c>
      <c r="U4724">
        <v>4224.7</v>
      </c>
      <c r="V4724" t="s">
        <v>24</v>
      </c>
      <c r="W4724">
        <f t="shared" si="146"/>
        <v>0</v>
      </c>
      <c r="X4724">
        <v>1</v>
      </c>
      <c r="Y4724">
        <f t="shared" si="147"/>
        <v>70</v>
      </c>
    </row>
    <row r="4725" spans="1:25" x14ac:dyDescent="0.2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 s="4" t="str">
        <f>+VLOOKUP(S4725,vlookup!$A$1:$B$4,2,TRUE)</f>
        <v>$68+</v>
      </c>
      <c r="U4725">
        <v>74.349999999999994</v>
      </c>
      <c r="V4725" t="s">
        <v>23</v>
      </c>
      <c r="W4725">
        <f t="shared" si="146"/>
        <v>1</v>
      </c>
      <c r="X4725">
        <v>1</v>
      </c>
      <c r="Y4725">
        <f t="shared" si="147"/>
        <v>74</v>
      </c>
    </row>
    <row r="4726" spans="1:25" x14ac:dyDescent="0.2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 s="4" t="str">
        <f>+VLOOKUP(S4726,vlookup!$A$1:$B$4,2,TRUE)</f>
        <v>$68+</v>
      </c>
      <c r="U4726">
        <v>4042.2</v>
      </c>
      <c r="V4726" t="s">
        <v>24</v>
      </c>
      <c r="W4726">
        <f t="shared" si="146"/>
        <v>0</v>
      </c>
      <c r="X4726">
        <v>1</v>
      </c>
      <c r="Y4726">
        <f t="shared" si="147"/>
        <v>80</v>
      </c>
    </row>
    <row r="4727" spans="1:25" x14ac:dyDescent="0.2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 s="4" t="str">
        <f>+VLOOKUP(S4727,vlookup!$A$1:$B$4,2,TRUE)</f>
        <v>$43-$68</v>
      </c>
      <c r="U4727">
        <v>62.05</v>
      </c>
      <c r="V4727" t="s">
        <v>23</v>
      </c>
      <c r="W4727">
        <f t="shared" si="146"/>
        <v>1</v>
      </c>
      <c r="X4727">
        <v>1</v>
      </c>
      <c r="Y4727">
        <f t="shared" si="147"/>
        <v>62</v>
      </c>
    </row>
    <row r="4728" spans="1:25" x14ac:dyDescent="0.2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 s="4" t="str">
        <f>+VLOOKUP(S4728,vlookup!$A$1:$B$4,2,TRUE)</f>
        <v>$43-$68</v>
      </c>
      <c r="U4728">
        <v>3580.95</v>
      </c>
      <c r="V4728" t="s">
        <v>24</v>
      </c>
      <c r="W4728">
        <f t="shared" si="146"/>
        <v>0</v>
      </c>
      <c r="X4728">
        <v>1</v>
      </c>
      <c r="Y4728">
        <f t="shared" si="147"/>
        <v>49</v>
      </c>
    </row>
    <row r="4729" spans="1:25" x14ac:dyDescent="0.2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 s="4" t="str">
        <f>+VLOOKUP(S4729,vlookup!$A$1:$B$4,2,TRUE)</f>
        <v>$0-$28</v>
      </c>
      <c r="U4729">
        <v>1198.8</v>
      </c>
      <c r="V4729" t="s">
        <v>24</v>
      </c>
      <c r="W4729">
        <f t="shared" si="146"/>
        <v>0</v>
      </c>
      <c r="X4729">
        <v>1</v>
      </c>
      <c r="Y4729">
        <f t="shared" si="147"/>
        <v>21</v>
      </c>
    </row>
    <row r="4730" spans="1:25" x14ac:dyDescent="0.2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 s="4" t="str">
        <f>+VLOOKUP(S4730,vlookup!$A$1:$B$4,2,TRUE)</f>
        <v>$28-$43</v>
      </c>
      <c r="U4730">
        <v>1755.35</v>
      </c>
      <c r="V4730" t="s">
        <v>24</v>
      </c>
      <c r="W4730">
        <f t="shared" si="146"/>
        <v>0</v>
      </c>
      <c r="X4730">
        <v>1</v>
      </c>
      <c r="Y4730">
        <f t="shared" si="147"/>
        <v>38</v>
      </c>
    </row>
    <row r="4731" spans="1:25" x14ac:dyDescent="0.2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 s="4" t="str">
        <f>+VLOOKUP(S4731,vlookup!$A$1:$B$4,2,TRUE)</f>
        <v>$43-$68</v>
      </c>
      <c r="U4731">
        <v>3772.5</v>
      </c>
      <c r="V4731" t="s">
        <v>24</v>
      </c>
      <c r="W4731">
        <f t="shared" si="146"/>
        <v>0</v>
      </c>
      <c r="X4731">
        <v>1</v>
      </c>
      <c r="Y4731">
        <f t="shared" si="147"/>
        <v>55</v>
      </c>
    </row>
    <row r="4732" spans="1:25" x14ac:dyDescent="0.2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 s="4" t="str">
        <f>+VLOOKUP(S4732,vlookup!$A$1:$B$4,2,TRUE)</f>
        <v>$68+</v>
      </c>
      <c r="U4732">
        <v>2877.95</v>
      </c>
      <c r="V4732" t="s">
        <v>24</v>
      </c>
      <c r="W4732">
        <f t="shared" si="146"/>
        <v>0</v>
      </c>
      <c r="X4732">
        <v>1</v>
      </c>
      <c r="Y4732">
        <f t="shared" si="147"/>
        <v>97</v>
      </c>
    </row>
    <row r="4733" spans="1:25" x14ac:dyDescent="0.2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 s="4" t="str">
        <f>+VLOOKUP(S4733,vlookup!$A$1:$B$4,2,TRUE)</f>
        <v>$0-$28</v>
      </c>
      <c r="U4733">
        <v>357.7</v>
      </c>
      <c r="V4733" t="s">
        <v>24</v>
      </c>
      <c r="W4733">
        <f t="shared" si="146"/>
        <v>0</v>
      </c>
      <c r="X4733">
        <v>1</v>
      </c>
      <c r="Y4733">
        <f t="shared" si="147"/>
        <v>20</v>
      </c>
    </row>
    <row r="4734" spans="1:25" x14ac:dyDescent="0.2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 s="4" t="str">
        <f>+VLOOKUP(S4734,vlookup!$A$1:$B$4,2,TRUE)</f>
        <v>$0-$28</v>
      </c>
      <c r="U4734">
        <v>1397.3</v>
      </c>
      <c r="V4734" t="s">
        <v>24</v>
      </c>
      <c r="W4734">
        <f t="shared" si="146"/>
        <v>0</v>
      </c>
      <c r="X4734">
        <v>1</v>
      </c>
      <c r="Y4734">
        <f t="shared" si="147"/>
        <v>20</v>
      </c>
    </row>
    <row r="4735" spans="1:25" x14ac:dyDescent="0.2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 s="4" t="str">
        <f>+VLOOKUP(S4735,vlookup!$A$1:$B$4,2,TRUE)</f>
        <v>$68+</v>
      </c>
      <c r="U4735">
        <v>959.9</v>
      </c>
      <c r="V4735" t="s">
        <v>24</v>
      </c>
      <c r="W4735">
        <f t="shared" si="146"/>
        <v>0</v>
      </c>
      <c r="X4735">
        <v>1</v>
      </c>
      <c r="Y4735">
        <f t="shared" si="147"/>
        <v>85</v>
      </c>
    </row>
    <row r="4736" spans="1:25" x14ac:dyDescent="0.2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 s="4" t="str">
        <f>+VLOOKUP(S4736,vlookup!$A$1:$B$4,2,TRUE)</f>
        <v>$68+</v>
      </c>
      <c r="U4736">
        <v>3182.95</v>
      </c>
      <c r="V4736" t="s">
        <v>23</v>
      </c>
      <c r="W4736">
        <f t="shared" si="146"/>
        <v>1</v>
      </c>
      <c r="X4736">
        <v>1</v>
      </c>
      <c r="Y4736">
        <f t="shared" si="147"/>
        <v>80</v>
      </c>
    </row>
    <row r="4737" spans="1:25" x14ac:dyDescent="0.2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 s="4" t="str">
        <f>+VLOOKUP(S4737,vlookup!$A$1:$B$4,2,TRUE)</f>
        <v>$68+</v>
      </c>
      <c r="U4737">
        <v>3704.15</v>
      </c>
      <c r="V4737" t="s">
        <v>24</v>
      </c>
      <c r="W4737">
        <f t="shared" si="146"/>
        <v>0</v>
      </c>
      <c r="X4737">
        <v>1</v>
      </c>
      <c r="Y4737">
        <f t="shared" si="147"/>
        <v>85</v>
      </c>
    </row>
    <row r="4738" spans="1:25" x14ac:dyDescent="0.2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 s="4" t="str">
        <f>+VLOOKUP(S4738,vlookup!$A$1:$B$4,2,TRUE)</f>
        <v>$68+</v>
      </c>
      <c r="U4738">
        <v>4620.3999999999996</v>
      </c>
      <c r="V4738" t="s">
        <v>24</v>
      </c>
      <c r="W4738">
        <f t="shared" si="146"/>
        <v>0</v>
      </c>
      <c r="X4738">
        <v>1</v>
      </c>
      <c r="Y4738">
        <f t="shared" si="147"/>
        <v>81</v>
      </c>
    </row>
    <row r="4739" spans="1:25" x14ac:dyDescent="0.2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 s="4" t="str">
        <f>+VLOOKUP(S4739,vlookup!$A$1:$B$4,2,TRUE)</f>
        <v>$68+</v>
      </c>
      <c r="U4739">
        <v>8312.75</v>
      </c>
      <c r="V4739" t="s">
        <v>24</v>
      </c>
      <c r="W4739">
        <f t="shared" ref="W4739:W4802" si="148">IF(V4739="YES",1,0)</f>
        <v>0</v>
      </c>
      <c r="X4739">
        <v>1</v>
      </c>
      <c r="Y4739">
        <f t="shared" ref="Y4739:Y4802" si="149">ROUND(S4739,0)</f>
        <v>116</v>
      </c>
    </row>
    <row r="4740" spans="1:25" x14ac:dyDescent="0.2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 s="4" t="str">
        <f>+VLOOKUP(S4740,vlookup!$A$1:$B$4,2,TRUE)</f>
        <v>$68+</v>
      </c>
      <c r="U4740">
        <v>541.9</v>
      </c>
      <c r="V4740" t="s">
        <v>23</v>
      </c>
      <c r="W4740">
        <f t="shared" si="148"/>
        <v>1</v>
      </c>
      <c r="X4740">
        <v>1</v>
      </c>
      <c r="Y4740">
        <f t="shared" si="149"/>
        <v>104</v>
      </c>
    </row>
    <row r="4741" spans="1:25" x14ac:dyDescent="0.2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 s="4" t="str">
        <f>+VLOOKUP(S4741,vlookup!$A$1:$B$4,2,TRUE)</f>
        <v>$68+</v>
      </c>
      <c r="U4741">
        <v>929.3</v>
      </c>
      <c r="V4741" t="s">
        <v>24</v>
      </c>
      <c r="W4741">
        <f t="shared" si="148"/>
        <v>0</v>
      </c>
      <c r="X4741">
        <v>1</v>
      </c>
      <c r="Y4741">
        <f t="shared" si="149"/>
        <v>79</v>
      </c>
    </row>
    <row r="4742" spans="1:25" x14ac:dyDescent="0.2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 s="4" t="str">
        <f>+VLOOKUP(S4742,vlookup!$A$1:$B$4,2,TRUE)</f>
        <v>$28-$43</v>
      </c>
      <c r="U4742">
        <v>971.3</v>
      </c>
      <c r="V4742" t="s">
        <v>23</v>
      </c>
      <c r="W4742">
        <f t="shared" si="148"/>
        <v>1</v>
      </c>
      <c r="X4742">
        <v>1</v>
      </c>
      <c r="Y4742">
        <f t="shared" si="149"/>
        <v>39</v>
      </c>
    </row>
    <row r="4743" spans="1:25" x14ac:dyDescent="0.2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 s="4" t="str">
        <f>+VLOOKUP(S4743,vlookup!$A$1:$B$4,2,TRUE)</f>
        <v>$68+</v>
      </c>
      <c r="U4743">
        <v>1285.05</v>
      </c>
      <c r="V4743" t="s">
        <v>24</v>
      </c>
      <c r="W4743">
        <f t="shared" si="148"/>
        <v>0</v>
      </c>
      <c r="X4743">
        <v>1</v>
      </c>
      <c r="Y4743">
        <f t="shared" si="149"/>
        <v>95</v>
      </c>
    </row>
    <row r="4744" spans="1:25" x14ac:dyDescent="0.2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 s="4" t="str">
        <f>+VLOOKUP(S4744,vlookup!$A$1:$B$4,2,TRUE)</f>
        <v>$0-$28</v>
      </c>
      <c r="U4744">
        <v>1521.2</v>
      </c>
      <c r="V4744" t="s">
        <v>24</v>
      </c>
      <c r="W4744">
        <f t="shared" si="148"/>
        <v>0</v>
      </c>
      <c r="X4744">
        <v>1</v>
      </c>
      <c r="Y4744">
        <f t="shared" si="149"/>
        <v>21</v>
      </c>
    </row>
    <row r="4745" spans="1:25" x14ac:dyDescent="0.2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 s="4" t="str">
        <f>+VLOOKUP(S4745,vlookup!$A$1:$B$4,2,TRUE)</f>
        <v>$43-$68</v>
      </c>
      <c r="U4745">
        <v>3389.25</v>
      </c>
      <c r="V4745" t="s">
        <v>24</v>
      </c>
      <c r="W4745">
        <f t="shared" si="148"/>
        <v>0</v>
      </c>
      <c r="X4745">
        <v>1</v>
      </c>
      <c r="Y4745">
        <f t="shared" si="149"/>
        <v>60</v>
      </c>
    </row>
    <row r="4746" spans="1:25" x14ac:dyDescent="0.2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 s="4" t="str">
        <f>+VLOOKUP(S4746,vlookup!$A$1:$B$4,2,TRUE)</f>
        <v>$0-$28</v>
      </c>
      <c r="U4746">
        <v>1198.05</v>
      </c>
      <c r="V4746" t="s">
        <v>24</v>
      </c>
      <c r="W4746">
        <f t="shared" si="148"/>
        <v>0</v>
      </c>
      <c r="X4746">
        <v>1</v>
      </c>
      <c r="Y4746">
        <f t="shared" si="149"/>
        <v>20</v>
      </c>
    </row>
    <row r="4747" spans="1:25" x14ac:dyDescent="0.2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 s="4" t="str">
        <f>+VLOOKUP(S4747,vlookup!$A$1:$B$4,2,TRUE)</f>
        <v>$68+</v>
      </c>
      <c r="U4747">
        <v>3414.65</v>
      </c>
      <c r="V4747" t="s">
        <v>24</v>
      </c>
      <c r="W4747">
        <f t="shared" si="148"/>
        <v>0</v>
      </c>
      <c r="X4747">
        <v>1</v>
      </c>
      <c r="Y4747">
        <f t="shared" si="149"/>
        <v>100</v>
      </c>
    </row>
    <row r="4748" spans="1:25" x14ac:dyDescent="0.2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 s="4" t="str">
        <f>+VLOOKUP(S4748,vlookup!$A$1:$B$4,2,TRUE)</f>
        <v>$68+</v>
      </c>
      <c r="U4748">
        <v>162.44999999999999</v>
      </c>
      <c r="V4748" t="s">
        <v>23</v>
      </c>
      <c r="W4748">
        <f t="shared" si="148"/>
        <v>1</v>
      </c>
      <c r="X4748">
        <v>1</v>
      </c>
      <c r="Y4748">
        <f t="shared" si="149"/>
        <v>77</v>
      </c>
    </row>
    <row r="4749" spans="1:25" x14ac:dyDescent="0.2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 s="4" t="str">
        <f>+VLOOKUP(S4749,vlookup!$A$1:$B$4,2,TRUE)</f>
        <v>$0-$28</v>
      </c>
      <c r="U4749">
        <v>754</v>
      </c>
      <c r="V4749" t="s">
        <v>24</v>
      </c>
      <c r="W4749">
        <f t="shared" si="148"/>
        <v>0</v>
      </c>
      <c r="X4749">
        <v>1</v>
      </c>
      <c r="Y4749">
        <f t="shared" si="149"/>
        <v>21</v>
      </c>
    </row>
    <row r="4750" spans="1:25" x14ac:dyDescent="0.2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 s="4" t="str">
        <f>+VLOOKUP(S4750,vlookup!$A$1:$B$4,2,TRUE)</f>
        <v>$0-$28</v>
      </c>
      <c r="U4750">
        <v>467.15</v>
      </c>
      <c r="V4750" t="s">
        <v>24</v>
      </c>
      <c r="W4750">
        <f t="shared" si="148"/>
        <v>0</v>
      </c>
      <c r="X4750">
        <v>1</v>
      </c>
      <c r="Y4750">
        <f t="shared" si="149"/>
        <v>20</v>
      </c>
    </row>
    <row r="4751" spans="1:25" x14ac:dyDescent="0.2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 s="4" t="str">
        <f>+VLOOKUP(S4751,vlookup!$A$1:$B$4,2,TRUE)</f>
        <v>$43-$68</v>
      </c>
      <c r="U4751">
        <v>216.9</v>
      </c>
      <c r="V4751" t="s">
        <v>23</v>
      </c>
      <c r="W4751">
        <f t="shared" si="148"/>
        <v>1</v>
      </c>
      <c r="X4751">
        <v>1</v>
      </c>
      <c r="Y4751">
        <f t="shared" si="149"/>
        <v>49</v>
      </c>
    </row>
    <row r="4752" spans="1:25" x14ac:dyDescent="0.2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 s="4" t="str">
        <f>+VLOOKUP(S4752,vlookup!$A$1:$B$4,2,TRUE)</f>
        <v>$28-$43</v>
      </c>
      <c r="U4752">
        <v>373</v>
      </c>
      <c r="V4752" t="s">
        <v>24</v>
      </c>
      <c r="W4752">
        <f t="shared" si="148"/>
        <v>0</v>
      </c>
      <c r="X4752">
        <v>1</v>
      </c>
      <c r="Y4752">
        <f t="shared" si="149"/>
        <v>40</v>
      </c>
    </row>
    <row r="4753" spans="1:25" x14ac:dyDescent="0.2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 s="4" t="str">
        <f>+VLOOKUP(S4753,vlookup!$A$1:$B$4,2,TRUE)</f>
        <v>$0-$28</v>
      </c>
      <c r="U4753">
        <v>245.2</v>
      </c>
      <c r="V4753" t="s">
        <v>23</v>
      </c>
      <c r="W4753">
        <f t="shared" si="148"/>
        <v>1</v>
      </c>
      <c r="X4753">
        <v>1</v>
      </c>
      <c r="Y4753">
        <f t="shared" si="149"/>
        <v>23</v>
      </c>
    </row>
    <row r="4754" spans="1:25" x14ac:dyDescent="0.2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 s="4" t="str">
        <f>+VLOOKUP(S4754,vlookup!$A$1:$B$4,2,TRUE)</f>
        <v>$0-$28</v>
      </c>
      <c r="U4754">
        <v>481.1</v>
      </c>
      <c r="V4754" t="s">
        <v>24</v>
      </c>
      <c r="W4754">
        <f t="shared" si="148"/>
        <v>0</v>
      </c>
      <c r="X4754">
        <v>1</v>
      </c>
      <c r="Y4754">
        <f t="shared" si="149"/>
        <v>20</v>
      </c>
    </row>
    <row r="4755" spans="1:25" x14ac:dyDescent="0.2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 s="4" t="str">
        <f>+VLOOKUP(S4755,vlookup!$A$1:$B$4,2,TRUE)</f>
        <v>$68+</v>
      </c>
      <c r="U4755">
        <v>302.75</v>
      </c>
      <c r="V4755" t="s">
        <v>23</v>
      </c>
      <c r="W4755">
        <f t="shared" si="148"/>
        <v>1</v>
      </c>
      <c r="X4755">
        <v>1</v>
      </c>
      <c r="Y4755">
        <f t="shared" si="149"/>
        <v>81</v>
      </c>
    </row>
    <row r="4756" spans="1:25" x14ac:dyDescent="0.2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 s="4" t="str">
        <f>+VLOOKUP(S4756,vlookup!$A$1:$B$4,2,TRUE)</f>
        <v>$0-$28</v>
      </c>
      <c r="U4756">
        <v>1728.2</v>
      </c>
      <c r="V4756" t="s">
        <v>24</v>
      </c>
      <c r="W4756">
        <f t="shared" si="148"/>
        <v>0</v>
      </c>
      <c r="X4756">
        <v>1</v>
      </c>
      <c r="Y4756">
        <f t="shared" si="149"/>
        <v>25</v>
      </c>
    </row>
    <row r="4757" spans="1:25" x14ac:dyDescent="0.2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 s="4" t="str">
        <f>+VLOOKUP(S4757,vlookup!$A$1:$B$4,2,TRUE)</f>
        <v>$68+</v>
      </c>
      <c r="U4757">
        <v>2964.05</v>
      </c>
      <c r="V4757" t="s">
        <v>24</v>
      </c>
      <c r="W4757">
        <f t="shared" si="148"/>
        <v>0</v>
      </c>
      <c r="X4757">
        <v>1</v>
      </c>
      <c r="Y4757">
        <f t="shared" si="149"/>
        <v>91</v>
      </c>
    </row>
    <row r="4758" spans="1:25" x14ac:dyDescent="0.2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 s="4" t="str">
        <f>+VLOOKUP(S4758,vlookup!$A$1:$B$4,2,TRUE)</f>
        <v>$68+</v>
      </c>
      <c r="U4758">
        <v>2156.25</v>
      </c>
      <c r="V4758" t="s">
        <v>24</v>
      </c>
      <c r="W4758">
        <f t="shared" si="148"/>
        <v>0</v>
      </c>
      <c r="X4758">
        <v>1</v>
      </c>
      <c r="Y4758">
        <f t="shared" si="149"/>
        <v>72</v>
      </c>
    </row>
    <row r="4759" spans="1:25" x14ac:dyDescent="0.2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 s="4" t="str">
        <f>+VLOOKUP(S4759,vlookup!$A$1:$B$4,2,TRUE)</f>
        <v>$43-$68</v>
      </c>
      <c r="U4759">
        <v>60.1</v>
      </c>
      <c r="V4759" t="s">
        <v>23</v>
      </c>
      <c r="W4759">
        <f t="shared" si="148"/>
        <v>1</v>
      </c>
      <c r="X4759">
        <v>1</v>
      </c>
      <c r="Y4759">
        <f t="shared" si="149"/>
        <v>60</v>
      </c>
    </row>
    <row r="4760" spans="1:25" x14ac:dyDescent="0.2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 s="4" t="str">
        <f>+VLOOKUP(S4760,vlookup!$A$1:$B$4,2,TRUE)</f>
        <v>$0-$28</v>
      </c>
      <c r="U4760">
        <v>1051.9000000000001</v>
      </c>
      <c r="V4760" t="s">
        <v>24</v>
      </c>
      <c r="W4760">
        <f t="shared" si="148"/>
        <v>0</v>
      </c>
      <c r="X4760">
        <v>1</v>
      </c>
      <c r="Y4760">
        <f t="shared" si="149"/>
        <v>20</v>
      </c>
    </row>
    <row r="4761" spans="1:25" x14ac:dyDescent="0.2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 s="4" t="str">
        <f>+VLOOKUP(S4761,vlookup!$A$1:$B$4,2,TRUE)</f>
        <v>$68+</v>
      </c>
      <c r="U4761">
        <v>78.95</v>
      </c>
      <c r="V4761" t="s">
        <v>23</v>
      </c>
      <c r="W4761">
        <f t="shared" si="148"/>
        <v>1</v>
      </c>
      <c r="X4761">
        <v>1</v>
      </c>
      <c r="Y4761">
        <f t="shared" si="149"/>
        <v>79</v>
      </c>
    </row>
    <row r="4762" spans="1:25" x14ac:dyDescent="0.2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 s="4" t="str">
        <f>+VLOOKUP(S4762,vlookup!$A$1:$B$4,2,TRUE)</f>
        <v>$68+</v>
      </c>
      <c r="U4762">
        <v>5013</v>
      </c>
      <c r="V4762" t="s">
        <v>24</v>
      </c>
      <c r="W4762">
        <f t="shared" si="148"/>
        <v>0</v>
      </c>
      <c r="X4762">
        <v>1</v>
      </c>
      <c r="Y4762">
        <f t="shared" si="149"/>
        <v>75</v>
      </c>
    </row>
    <row r="4763" spans="1:25" x14ac:dyDescent="0.2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 s="4" t="str">
        <f>+VLOOKUP(S4763,vlookup!$A$1:$B$4,2,TRUE)</f>
        <v>$0-$28</v>
      </c>
      <c r="U4763">
        <v>1738.9</v>
      </c>
      <c r="V4763" t="s">
        <v>24</v>
      </c>
      <c r="W4763">
        <f t="shared" si="148"/>
        <v>0</v>
      </c>
      <c r="X4763">
        <v>1</v>
      </c>
      <c r="Y4763">
        <f t="shared" si="149"/>
        <v>25</v>
      </c>
    </row>
    <row r="4764" spans="1:25" x14ac:dyDescent="0.2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 s="4" t="str">
        <f>+VLOOKUP(S4764,vlookup!$A$1:$B$4,2,TRUE)</f>
        <v>$68+</v>
      </c>
      <c r="U4764">
        <v>2275.1</v>
      </c>
      <c r="V4764" t="s">
        <v>24</v>
      </c>
      <c r="W4764">
        <f t="shared" si="148"/>
        <v>0</v>
      </c>
      <c r="X4764">
        <v>1</v>
      </c>
      <c r="Y4764">
        <f t="shared" si="149"/>
        <v>69</v>
      </c>
    </row>
    <row r="4765" spans="1:25" x14ac:dyDescent="0.2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 s="4" t="str">
        <f>+VLOOKUP(S4765,vlookup!$A$1:$B$4,2,TRUE)</f>
        <v>$68+</v>
      </c>
      <c r="U4765">
        <v>5511.65</v>
      </c>
      <c r="V4765" t="s">
        <v>24</v>
      </c>
      <c r="W4765">
        <f t="shared" si="148"/>
        <v>0</v>
      </c>
      <c r="X4765">
        <v>1</v>
      </c>
      <c r="Y4765">
        <f t="shared" si="149"/>
        <v>92</v>
      </c>
    </row>
    <row r="4766" spans="1:25" x14ac:dyDescent="0.2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 s="4" t="str">
        <f>+VLOOKUP(S4766,vlookup!$A$1:$B$4,2,TRUE)</f>
        <v>$43-$68</v>
      </c>
      <c r="U4766">
        <v>98.5</v>
      </c>
      <c r="V4766" t="s">
        <v>23</v>
      </c>
      <c r="W4766">
        <f t="shared" si="148"/>
        <v>1</v>
      </c>
      <c r="X4766">
        <v>1</v>
      </c>
      <c r="Y4766">
        <f t="shared" si="149"/>
        <v>45</v>
      </c>
    </row>
    <row r="4767" spans="1:25" x14ac:dyDescent="0.2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 s="4" t="str">
        <f>+VLOOKUP(S4767,vlookup!$A$1:$B$4,2,TRUE)</f>
        <v>$28-$43</v>
      </c>
      <c r="U4767">
        <v>1316.9</v>
      </c>
      <c r="V4767" t="s">
        <v>24</v>
      </c>
      <c r="W4767">
        <f t="shared" si="148"/>
        <v>0</v>
      </c>
      <c r="X4767">
        <v>1</v>
      </c>
      <c r="Y4767">
        <f t="shared" si="149"/>
        <v>36</v>
      </c>
    </row>
    <row r="4768" spans="1:25" x14ac:dyDescent="0.2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 s="4" t="str">
        <f>+VLOOKUP(S4768,vlookup!$A$1:$B$4,2,TRUE)</f>
        <v>$68+</v>
      </c>
      <c r="U4768">
        <v>7993.3</v>
      </c>
      <c r="V4768" t="s">
        <v>24</v>
      </c>
      <c r="W4768">
        <f t="shared" si="148"/>
        <v>0</v>
      </c>
      <c r="X4768">
        <v>1</v>
      </c>
      <c r="Y4768">
        <f t="shared" si="149"/>
        <v>113</v>
      </c>
    </row>
    <row r="4769" spans="1:25" x14ac:dyDescent="0.2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 s="4" t="str">
        <f>+VLOOKUP(S4769,vlookup!$A$1:$B$4,2,TRUE)</f>
        <v>$0-$28</v>
      </c>
      <c r="U4769">
        <v>19.850000000000001</v>
      </c>
      <c r="V4769" t="s">
        <v>24</v>
      </c>
      <c r="W4769">
        <f t="shared" si="148"/>
        <v>0</v>
      </c>
      <c r="X4769">
        <v>1</v>
      </c>
      <c r="Y4769">
        <f t="shared" si="149"/>
        <v>20</v>
      </c>
    </row>
    <row r="4770" spans="1:25" x14ac:dyDescent="0.2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 s="4" t="str">
        <f>+VLOOKUP(S4770,vlookup!$A$1:$B$4,2,TRUE)</f>
        <v>$0-$28</v>
      </c>
      <c r="U4770">
        <v>1388.45</v>
      </c>
      <c r="V4770" t="s">
        <v>24</v>
      </c>
      <c r="W4770">
        <f t="shared" si="148"/>
        <v>0</v>
      </c>
      <c r="X4770">
        <v>1</v>
      </c>
      <c r="Y4770">
        <f t="shared" si="149"/>
        <v>20</v>
      </c>
    </row>
    <row r="4771" spans="1:25" x14ac:dyDescent="0.2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 s="4" t="str">
        <f>+VLOOKUP(S4771,vlookup!$A$1:$B$4,2,TRUE)</f>
        <v>$0-$28</v>
      </c>
      <c r="U4771">
        <v>666</v>
      </c>
      <c r="V4771" t="s">
        <v>24</v>
      </c>
      <c r="W4771">
        <f t="shared" si="148"/>
        <v>0</v>
      </c>
      <c r="X4771">
        <v>1</v>
      </c>
      <c r="Y4771">
        <f t="shared" si="149"/>
        <v>20</v>
      </c>
    </row>
    <row r="4772" spans="1:25" x14ac:dyDescent="0.2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 s="4" t="str">
        <f>+VLOOKUP(S4772,vlookup!$A$1:$B$4,2,TRUE)</f>
        <v>$0-$28</v>
      </c>
      <c r="U4772">
        <v>94.45</v>
      </c>
      <c r="V4772" t="s">
        <v>24</v>
      </c>
      <c r="W4772">
        <f t="shared" si="148"/>
        <v>0</v>
      </c>
      <c r="X4772">
        <v>1</v>
      </c>
      <c r="Y4772">
        <f t="shared" si="149"/>
        <v>20</v>
      </c>
    </row>
    <row r="4773" spans="1:25" x14ac:dyDescent="0.2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 s="4" t="str">
        <f>+VLOOKUP(S4773,vlookup!$A$1:$B$4,2,TRUE)</f>
        <v>$68+</v>
      </c>
      <c r="U4773">
        <v>244.65</v>
      </c>
      <c r="V4773" t="s">
        <v>23</v>
      </c>
      <c r="W4773">
        <f t="shared" si="148"/>
        <v>1</v>
      </c>
      <c r="X4773">
        <v>1</v>
      </c>
      <c r="Y4773">
        <f t="shared" si="149"/>
        <v>79</v>
      </c>
    </row>
    <row r="4774" spans="1:25" x14ac:dyDescent="0.2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 s="4" t="str">
        <f>+VLOOKUP(S4774,vlookup!$A$1:$B$4,2,TRUE)</f>
        <v>$43-$68</v>
      </c>
      <c r="U4774">
        <v>4134.7</v>
      </c>
      <c r="V4774" t="s">
        <v>24</v>
      </c>
      <c r="W4774">
        <f t="shared" si="148"/>
        <v>0</v>
      </c>
      <c r="X4774">
        <v>1</v>
      </c>
      <c r="Y4774">
        <f t="shared" si="149"/>
        <v>59</v>
      </c>
    </row>
    <row r="4775" spans="1:25" x14ac:dyDescent="0.2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 s="4" t="str">
        <f>+VLOOKUP(S4775,vlookup!$A$1:$B$4,2,TRUE)</f>
        <v>$43-$68</v>
      </c>
      <c r="U4775">
        <v>2375.4</v>
      </c>
      <c r="V4775" t="s">
        <v>23</v>
      </c>
      <c r="W4775">
        <f t="shared" si="148"/>
        <v>1</v>
      </c>
      <c r="X4775">
        <v>1</v>
      </c>
      <c r="Y4775">
        <f t="shared" si="149"/>
        <v>54</v>
      </c>
    </row>
    <row r="4776" spans="1:25" x14ac:dyDescent="0.2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 s="4" t="str">
        <f>+VLOOKUP(S4776,vlookup!$A$1:$B$4,2,TRUE)</f>
        <v>$68+</v>
      </c>
      <c r="U4776">
        <v>4862.5</v>
      </c>
      <c r="V4776" t="s">
        <v>24</v>
      </c>
      <c r="W4776">
        <f t="shared" si="148"/>
        <v>0</v>
      </c>
      <c r="X4776">
        <v>1</v>
      </c>
      <c r="Y4776">
        <f t="shared" si="149"/>
        <v>91</v>
      </c>
    </row>
    <row r="4777" spans="1:25" x14ac:dyDescent="0.2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 s="4" t="str">
        <f>+VLOOKUP(S4777,vlookup!$A$1:$B$4,2,TRUE)</f>
        <v>$68+</v>
      </c>
      <c r="U4777">
        <v>2431.35</v>
      </c>
      <c r="V4777" t="s">
        <v>23</v>
      </c>
      <c r="W4777">
        <f t="shared" si="148"/>
        <v>1</v>
      </c>
      <c r="X4777">
        <v>1</v>
      </c>
      <c r="Y4777">
        <f t="shared" si="149"/>
        <v>99</v>
      </c>
    </row>
    <row r="4778" spans="1:25" x14ac:dyDescent="0.2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 s="4" t="str">
        <f>+VLOOKUP(S4778,vlookup!$A$1:$B$4,2,TRUE)</f>
        <v>$68+</v>
      </c>
      <c r="U4778">
        <v>351.5</v>
      </c>
      <c r="V4778" t="s">
        <v>24</v>
      </c>
      <c r="W4778">
        <f t="shared" si="148"/>
        <v>0</v>
      </c>
      <c r="X4778">
        <v>1</v>
      </c>
      <c r="Y4778">
        <f t="shared" si="149"/>
        <v>69</v>
      </c>
    </row>
    <row r="4779" spans="1:25" x14ac:dyDescent="0.2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 s="4" t="str">
        <f>+VLOOKUP(S4779,vlookup!$A$1:$B$4,2,TRUE)</f>
        <v>$43-$68</v>
      </c>
      <c r="U4779">
        <v>106.2</v>
      </c>
      <c r="V4779" t="s">
        <v>24</v>
      </c>
      <c r="W4779">
        <f t="shared" si="148"/>
        <v>0</v>
      </c>
      <c r="X4779">
        <v>1</v>
      </c>
      <c r="Y4779">
        <f t="shared" si="149"/>
        <v>52</v>
      </c>
    </row>
    <row r="4780" spans="1:25" x14ac:dyDescent="0.2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 s="4" t="str">
        <f>+VLOOKUP(S4780,vlookup!$A$1:$B$4,2,TRUE)</f>
        <v>$0-$28</v>
      </c>
      <c r="U4780">
        <v>1413</v>
      </c>
      <c r="V4780" t="s">
        <v>24</v>
      </c>
      <c r="W4780">
        <f t="shared" si="148"/>
        <v>0</v>
      </c>
      <c r="X4780">
        <v>1</v>
      </c>
      <c r="Y4780">
        <f t="shared" si="149"/>
        <v>24</v>
      </c>
    </row>
    <row r="4781" spans="1:25" x14ac:dyDescent="0.2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 s="4" t="str">
        <f>+VLOOKUP(S4781,vlookup!$A$1:$B$4,2,TRUE)</f>
        <v>$68+</v>
      </c>
      <c r="U4781">
        <v>1743.05</v>
      </c>
      <c r="V4781" t="s">
        <v>24</v>
      </c>
      <c r="W4781">
        <f t="shared" si="148"/>
        <v>0</v>
      </c>
      <c r="X4781">
        <v>1</v>
      </c>
      <c r="Y4781">
        <f t="shared" si="149"/>
        <v>97</v>
      </c>
    </row>
    <row r="4782" spans="1:25" x14ac:dyDescent="0.2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 s="4" t="str">
        <f>+VLOOKUP(S4782,vlookup!$A$1:$B$4,2,TRUE)</f>
        <v>$68+</v>
      </c>
      <c r="U4782">
        <v>657.5</v>
      </c>
      <c r="V4782" t="s">
        <v>24</v>
      </c>
      <c r="W4782">
        <f t="shared" si="148"/>
        <v>0</v>
      </c>
      <c r="X4782">
        <v>1</v>
      </c>
      <c r="Y4782">
        <f t="shared" si="149"/>
        <v>70</v>
      </c>
    </row>
    <row r="4783" spans="1:25" x14ac:dyDescent="0.2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 s="4" t="str">
        <f>+VLOOKUP(S4783,vlookup!$A$1:$B$4,2,TRUE)</f>
        <v>$0-$28</v>
      </c>
      <c r="U4783">
        <v>1050.5</v>
      </c>
      <c r="V4783" t="s">
        <v>24</v>
      </c>
      <c r="W4783">
        <f t="shared" si="148"/>
        <v>0</v>
      </c>
      <c r="X4783">
        <v>1</v>
      </c>
      <c r="Y4783">
        <f t="shared" si="149"/>
        <v>20</v>
      </c>
    </row>
    <row r="4784" spans="1:25" x14ac:dyDescent="0.2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 s="4" t="str">
        <f>+VLOOKUP(S4784,vlookup!$A$1:$B$4,2,TRUE)</f>
        <v>$68+</v>
      </c>
      <c r="U4784">
        <v>426.35</v>
      </c>
      <c r="V4784" t="s">
        <v>24</v>
      </c>
      <c r="W4784">
        <f t="shared" si="148"/>
        <v>0</v>
      </c>
      <c r="X4784">
        <v>1</v>
      </c>
      <c r="Y4784">
        <f t="shared" si="149"/>
        <v>79</v>
      </c>
    </row>
    <row r="4785" spans="1:25" x14ac:dyDescent="0.2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 s="4" t="str">
        <f>+VLOOKUP(S4785,vlookup!$A$1:$B$4,2,TRUE)</f>
        <v>$68+</v>
      </c>
      <c r="U4785">
        <v>4982.5</v>
      </c>
      <c r="V4785" t="s">
        <v>24</v>
      </c>
      <c r="W4785">
        <f t="shared" si="148"/>
        <v>0</v>
      </c>
      <c r="X4785">
        <v>1</v>
      </c>
      <c r="Y4785">
        <f t="shared" si="149"/>
        <v>69</v>
      </c>
    </row>
    <row r="4786" spans="1:25" x14ac:dyDescent="0.2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 s="4" t="str">
        <f>+VLOOKUP(S4786,vlookup!$A$1:$B$4,2,TRUE)</f>
        <v>$0-$28</v>
      </c>
      <c r="U4786">
        <v>19.55</v>
      </c>
      <c r="V4786" t="s">
        <v>24</v>
      </c>
      <c r="W4786">
        <f t="shared" si="148"/>
        <v>0</v>
      </c>
      <c r="X4786">
        <v>1</v>
      </c>
      <c r="Y4786">
        <f t="shared" si="149"/>
        <v>20</v>
      </c>
    </row>
    <row r="4787" spans="1:25" x14ac:dyDescent="0.2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 s="4" t="str">
        <f>+VLOOKUP(S4787,vlookup!$A$1:$B$4,2,TRUE)</f>
        <v>$68+</v>
      </c>
      <c r="U4787">
        <v>1451.9</v>
      </c>
      <c r="V4787" t="s">
        <v>23</v>
      </c>
      <c r="W4787">
        <f t="shared" si="148"/>
        <v>1</v>
      </c>
      <c r="X4787">
        <v>1</v>
      </c>
      <c r="Y4787">
        <f t="shared" si="149"/>
        <v>81</v>
      </c>
    </row>
    <row r="4788" spans="1:25" x14ac:dyDescent="0.2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 s="4" t="str">
        <f>+VLOOKUP(S4788,vlookup!$A$1:$B$4,2,TRUE)</f>
        <v>$68+</v>
      </c>
      <c r="U4788">
        <v>7634.8</v>
      </c>
      <c r="V4788" t="s">
        <v>24</v>
      </c>
      <c r="W4788">
        <f t="shared" si="148"/>
        <v>0</v>
      </c>
      <c r="X4788">
        <v>1</v>
      </c>
      <c r="Y4788">
        <f t="shared" si="149"/>
        <v>104</v>
      </c>
    </row>
    <row r="4789" spans="1:25" x14ac:dyDescent="0.2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 s="4" t="str">
        <f>+VLOOKUP(S4789,vlookup!$A$1:$B$4,2,TRUE)</f>
        <v>$43-$68</v>
      </c>
      <c r="U4789">
        <v>235.05</v>
      </c>
      <c r="V4789" t="s">
        <v>24</v>
      </c>
      <c r="W4789">
        <f t="shared" si="148"/>
        <v>0</v>
      </c>
      <c r="X4789">
        <v>1</v>
      </c>
      <c r="Y4789">
        <f t="shared" si="149"/>
        <v>55</v>
      </c>
    </row>
    <row r="4790" spans="1:25" x14ac:dyDescent="0.2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 s="4" t="str">
        <f>+VLOOKUP(S4790,vlookup!$A$1:$B$4,2,TRUE)</f>
        <v>$43-$68</v>
      </c>
      <c r="U4790">
        <v>3116.15</v>
      </c>
      <c r="V4790" t="s">
        <v>24</v>
      </c>
      <c r="W4790">
        <f t="shared" si="148"/>
        <v>0</v>
      </c>
      <c r="X4790">
        <v>1</v>
      </c>
      <c r="Y4790">
        <f t="shared" si="149"/>
        <v>54</v>
      </c>
    </row>
    <row r="4791" spans="1:25" x14ac:dyDescent="0.2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 s="4" t="str">
        <f>+VLOOKUP(S4791,vlookup!$A$1:$B$4,2,TRUE)</f>
        <v>$68+</v>
      </c>
      <c r="U4791">
        <v>71.099999999999994</v>
      </c>
      <c r="V4791" t="s">
        <v>23</v>
      </c>
      <c r="W4791">
        <f t="shared" si="148"/>
        <v>1</v>
      </c>
      <c r="X4791">
        <v>1</v>
      </c>
      <c r="Y4791">
        <f t="shared" si="149"/>
        <v>71</v>
      </c>
    </row>
    <row r="4792" spans="1:25" x14ac:dyDescent="0.2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 s="4" t="str">
        <f>+VLOOKUP(S4792,vlookup!$A$1:$B$4,2,TRUE)</f>
        <v>$68+</v>
      </c>
      <c r="U4792">
        <v>2633.4</v>
      </c>
      <c r="V4792" t="s">
        <v>24</v>
      </c>
      <c r="W4792">
        <f t="shared" si="148"/>
        <v>0</v>
      </c>
      <c r="X4792">
        <v>1</v>
      </c>
      <c r="Y4792">
        <f t="shared" si="149"/>
        <v>85</v>
      </c>
    </row>
    <row r="4793" spans="1:25" x14ac:dyDescent="0.2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 s="4" t="str">
        <f>+VLOOKUP(S4793,vlookup!$A$1:$B$4,2,TRUE)</f>
        <v>$0-$28</v>
      </c>
      <c r="U4793">
        <v>49.65</v>
      </c>
      <c r="V4793" t="s">
        <v>24</v>
      </c>
      <c r="W4793">
        <f t="shared" si="148"/>
        <v>0</v>
      </c>
      <c r="X4793">
        <v>1</v>
      </c>
      <c r="Y4793">
        <f t="shared" si="149"/>
        <v>20</v>
      </c>
    </row>
    <row r="4794" spans="1:25" x14ac:dyDescent="0.2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 s="4" t="str">
        <f>+VLOOKUP(S4794,vlookup!$A$1:$B$4,2,TRUE)</f>
        <v>$68+</v>
      </c>
      <c r="U4794">
        <v>6979.8</v>
      </c>
      <c r="V4794" t="s">
        <v>23</v>
      </c>
      <c r="W4794">
        <f t="shared" si="148"/>
        <v>1</v>
      </c>
      <c r="X4794">
        <v>1</v>
      </c>
      <c r="Y4794">
        <f t="shared" si="149"/>
        <v>106</v>
      </c>
    </row>
    <row r="4795" spans="1:25" x14ac:dyDescent="0.2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 s="4" t="str">
        <f>+VLOOKUP(S4795,vlookup!$A$1:$B$4,2,TRUE)</f>
        <v>$68+</v>
      </c>
      <c r="U4795">
        <v>4920.8</v>
      </c>
      <c r="V4795" t="s">
        <v>24</v>
      </c>
      <c r="W4795">
        <f t="shared" si="148"/>
        <v>0</v>
      </c>
      <c r="X4795">
        <v>1</v>
      </c>
      <c r="Y4795">
        <f t="shared" si="149"/>
        <v>99</v>
      </c>
    </row>
    <row r="4796" spans="1:25" x14ac:dyDescent="0.2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 s="4" t="str">
        <f>+VLOOKUP(S4796,vlookup!$A$1:$B$4,2,TRUE)</f>
        <v>$0-$28</v>
      </c>
      <c r="U4796">
        <v>46.35</v>
      </c>
      <c r="V4796" t="s">
        <v>24</v>
      </c>
      <c r="W4796">
        <f t="shared" si="148"/>
        <v>0</v>
      </c>
      <c r="X4796">
        <v>1</v>
      </c>
      <c r="Y4796">
        <f t="shared" si="149"/>
        <v>19</v>
      </c>
    </row>
    <row r="4797" spans="1:25" x14ac:dyDescent="0.2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 s="4" t="str">
        <f>+VLOOKUP(S4797,vlookup!$A$1:$B$4,2,TRUE)</f>
        <v>$0-$28</v>
      </c>
      <c r="U4797">
        <v>1021.8</v>
      </c>
      <c r="V4797" t="s">
        <v>23</v>
      </c>
      <c r="W4797">
        <f t="shared" si="148"/>
        <v>1</v>
      </c>
      <c r="X4797">
        <v>1</v>
      </c>
      <c r="Y4797">
        <f t="shared" si="149"/>
        <v>21</v>
      </c>
    </row>
    <row r="4798" spans="1:25" x14ac:dyDescent="0.2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 s="4" t="str">
        <f>+VLOOKUP(S4798,vlookup!$A$1:$B$4,2,TRUE)</f>
        <v>$68+</v>
      </c>
      <c r="U4798">
        <v>5276.1</v>
      </c>
      <c r="V4798" t="s">
        <v>24</v>
      </c>
      <c r="W4798">
        <f t="shared" si="148"/>
        <v>0</v>
      </c>
      <c r="X4798">
        <v>1</v>
      </c>
      <c r="Y4798">
        <f t="shared" si="149"/>
        <v>95</v>
      </c>
    </row>
    <row r="4799" spans="1:25" x14ac:dyDescent="0.2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 s="4" t="str">
        <f>+VLOOKUP(S4799,vlookup!$A$1:$B$4,2,TRUE)</f>
        <v>$68+</v>
      </c>
      <c r="U4799">
        <v>8289.2000000000007</v>
      </c>
      <c r="V4799" t="s">
        <v>24</v>
      </c>
      <c r="W4799">
        <f t="shared" si="148"/>
        <v>0</v>
      </c>
      <c r="X4799">
        <v>1</v>
      </c>
      <c r="Y4799">
        <f t="shared" si="149"/>
        <v>114</v>
      </c>
    </row>
    <row r="4800" spans="1:25" x14ac:dyDescent="0.2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 s="4" t="str">
        <f>+VLOOKUP(S4800,vlookup!$A$1:$B$4,2,TRUE)</f>
        <v>$68+</v>
      </c>
      <c r="U4800">
        <v>2659.45</v>
      </c>
      <c r="V4800" t="s">
        <v>24</v>
      </c>
      <c r="W4800">
        <f t="shared" si="148"/>
        <v>0</v>
      </c>
      <c r="X4800">
        <v>1</v>
      </c>
      <c r="Y4800">
        <f t="shared" si="149"/>
        <v>75</v>
      </c>
    </row>
    <row r="4801" spans="1:25" x14ac:dyDescent="0.2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 s="4" t="str">
        <f>+VLOOKUP(S4801,vlookup!$A$1:$B$4,2,TRUE)</f>
        <v>$0-$28</v>
      </c>
      <c r="U4801">
        <v>196.75</v>
      </c>
      <c r="V4801" t="s">
        <v>24</v>
      </c>
      <c r="W4801">
        <f t="shared" si="148"/>
        <v>0</v>
      </c>
      <c r="X4801">
        <v>1</v>
      </c>
      <c r="Y4801">
        <f t="shared" si="149"/>
        <v>20</v>
      </c>
    </row>
    <row r="4802" spans="1:25" x14ac:dyDescent="0.2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 s="4" t="str">
        <f>+VLOOKUP(S4802,vlookup!$A$1:$B$4,2,TRUE)</f>
        <v>$68+</v>
      </c>
      <c r="U4802">
        <v>94</v>
      </c>
      <c r="V4802" t="s">
        <v>23</v>
      </c>
      <c r="W4802">
        <f t="shared" si="148"/>
        <v>1</v>
      </c>
      <c r="X4802">
        <v>1</v>
      </c>
      <c r="Y4802">
        <f t="shared" si="149"/>
        <v>94</v>
      </c>
    </row>
    <row r="4803" spans="1:25" x14ac:dyDescent="0.2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 s="4" t="str">
        <f>+VLOOKUP(S4803,vlookup!$A$1:$B$4,2,TRUE)</f>
        <v>$68+</v>
      </c>
      <c r="U4803">
        <v>5824.75</v>
      </c>
      <c r="V4803" t="s">
        <v>24</v>
      </c>
      <c r="W4803">
        <f t="shared" ref="W4803:W4866" si="150">IF(V4803="YES",1,0)</f>
        <v>0</v>
      </c>
      <c r="X4803">
        <v>1</v>
      </c>
      <c r="Y4803">
        <f t="shared" ref="Y4803:Y4866" si="151">ROUND(S4803,0)</f>
        <v>81</v>
      </c>
    </row>
    <row r="4804" spans="1:25" x14ac:dyDescent="0.2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 s="4" t="str">
        <f>+VLOOKUP(S4804,vlookup!$A$1:$B$4,2,TRUE)</f>
        <v>$43-$68</v>
      </c>
      <c r="U4804">
        <v>1517.5</v>
      </c>
      <c r="V4804" t="s">
        <v>24</v>
      </c>
      <c r="W4804">
        <f t="shared" si="150"/>
        <v>0</v>
      </c>
      <c r="X4804">
        <v>1</v>
      </c>
      <c r="Y4804">
        <f t="shared" si="151"/>
        <v>55</v>
      </c>
    </row>
    <row r="4805" spans="1:25" x14ac:dyDescent="0.2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 s="4" t="str">
        <f>+VLOOKUP(S4805,vlookup!$A$1:$B$4,2,TRUE)</f>
        <v>$68+</v>
      </c>
      <c r="U4805">
        <v>3479.05</v>
      </c>
      <c r="V4805" t="s">
        <v>24</v>
      </c>
      <c r="W4805">
        <f t="shared" si="150"/>
        <v>0</v>
      </c>
      <c r="X4805">
        <v>1</v>
      </c>
      <c r="Y4805">
        <f t="shared" si="151"/>
        <v>92</v>
      </c>
    </row>
    <row r="4806" spans="1:25" x14ac:dyDescent="0.2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 s="4" t="str">
        <f>+VLOOKUP(S4806,vlookup!$A$1:$B$4,2,TRUE)</f>
        <v>$68+</v>
      </c>
      <c r="U4806">
        <v>7365.7</v>
      </c>
      <c r="V4806" t="s">
        <v>24</v>
      </c>
      <c r="W4806">
        <f t="shared" si="150"/>
        <v>0</v>
      </c>
      <c r="X4806">
        <v>1</v>
      </c>
      <c r="Y4806">
        <f t="shared" si="151"/>
        <v>119</v>
      </c>
    </row>
    <row r="4807" spans="1:25" x14ac:dyDescent="0.2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 s="4" t="str">
        <f>+VLOOKUP(S4807,vlookup!$A$1:$B$4,2,TRUE)</f>
        <v>$0-$28</v>
      </c>
      <c r="U4807">
        <v>1331.05</v>
      </c>
      <c r="V4807" t="s">
        <v>24</v>
      </c>
      <c r="W4807">
        <f t="shared" si="150"/>
        <v>0</v>
      </c>
      <c r="X4807">
        <v>1</v>
      </c>
      <c r="Y4807">
        <f t="shared" si="151"/>
        <v>25</v>
      </c>
    </row>
    <row r="4808" spans="1:25" x14ac:dyDescent="0.2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 s="4" t="str">
        <f>+VLOOKUP(S4808,vlookup!$A$1:$B$4,2,TRUE)</f>
        <v>$0-$28</v>
      </c>
      <c r="U4808">
        <v>1195.95</v>
      </c>
      <c r="V4808" t="s">
        <v>24</v>
      </c>
      <c r="W4808">
        <f t="shared" si="150"/>
        <v>0</v>
      </c>
      <c r="X4808">
        <v>1</v>
      </c>
      <c r="Y4808">
        <f t="shared" si="151"/>
        <v>19</v>
      </c>
    </row>
    <row r="4809" spans="1:25" x14ac:dyDescent="0.2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 s="4" t="str">
        <f>+VLOOKUP(S4809,vlookup!$A$1:$B$4,2,TRUE)</f>
        <v>$68+</v>
      </c>
      <c r="U4809">
        <v>3946.9</v>
      </c>
      <c r="V4809" t="s">
        <v>24</v>
      </c>
      <c r="W4809">
        <f t="shared" si="150"/>
        <v>0</v>
      </c>
      <c r="X4809">
        <v>1</v>
      </c>
      <c r="Y4809">
        <f t="shared" si="151"/>
        <v>116</v>
      </c>
    </row>
    <row r="4810" spans="1:25" x14ac:dyDescent="0.2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 s="4" t="str">
        <f>+VLOOKUP(S4810,vlookup!$A$1:$B$4,2,TRUE)</f>
        <v>$68+</v>
      </c>
      <c r="U4810">
        <v>4299.95</v>
      </c>
      <c r="V4810" t="s">
        <v>24</v>
      </c>
      <c r="W4810">
        <f t="shared" si="150"/>
        <v>0</v>
      </c>
      <c r="X4810">
        <v>1</v>
      </c>
      <c r="Y4810">
        <f t="shared" si="151"/>
        <v>81</v>
      </c>
    </row>
    <row r="4811" spans="1:25" x14ac:dyDescent="0.2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 s="4" t="str">
        <f>+VLOOKUP(S4811,vlookup!$A$1:$B$4,2,TRUE)</f>
        <v>$0-$28</v>
      </c>
      <c r="U4811">
        <v>20.3</v>
      </c>
      <c r="V4811" t="s">
        <v>24</v>
      </c>
      <c r="W4811">
        <f t="shared" si="150"/>
        <v>0</v>
      </c>
      <c r="X4811">
        <v>1</v>
      </c>
      <c r="Y4811">
        <f t="shared" si="151"/>
        <v>20</v>
      </c>
    </row>
    <row r="4812" spans="1:25" x14ac:dyDescent="0.2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 s="4" t="str">
        <f>+VLOOKUP(S4812,vlookup!$A$1:$B$4,2,TRUE)</f>
        <v>$68+</v>
      </c>
      <c r="U4812">
        <v>1424.95</v>
      </c>
      <c r="V4812" t="s">
        <v>23</v>
      </c>
      <c r="W4812">
        <f t="shared" si="150"/>
        <v>1</v>
      </c>
      <c r="X4812">
        <v>1</v>
      </c>
      <c r="Y4812">
        <f t="shared" si="151"/>
        <v>90</v>
      </c>
    </row>
    <row r="4813" spans="1:25" x14ac:dyDescent="0.2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 s="4" t="str">
        <f>+VLOOKUP(S4813,vlookup!$A$1:$B$4,2,TRUE)</f>
        <v>$43-$68</v>
      </c>
      <c r="U4813">
        <v>193.6</v>
      </c>
      <c r="V4813" t="s">
        <v>23</v>
      </c>
      <c r="W4813">
        <f t="shared" si="150"/>
        <v>1</v>
      </c>
      <c r="X4813">
        <v>1</v>
      </c>
      <c r="Y4813">
        <f t="shared" si="151"/>
        <v>46</v>
      </c>
    </row>
    <row r="4814" spans="1:25" x14ac:dyDescent="0.2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 s="4" t="str">
        <f>+VLOOKUP(S4814,vlookup!$A$1:$B$4,2,TRUE)</f>
        <v>$43-$68</v>
      </c>
      <c r="U4814">
        <v>620.54999999999995</v>
      </c>
      <c r="V4814" t="s">
        <v>23</v>
      </c>
      <c r="W4814">
        <f t="shared" si="150"/>
        <v>1</v>
      </c>
      <c r="X4814">
        <v>1</v>
      </c>
      <c r="Y4814">
        <f t="shared" si="151"/>
        <v>66</v>
      </c>
    </row>
    <row r="4815" spans="1:25" x14ac:dyDescent="0.2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 s="4" t="str">
        <f>+VLOOKUP(S4815,vlookup!$A$1:$B$4,2,TRUE)</f>
        <v>$68+</v>
      </c>
      <c r="U4815">
        <v>4391.25</v>
      </c>
      <c r="V4815" t="s">
        <v>24</v>
      </c>
      <c r="W4815">
        <f t="shared" si="150"/>
        <v>0</v>
      </c>
      <c r="X4815">
        <v>1</v>
      </c>
      <c r="Y4815">
        <f t="shared" si="151"/>
        <v>100</v>
      </c>
    </row>
    <row r="4816" spans="1:25" x14ac:dyDescent="0.2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 s="4" t="str">
        <f>+VLOOKUP(S4816,vlookup!$A$1:$B$4,2,TRUE)</f>
        <v>$68+</v>
      </c>
      <c r="U4816">
        <v>1993.8</v>
      </c>
      <c r="V4816" t="s">
        <v>23</v>
      </c>
      <c r="W4816">
        <f t="shared" si="150"/>
        <v>1</v>
      </c>
      <c r="X4816">
        <v>1</v>
      </c>
      <c r="Y4816">
        <f t="shared" si="151"/>
        <v>90</v>
      </c>
    </row>
    <row r="4817" spans="1:25" x14ac:dyDescent="0.2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 s="4" t="str">
        <f>+VLOOKUP(S4817,vlookup!$A$1:$B$4,2,TRUE)</f>
        <v>$68+</v>
      </c>
      <c r="U4817">
        <v>2597.6</v>
      </c>
      <c r="V4817" t="s">
        <v>23</v>
      </c>
      <c r="W4817">
        <f t="shared" si="150"/>
        <v>1</v>
      </c>
      <c r="X4817">
        <v>1</v>
      </c>
      <c r="Y4817">
        <f t="shared" si="151"/>
        <v>70</v>
      </c>
    </row>
    <row r="4818" spans="1:25" x14ac:dyDescent="0.2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 s="4" t="str">
        <f>+VLOOKUP(S4818,vlookup!$A$1:$B$4,2,TRUE)</f>
        <v>$68+</v>
      </c>
      <c r="U4818">
        <v>4213.8999999999996</v>
      </c>
      <c r="V4818" t="s">
        <v>24</v>
      </c>
      <c r="W4818">
        <f t="shared" si="150"/>
        <v>0</v>
      </c>
      <c r="X4818">
        <v>1</v>
      </c>
      <c r="Y4818">
        <f t="shared" si="151"/>
        <v>75</v>
      </c>
    </row>
    <row r="4819" spans="1:25" x14ac:dyDescent="0.2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 s="4" t="str">
        <f>+VLOOKUP(S4819,vlookup!$A$1:$B$4,2,TRUE)</f>
        <v>$0-$28</v>
      </c>
      <c r="U4819">
        <v>19.899999999999999</v>
      </c>
      <c r="V4819" t="s">
        <v>24</v>
      </c>
      <c r="W4819">
        <f t="shared" si="150"/>
        <v>0</v>
      </c>
      <c r="X4819">
        <v>1</v>
      </c>
      <c r="Y4819">
        <f t="shared" si="151"/>
        <v>20</v>
      </c>
    </row>
    <row r="4820" spans="1:25" x14ac:dyDescent="0.2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 s="4" t="str">
        <f>+VLOOKUP(S4820,vlookup!$A$1:$B$4,2,TRUE)</f>
        <v>$68+</v>
      </c>
      <c r="U4820">
        <v>5017.7</v>
      </c>
      <c r="V4820" t="s">
        <v>24</v>
      </c>
      <c r="W4820">
        <f t="shared" si="150"/>
        <v>0</v>
      </c>
      <c r="X4820">
        <v>1</v>
      </c>
      <c r="Y4820">
        <f t="shared" si="151"/>
        <v>80</v>
      </c>
    </row>
    <row r="4821" spans="1:25" x14ac:dyDescent="0.2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 s="4" t="str">
        <f>+VLOOKUP(S4821,vlookup!$A$1:$B$4,2,TRUE)</f>
        <v>$0-$28</v>
      </c>
      <c r="U4821">
        <v>1052.3499999999999</v>
      </c>
      <c r="V4821" t="s">
        <v>23</v>
      </c>
      <c r="W4821">
        <f t="shared" si="150"/>
        <v>1</v>
      </c>
      <c r="X4821">
        <v>1</v>
      </c>
      <c r="Y4821">
        <f t="shared" si="151"/>
        <v>20</v>
      </c>
    </row>
    <row r="4822" spans="1:25" x14ac:dyDescent="0.2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 s="4" t="str">
        <f>+VLOOKUP(S4822,vlookup!$A$1:$B$4,2,TRUE)</f>
        <v>$68+</v>
      </c>
      <c r="U4822">
        <v>4916.3999999999996</v>
      </c>
      <c r="V4822" t="s">
        <v>24</v>
      </c>
      <c r="W4822">
        <f t="shared" si="150"/>
        <v>0</v>
      </c>
      <c r="X4822">
        <v>1</v>
      </c>
      <c r="Y4822">
        <f t="shared" si="151"/>
        <v>84</v>
      </c>
    </row>
    <row r="4823" spans="1:25" x14ac:dyDescent="0.2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 s="4" t="str">
        <f>+VLOOKUP(S4823,vlookup!$A$1:$B$4,2,TRUE)</f>
        <v>$43-$68</v>
      </c>
      <c r="U4823">
        <v>2959.8</v>
      </c>
      <c r="V4823" t="s">
        <v>24</v>
      </c>
      <c r="W4823">
        <f t="shared" si="150"/>
        <v>0</v>
      </c>
      <c r="X4823">
        <v>1</v>
      </c>
      <c r="Y4823">
        <f t="shared" si="151"/>
        <v>54</v>
      </c>
    </row>
    <row r="4824" spans="1:25" x14ac:dyDescent="0.2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 s="4" t="str">
        <f>+VLOOKUP(S4824,vlookup!$A$1:$B$4,2,TRUE)</f>
        <v>$68+</v>
      </c>
      <c r="U4824">
        <v>7559.55</v>
      </c>
      <c r="V4824" t="s">
        <v>24</v>
      </c>
      <c r="W4824">
        <f t="shared" si="150"/>
        <v>0</v>
      </c>
      <c r="X4824">
        <v>1</v>
      </c>
      <c r="Y4824">
        <f t="shared" si="151"/>
        <v>105</v>
      </c>
    </row>
    <row r="4825" spans="1:25" x14ac:dyDescent="0.2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 s="4" t="str">
        <f>+VLOOKUP(S4825,vlookup!$A$1:$B$4,2,TRUE)</f>
        <v>$43-$68</v>
      </c>
      <c r="U4825">
        <v>53.95</v>
      </c>
      <c r="V4825" t="s">
        <v>23</v>
      </c>
      <c r="W4825">
        <f t="shared" si="150"/>
        <v>1</v>
      </c>
      <c r="X4825">
        <v>1</v>
      </c>
      <c r="Y4825">
        <f t="shared" si="151"/>
        <v>54</v>
      </c>
    </row>
    <row r="4826" spans="1:25" x14ac:dyDescent="0.2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 s="4" t="str">
        <f>+VLOOKUP(S4826,vlookup!$A$1:$B$4,2,TRUE)</f>
        <v>$68+</v>
      </c>
      <c r="U4826">
        <v>7133.1</v>
      </c>
      <c r="V4826" t="s">
        <v>24</v>
      </c>
      <c r="W4826">
        <f t="shared" si="150"/>
        <v>0</v>
      </c>
      <c r="X4826">
        <v>1</v>
      </c>
      <c r="Y4826">
        <f t="shared" si="151"/>
        <v>97</v>
      </c>
    </row>
    <row r="4827" spans="1:25" x14ac:dyDescent="0.2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 s="4" t="str">
        <f>+VLOOKUP(S4827,vlookup!$A$1:$B$4,2,TRUE)</f>
        <v>$68+</v>
      </c>
      <c r="U4827">
        <v>1799.3</v>
      </c>
      <c r="V4827" t="s">
        <v>24</v>
      </c>
      <c r="W4827">
        <f t="shared" si="150"/>
        <v>0</v>
      </c>
      <c r="X4827">
        <v>1</v>
      </c>
      <c r="Y4827">
        <f t="shared" si="151"/>
        <v>83</v>
      </c>
    </row>
    <row r="4828" spans="1:25" x14ac:dyDescent="0.2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 s="4" t="str">
        <f>+VLOOKUP(S4828,vlookup!$A$1:$B$4,2,TRUE)</f>
        <v>$68+</v>
      </c>
      <c r="U4828">
        <v>829.55</v>
      </c>
      <c r="V4828" t="s">
        <v>23</v>
      </c>
      <c r="W4828">
        <f t="shared" si="150"/>
        <v>1</v>
      </c>
      <c r="X4828">
        <v>1</v>
      </c>
      <c r="Y4828">
        <f t="shared" si="151"/>
        <v>106</v>
      </c>
    </row>
    <row r="4829" spans="1:25" x14ac:dyDescent="0.2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 s="4" t="str">
        <f>+VLOOKUP(S4829,vlookup!$A$1:$B$4,2,TRUE)</f>
        <v>$68+</v>
      </c>
      <c r="U4829">
        <v>1312.15</v>
      </c>
      <c r="V4829" t="s">
        <v>23</v>
      </c>
      <c r="W4829">
        <f t="shared" si="150"/>
        <v>1</v>
      </c>
      <c r="X4829">
        <v>1</v>
      </c>
      <c r="Y4829">
        <f t="shared" si="151"/>
        <v>81</v>
      </c>
    </row>
    <row r="4830" spans="1:25" x14ac:dyDescent="0.2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 s="4" t="str">
        <f>+VLOOKUP(S4830,vlookup!$A$1:$B$4,2,TRUE)</f>
        <v>$28-$43</v>
      </c>
      <c r="U4830">
        <v>1597.05</v>
      </c>
      <c r="V4830" t="s">
        <v>24</v>
      </c>
      <c r="W4830">
        <f t="shared" si="150"/>
        <v>0</v>
      </c>
      <c r="X4830">
        <v>1</v>
      </c>
      <c r="Y4830">
        <f t="shared" si="151"/>
        <v>41</v>
      </c>
    </row>
    <row r="4831" spans="1:25" x14ac:dyDescent="0.2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 s="4" t="str">
        <f>+VLOOKUP(S4831,vlookup!$A$1:$B$4,2,TRUE)</f>
        <v>$43-$68</v>
      </c>
      <c r="U4831">
        <v>524.35</v>
      </c>
      <c r="V4831" t="s">
        <v>24</v>
      </c>
      <c r="W4831">
        <f t="shared" si="150"/>
        <v>0</v>
      </c>
      <c r="X4831">
        <v>1</v>
      </c>
      <c r="Y4831">
        <f t="shared" si="151"/>
        <v>45</v>
      </c>
    </row>
    <row r="4832" spans="1:25" x14ac:dyDescent="0.2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 s="4" t="str">
        <f>+VLOOKUP(S4832,vlookup!$A$1:$B$4,2,TRUE)</f>
        <v>$68+</v>
      </c>
      <c r="U4832">
        <v>4191.45</v>
      </c>
      <c r="V4832" t="s">
        <v>24</v>
      </c>
      <c r="W4832">
        <f t="shared" si="150"/>
        <v>0</v>
      </c>
      <c r="X4832">
        <v>1</v>
      </c>
      <c r="Y4832">
        <f t="shared" si="151"/>
        <v>75</v>
      </c>
    </row>
    <row r="4833" spans="1:25" x14ac:dyDescent="0.2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 s="4" t="str">
        <f>+VLOOKUP(S4833,vlookup!$A$1:$B$4,2,TRUE)</f>
        <v>$28-$43</v>
      </c>
      <c r="U4833">
        <v>711.95</v>
      </c>
      <c r="V4833" t="s">
        <v>24</v>
      </c>
      <c r="W4833">
        <f t="shared" si="150"/>
        <v>0</v>
      </c>
      <c r="X4833">
        <v>1</v>
      </c>
      <c r="Y4833">
        <f t="shared" si="151"/>
        <v>40</v>
      </c>
    </row>
    <row r="4834" spans="1:25" x14ac:dyDescent="0.2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 s="4" t="str">
        <f>+VLOOKUP(S4834,vlookup!$A$1:$B$4,2,TRUE)</f>
        <v>$68+</v>
      </c>
      <c r="U4834">
        <v>2201.75</v>
      </c>
      <c r="V4834" t="s">
        <v>24</v>
      </c>
      <c r="W4834">
        <f t="shared" si="150"/>
        <v>0</v>
      </c>
      <c r="X4834">
        <v>1</v>
      </c>
      <c r="Y4834">
        <f t="shared" si="151"/>
        <v>71</v>
      </c>
    </row>
    <row r="4835" spans="1:25" x14ac:dyDescent="0.2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 s="4" t="str">
        <f>+VLOOKUP(S4835,vlookup!$A$1:$B$4,2,TRUE)</f>
        <v>$0-$28</v>
      </c>
      <c r="U4835">
        <v>806.95</v>
      </c>
      <c r="V4835" t="s">
        <v>24</v>
      </c>
      <c r="W4835">
        <f t="shared" si="150"/>
        <v>0</v>
      </c>
      <c r="X4835">
        <v>1</v>
      </c>
      <c r="Y4835">
        <f t="shared" si="151"/>
        <v>20</v>
      </c>
    </row>
    <row r="4836" spans="1:25" x14ac:dyDescent="0.2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 s="4" t="str">
        <f>+VLOOKUP(S4836,vlookup!$A$1:$B$4,2,TRUE)</f>
        <v>$0-$28</v>
      </c>
      <c r="U4836">
        <v>1620.45</v>
      </c>
      <c r="V4836" t="s">
        <v>24</v>
      </c>
      <c r="W4836">
        <f t="shared" si="150"/>
        <v>0</v>
      </c>
      <c r="X4836">
        <v>1</v>
      </c>
      <c r="Y4836">
        <f t="shared" si="151"/>
        <v>25</v>
      </c>
    </row>
    <row r="4837" spans="1:25" x14ac:dyDescent="0.2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 s="4" t="str">
        <f>+VLOOKUP(S4837,vlookup!$A$1:$B$4,2,TRUE)</f>
        <v>$68+</v>
      </c>
      <c r="U4837">
        <v>6812.95</v>
      </c>
      <c r="V4837" t="s">
        <v>24</v>
      </c>
      <c r="W4837">
        <f t="shared" si="150"/>
        <v>0</v>
      </c>
      <c r="X4837">
        <v>1</v>
      </c>
      <c r="Y4837">
        <f t="shared" si="151"/>
        <v>104</v>
      </c>
    </row>
    <row r="4838" spans="1:25" x14ac:dyDescent="0.2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 s="4" t="str">
        <f>+VLOOKUP(S4838,vlookup!$A$1:$B$4,2,TRUE)</f>
        <v>$68+</v>
      </c>
      <c r="U4838">
        <v>1837.9</v>
      </c>
      <c r="V4838" t="s">
        <v>24</v>
      </c>
      <c r="W4838">
        <f t="shared" si="150"/>
        <v>0</v>
      </c>
      <c r="X4838">
        <v>1</v>
      </c>
      <c r="Y4838">
        <f t="shared" si="151"/>
        <v>78</v>
      </c>
    </row>
    <row r="4839" spans="1:25" x14ac:dyDescent="0.2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 s="4" t="str">
        <f>+VLOOKUP(S4839,vlookup!$A$1:$B$4,2,TRUE)</f>
        <v>$68+</v>
      </c>
      <c r="U4839">
        <v>69.8</v>
      </c>
      <c r="V4839" t="s">
        <v>23</v>
      </c>
      <c r="W4839">
        <f t="shared" si="150"/>
        <v>1</v>
      </c>
      <c r="X4839">
        <v>1</v>
      </c>
      <c r="Y4839">
        <f t="shared" si="151"/>
        <v>70</v>
      </c>
    </row>
    <row r="4840" spans="1:25" x14ac:dyDescent="0.2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 s="4" t="str">
        <f>+VLOOKUP(S4840,vlookup!$A$1:$B$4,2,TRUE)</f>
        <v>$68+</v>
      </c>
      <c r="U4840">
        <v>7344.45</v>
      </c>
      <c r="V4840" t="s">
        <v>24</v>
      </c>
      <c r="W4840">
        <f t="shared" si="150"/>
        <v>0</v>
      </c>
      <c r="X4840">
        <v>1</v>
      </c>
      <c r="Y4840">
        <f t="shared" si="151"/>
        <v>110</v>
      </c>
    </row>
    <row r="4841" spans="1:25" x14ac:dyDescent="0.2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 s="4" t="str">
        <f>+VLOOKUP(S4841,vlookup!$A$1:$B$4,2,TRUE)</f>
        <v>$68+</v>
      </c>
      <c r="U4841">
        <v>545.15</v>
      </c>
      <c r="V4841" t="s">
        <v>23</v>
      </c>
      <c r="W4841">
        <f t="shared" si="150"/>
        <v>1</v>
      </c>
      <c r="X4841">
        <v>1</v>
      </c>
      <c r="Y4841">
        <f t="shared" si="151"/>
        <v>74</v>
      </c>
    </row>
    <row r="4842" spans="1:25" x14ac:dyDescent="0.2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 s="4" t="str">
        <f>+VLOOKUP(S4842,vlookup!$A$1:$B$4,2,TRUE)</f>
        <v>$28-$43</v>
      </c>
      <c r="U4842">
        <v>1500.25</v>
      </c>
      <c r="V4842" t="s">
        <v>24</v>
      </c>
      <c r="W4842">
        <f t="shared" si="150"/>
        <v>0</v>
      </c>
      <c r="X4842">
        <v>1</v>
      </c>
      <c r="Y4842">
        <f t="shared" si="151"/>
        <v>33</v>
      </c>
    </row>
    <row r="4843" spans="1:25" x14ac:dyDescent="0.2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 s="4" t="str">
        <f>+VLOOKUP(S4843,vlookup!$A$1:$B$4,2,TRUE)</f>
        <v>$68+</v>
      </c>
      <c r="U4843">
        <v>2283.15</v>
      </c>
      <c r="V4843" t="s">
        <v>24</v>
      </c>
      <c r="W4843">
        <f t="shared" si="150"/>
        <v>0</v>
      </c>
      <c r="X4843">
        <v>1</v>
      </c>
      <c r="Y4843">
        <f t="shared" si="151"/>
        <v>95</v>
      </c>
    </row>
    <row r="4844" spans="1:25" x14ac:dyDescent="0.2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 s="4" t="str">
        <f>+VLOOKUP(S4844,vlookup!$A$1:$B$4,2,TRUE)</f>
        <v>$43-$68</v>
      </c>
      <c r="U4844">
        <v>494.05</v>
      </c>
      <c r="V4844" t="s">
        <v>23</v>
      </c>
      <c r="W4844">
        <f t="shared" si="150"/>
        <v>1</v>
      </c>
      <c r="X4844">
        <v>1</v>
      </c>
      <c r="Y4844">
        <f t="shared" si="151"/>
        <v>55</v>
      </c>
    </row>
    <row r="4845" spans="1:25" x14ac:dyDescent="0.2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 s="4" t="str">
        <f>+VLOOKUP(S4845,vlookup!$A$1:$B$4,2,TRUE)</f>
        <v>$0-$28</v>
      </c>
      <c r="U4845">
        <v>1376.5</v>
      </c>
      <c r="V4845" t="s">
        <v>24</v>
      </c>
      <c r="W4845">
        <f t="shared" si="150"/>
        <v>0</v>
      </c>
      <c r="X4845">
        <v>1</v>
      </c>
      <c r="Y4845">
        <f t="shared" si="151"/>
        <v>20</v>
      </c>
    </row>
    <row r="4846" spans="1:25" x14ac:dyDescent="0.2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 s="4" t="str">
        <f>+VLOOKUP(S4846,vlookup!$A$1:$B$4,2,TRUE)</f>
        <v>$0-$28</v>
      </c>
      <c r="U4846">
        <v>755.4</v>
      </c>
      <c r="V4846" t="s">
        <v>24</v>
      </c>
      <c r="W4846">
        <f t="shared" si="150"/>
        <v>0</v>
      </c>
      <c r="X4846">
        <v>1</v>
      </c>
      <c r="Y4846">
        <f t="shared" si="151"/>
        <v>20</v>
      </c>
    </row>
    <row r="4847" spans="1:25" x14ac:dyDescent="0.2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 s="4" t="str">
        <f>+VLOOKUP(S4847,vlookup!$A$1:$B$4,2,TRUE)</f>
        <v>$28-$43</v>
      </c>
      <c r="U4847">
        <v>825.4</v>
      </c>
      <c r="V4847" t="s">
        <v>24</v>
      </c>
      <c r="W4847">
        <f t="shared" si="150"/>
        <v>0</v>
      </c>
      <c r="X4847">
        <v>1</v>
      </c>
      <c r="Y4847">
        <f t="shared" si="151"/>
        <v>39</v>
      </c>
    </row>
    <row r="4848" spans="1:25" x14ac:dyDescent="0.2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 s="4" t="str">
        <f>+VLOOKUP(S4848,vlookup!$A$1:$B$4,2,TRUE)</f>
        <v>$68+</v>
      </c>
      <c r="U4848">
        <v>488.65</v>
      </c>
      <c r="V4848" t="s">
        <v>24</v>
      </c>
      <c r="W4848">
        <f t="shared" si="150"/>
        <v>0</v>
      </c>
      <c r="X4848">
        <v>1</v>
      </c>
      <c r="Y4848">
        <f t="shared" si="151"/>
        <v>69</v>
      </c>
    </row>
    <row r="4849" spans="1:25" x14ac:dyDescent="0.2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 s="4" t="str">
        <f>+VLOOKUP(S4849,vlookup!$A$1:$B$4,2,TRUE)</f>
        <v>$68+</v>
      </c>
      <c r="U4849">
        <v>2841.55</v>
      </c>
      <c r="V4849" t="s">
        <v>23</v>
      </c>
      <c r="W4849">
        <f t="shared" si="150"/>
        <v>1</v>
      </c>
      <c r="X4849">
        <v>1</v>
      </c>
      <c r="Y4849">
        <f t="shared" si="151"/>
        <v>76</v>
      </c>
    </row>
    <row r="4850" spans="1:25" x14ac:dyDescent="0.2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 s="4" t="str">
        <f>+VLOOKUP(S4850,vlookup!$A$1:$B$4,2,TRUE)</f>
        <v>$68+</v>
      </c>
      <c r="U4850">
        <v>486.85</v>
      </c>
      <c r="V4850" t="s">
        <v>23</v>
      </c>
      <c r="W4850">
        <f t="shared" si="150"/>
        <v>1</v>
      </c>
      <c r="X4850">
        <v>1</v>
      </c>
      <c r="Y4850">
        <f t="shared" si="151"/>
        <v>94</v>
      </c>
    </row>
    <row r="4851" spans="1:25" x14ac:dyDescent="0.2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 s="4" t="str">
        <f>+VLOOKUP(S4851,vlookup!$A$1:$B$4,2,TRUE)</f>
        <v>$43-$68</v>
      </c>
      <c r="U4851">
        <v>2075.1</v>
      </c>
      <c r="V4851" t="s">
        <v>24</v>
      </c>
      <c r="W4851">
        <f t="shared" si="150"/>
        <v>0</v>
      </c>
      <c r="X4851">
        <v>1</v>
      </c>
      <c r="Y4851">
        <f t="shared" si="151"/>
        <v>51</v>
      </c>
    </row>
    <row r="4852" spans="1:25" x14ac:dyDescent="0.2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 s="4" t="str">
        <f>+VLOOKUP(S4852,vlookup!$A$1:$B$4,2,TRUE)</f>
        <v>$68+</v>
      </c>
      <c r="U4852">
        <v>5299.65</v>
      </c>
      <c r="V4852" t="s">
        <v>24</v>
      </c>
      <c r="W4852">
        <f t="shared" si="150"/>
        <v>0</v>
      </c>
      <c r="X4852">
        <v>1</v>
      </c>
      <c r="Y4852">
        <f t="shared" si="151"/>
        <v>100</v>
      </c>
    </row>
    <row r="4853" spans="1:25" x14ac:dyDescent="0.2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 s="4" t="str">
        <f>+VLOOKUP(S4853,vlookup!$A$1:$B$4,2,TRUE)</f>
        <v>$68+</v>
      </c>
      <c r="U4853">
        <v>204.7</v>
      </c>
      <c r="V4853" t="s">
        <v>23</v>
      </c>
      <c r="W4853">
        <f t="shared" si="150"/>
        <v>1</v>
      </c>
      <c r="X4853">
        <v>1</v>
      </c>
      <c r="Y4853">
        <f t="shared" si="151"/>
        <v>70</v>
      </c>
    </row>
    <row r="4854" spans="1:25" x14ac:dyDescent="0.2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 s="4" t="str">
        <f>+VLOOKUP(S4854,vlookup!$A$1:$B$4,2,TRUE)</f>
        <v>$0-$28</v>
      </c>
      <c r="U4854">
        <v>1356.3</v>
      </c>
      <c r="V4854" t="s">
        <v>24</v>
      </c>
      <c r="W4854">
        <f t="shared" si="150"/>
        <v>0</v>
      </c>
      <c r="X4854">
        <v>1</v>
      </c>
      <c r="Y4854">
        <f t="shared" si="151"/>
        <v>20</v>
      </c>
    </row>
    <row r="4855" spans="1:25" x14ac:dyDescent="0.2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 s="4" t="str">
        <f>+VLOOKUP(S4855,vlookup!$A$1:$B$4,2,TRUE)</f>
        <v>$68+</v>
      </c>
      <c r="U4855">
        <v>5042.75</v>
      </c>
      <c r="V4855" t="s">
        <v>24</v>
      </c>
      <c r="W4855">
        <f t="shared" si="150"/>
        <v>0</v>
      </c>
      <c r="X4855">
        <v>1</v>
      </c>
      <c r="Y4855">
        <f t="shared" si="151"/>
        <v>94</v>
      </c>
    </row>
    <row r="4856" spans="1:25" x14ac:dyDescent="0.2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 s="4" t="str">
        <f>+VLOOKUP(S4856,vlookup!$A$1:$B$4,2,TRUE)</f>
        <v>$43-$68</v>
      </c>
      <c r="U4856">
        <v>812.4</v>
      </c>
      <c r="V4856" t="s">
        <v>24</v>
      </c>
      <c r="W4856">
        <f t="shared" si="150"/>
        <v>0</v>
      </c>
      <c r="X4856">
        <v>1</v>
      </c>
      <c r="Y4856">
        <f t="shared" si="151"/>
        <v>46</v>
      </c>
    </row>
    <row r="4857" spans="1:25" x14ac:dyDescent="0.2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 s="4" t="str">
        <f>+VLOOKUP(S4857,vlookup!$A$1:$B$4,2,TRUE)</f>
        <v>$68+</v>
      </c>
      <c r="U4857">
        <v>6605.55</v>
      </c>
      <c r="V4857" t="s">
        <v>24</v>
      </c>
      <c r="W4857">
        <f t="shared" si="150"/>
        <v>0</v>
      </c>
      <c r="X4857">
        <v>1</v>
      </c>
      <c r="Y4857">
        <f t="shared" si="151"/>
        <v>104</v>
      </c>
    </row>
    <row r="4858" spans="1:25" x14ac:dyDescent="0.2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 s="4" t="str">
        <f>+VLOOKUP(S4858,vlookup!$A$1:$B$4,2,TRUE)</f>
        <v>$68+</v>
      </c>
      <c r="U4858">
        <v>2995.45</v>
      </c>
      <c r="V4858" t="s">
        <v>23</v>
      </c>
      <c r="W4858">
        <f t="shared" si="150"/>
        <v>1</v>
      </c>
      <c r="X4858">
        <v>1</v>
      </c>
      <c r="Y4858">
        <f t="shared" si="151"/>
        <v>91</v>
      </c>
    </row>
    <row r="4859" spans="1:25" x14ac:dyDescent="0.2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 s="4" t="str">
        <f>+VLOOKUP(S4859,vlookup!$A$1:$B$4,2,TRUE)</f>
        <v>$0-$28</v>
      </c>
      <c r="U4859">
        <v>505.95</v>
      </c>
      <c r="V4859" t="s">
        <v>24</v>
      </c>
      <c r="W4859">
        <f t="shared" si="150"/>
        <v>0</v>
      </c>
      <c r="X4859">
        <v>1</v>
      </c>
      <c r="Y4859">
        <f t="shared" si="151"/>
        <v>25</v>
      </c>
    </row>
    <row r="4860" spans="1:25" x14ac:dyDescent="0.2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 s="4" t="str">
        <f>+VLOOKUP(S4860,vlookup!$A$1:$B$4,2,TRUE)</f>
        <v>$43-$68</v>
      </c>
      <c r="U4860">
        <v>3509.4</v>
      </c>
      <c r="V4860" t="s">
        <v>24</v>
      </c>
      <c r="W4860">
        <f t="shared" si="150"/>
        <v>0</v>
      </c>
      <c r="X4860">
        <v>1</v>
      </c>
      <c r="Y4860">
        <f t="shared" si="151"/>
        <v>60</v>
      </c>
    </row>
    <row r="4861" spans="1:25" x14ac:dyDescent="0.2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 s="4" t="str">
        <f>+VLOOKUP(S4861,vlookup!$A$1:$B$4,2,TRUE)</f>
        <v>$68+</v>
      </c>
      <c r="U4861">
        <v>6991.9</v>
      </c>
      <c r="V4861" t="s">
        <v>24</v>
      </c>
      <c r="W4861">
        <f t="shared" si="150"/>
        <v>0</v>
      </c>
      <c r="X4861">
        <v>1</v>
      </c>
      <c r="Y4861">
        <f t="shared" si="151"/>
        <v>109</v>
      </c>
    </row>
    <row r="4862" spans="1:25" x14ac:dyDescent="0.2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 s="4" t="str">
        <f>+VLOOKUP(S4862,vlookup!$A$1:$B$4,2,TRUE)</f>
        <v>$28-$43</v>
      </c>
      <c r="U4862">
        <v>590.35</v>
      </c>
      <c r="V4862" t="s">
        <v>24</v>
      </c>
      <c r="W4862">
        <f t="shared" si="150"/>
        <v>0</v>
      </c>
      <c r="X4862">
        <v>1</v>
      </c>
      <c r="Y4862">
        <f t="shared" si="151"/>
        <v>41</v>
      </c>
    </row>
    <row r="4863" spans="1:25" x14ac:dyDescent="0.2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 s="4" t="str">
        <f>+VLOOKUP(S4863,vlookup!$A$1:$B$4,2,TRUE)</f>
        <v>$43-$68</v>
      </c>
      <c r="U4863">
        <v>2789.7</v>
      </c>
      <c r="V4863" t="s">
        <v>24</v>
      </c>
      <c r="W4863">
        <f t="shared" si="150"/>
        <v>0</v>
      </c>
      <c r="X4863">
        <v>1</v>
      </c>
      <c r="Y4863">
        <f t="shared" si="151"/>
        <v>59</v>
      </c>
    </row>
    <row r="4864" spans="1:25" x14ac:dyDescent="0.2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 s="4" t="str">
        <f>+VLOOKUP(S4864,vlookup!$A$1:$B$4,2,TRUE)</f>
        <v>$68+</v>
      </c>
      <c r="U4864">
        <v>137.94999999999999</v>
      </c>
      <c r="V4864" t="s">
        <v>23</v>
      </c>
      <c r="W4864">
        <f t="shared" si="150"/>
        <v>1</v>
      </c>
      <c r="X4864">
        <v>1</v>
      </c>
      <c r="Y4864">
        <f t="shared" si="151"/>
        <v>71</v>
      </c>
    </row>
    <row r="4865" spans="1:25" x14ac:dyDescent="0.2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 s="4" t="str">
        <f>+VLOOKUP(S4865,vlookup!$A$1:$B$4,2,TRUE)</f>
        <v>$0-$28</v>
      </c>
      <c r="U4865">
        <v>1123.1500000000001</v>
      </c>
      <c r="V4865" t="s">
        <v>24</v>
      </c>
      <c r="W4865">
        <f t="shared" si="150"/>
        <v>0</v>
      </c>
      <c r="X4865">
        <v>1</v>
      </c>
      <c r="Y4865">
        <f t="shared" si="151"/>
        <v>21</v>
      </c>
    </row>
    <row r="4866" spans="1:25" x14ac:dyDescent="0.2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 s="4" t="str">
        <f>+VLOOKUP(S4866,vlookup!$A$1:$B$4,2,TRUE)</f>
        <v>$68+</v>
      </c>
      <c r="U4866">
        <v>7953.25</v>
      </c>
      <c r="V4866" t="s">
        <v>24</v>
      </c>
      <c r="W4866">
        <f t="shared" si="150"/>
        <v>0</v>
      </c>
      <c r="X4866">
        <v>1</v>
      </c>
      <c r="Y4866">
        <f t="shared" si="151"/>
        <v>113</v>
      </c>
    </row>
    <row r="4867" spans="1:25" x14ac:dyDescent="0.2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 s="4" t="str">
        <f>+VLOOKUP(S4867,vlookup!$A$1:$B$4,2,TRUE)</f>
        <v>$43-$68</v>
      </c>
      <c r="U4867">
        <v>349.8</v>
      </c>
      <c r="V4867" t="s">
        <v>24</v>
      </c>
      <c r="W4867">
        <f t="shared" ref="W4867:W4930" si="152">IF(V4867="YES",1,0)</f>
        <v>0</v>
      </c>
      <c r="X4867">
        <v>1</v>
      </c>
      <c r="Y4867">
        <f t="shared" ref="Y4867:Y4930" si="153">ROUND(S4867,0)</f>
        <v>49</v>
      </c>
    </row>
    <row r="4868" spans="1:25" x14ac:dyDescent="0.2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 s="4" t="str">
        <f>+VLOOKUP(S4868,vlookup!$A$1:$B$4,2,TRUE)</f>
        <v>$43-$68</v>
      </c>
      <c r="U4868">
        <v>1067.05</v>
      </c>
      <c r="V4868" t="s">
        <v>24</v>
      </c>
      <c r="W4868">
        <f t="shared" si="152"/>
        <v>0</v>
      </c>
      <c r="X4868">
        <v>1</v>
      </c>
      <c r="Y4868">
        <f t="shared" si="153"/>
        <v>63</v>
      </c>
    </row>
    <row r="4869" spans="1:25" x14ac:dyDescent="0.2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 s="4" t="str">
        <f>+VLOOKUP(S4869,vlookup!$A$1:$B$4,2,TRUE)</f>
        <v>$68+</v>
      </c>
      <c r="U4869">
        <v>3527.3</v>
      </c>
      <c r="V4869" t="s">
        <v>24</v>
      </c>
      <c r="W4869">
        <f t="shared" si="152"/>
        <v>0</v>
      </c>
      <c r="X4869">
        <v>1</v>
      </c>
      <c r="Y4869">
        <f t="shared" si="153"/>
        <v>101</v>
      </c>
    </row>
    <row r="4870" spans="1:25" x14ac:dyDescent="0.2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 s="4" t="str">
        <f>+VLOOKUP(S4870,vlookup!$A$1:$B$4,2,TRUE)</f>
        <v>$68+</v>
      </c>
      <c r="U4870">
        <v>3762</v>
      </c>
      <c r="V4870" t="s">
        <v>23</v>
      </c>
      <c r="W4870">
        <f t="shared" si="152"/>
        <v>1</v>
      </c>
      <c r="X4870">
        <v>1</v>
      </c>
      <c r="Y4870">
        <f t="shared" si="153"/>
        <v>100</v>
      </c>
    </row>
    <row r="4871" spans="1:25" x14ac:dyDescent="0.2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 s="4" t="str">
        <f>+VLOOKUP(S4871,vlookup!$A$1:$B$4,2,TRUE)</f>
        <v>$68+</v>
      </c>
      <c r="U4871">
        <v>1248.9000000000001</v>
      </c>
      <c r="V4871" t="s">
        <v>24</v>
      </c>
      <c r="W4871">
        <f t="shared" si="152"/>
        <v>0</v>
      </c>
      <c r="X4871">
        <v>1</v>
      </c>
      <c r="Y4871">
        <f t="shared" si="153"/>
        <v>81</v>
      </c>
    </row>
    <row r="4872" spans="1:25" x14ac:dyDescent="0.2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 s="4" t="str">
        <f>+VLOOKUP(S4872,vlookup!$A$1:$B$4,2,TRUE)</f>
        <v>$43-$68</v>
      </c>
      <c r="U4872">
        <v>3035.35</v>
      </c>
      <c r="V4872" t="s">
        <v>24</v>
      </c>
      <c r="W4872">
        <f t="shared" si="152"/>
        <v>0</v>
      </c>
      <c r="X4872">
        <v>1</v>
      </c>
      <c r="Y4872">
        <f t="shared" si="153"/>
        <v>64</v>
      </c>
    </row>
    <row r="4873" spans="1:25" x14ac:dyDescent="0.2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 s="4" t="str">
        <f>+VLOOKUP(S4873,vlookup!$A$1:$B$4,2,TRUE)</f>
        <v>$68+</v>
      </c>
      <c r="U4873">
        <v>4300.8</v>
      </c>
      <c r="V4873" t="s">
        <v>24</v>
      </c>
      <c r="W4873">
        <f t="shared" si="152"/>
        <v>0</v>
      </c>
      <c r="X4873">
        <v>1</v>
      </c>
      <c r="Y4873">
        <f t="shared" si="153"/>
        <v>75</v>
      </c>
    </row>
    <row r="4874" spans="1:25" x14ac:dyDescent="0.2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 s="4" t="str">
        <f>+VLOOKUP(S4874,vlookup!$A$1:$B$4,2,TRUE)</f>
        <v>$68+</v>
      </c>
      <c r="U4874">
        <v>6065.3</v>
      </c>
      <c r="V4874" t="s">
        <v>24</v>
      </c>
      <c r="W4874">
        <f t="shared" si="152"/>
        <v>0</v>
      </c>
      <c r="X4874">
        <v>1</v>
      </c>
      <c r="Y4874">
        <f t="shared" si="153"/>
        <v>85</v>
      </c>
    </row>
    <row r="4875" spans="1:25" x14ac:dyDescent="0.2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 s="4" t="str">
        <f>+VLOOKUP(S4875,vlookup!$A$1:$B$4,2,TRUE)</f>
        <v>$0-$28</v>
      </c>
      <c r="U4875">
        <v>144.94999999999999</v>
      </c>
      <c r="V4875" t="s">
        <v>24</v>
      </c>
      <c r="W4875">
        <f t="shared" si="152"/>
        <v>0</v>
      </c>
      <c r="X4875">
        <v>1</v>
      </c>
      <c r="Y4875">
        <f t="shared" si="153"/>
        <v>19</v>
      </c>
    </row>
    <row r="4876" spans="1:25" x14ac:dyDescent="0.2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 s="4" t="str">
        <f>+VLOOKUP(S4876,vlookup!$A$1:$B$4,2,TRUE)</f>
        <v>$68+</v>
      </c>
      <c r="U4876">
        <v>3233.6</v>
      </c>
      <c r="V4876" t="s">
        <v>23</v>
      </c>
      <c r="W4876">
        <f t="shared" si="152"/>
        <v>1</v>
      </c>
      <c r="X4876">
        <v>1</v>
      </c>
      <c r="Y4876">
        <f t="shared" si="153"/>
        <v>84</v>
      </c>
    </row>
    <row r="4877" spans="1:25" x14ac:dyDescent="0.2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 s="4" t="str">
        <f>+VLOOKUP(S4877,vlookup!$A$1:$B$4,2,TRUE)</f>
        <v>$68+</v>
      </c>
      <c r="U4877">
        <v>5438.9</v>
      </c>
      <c r="V4877" t="s">
        <v>23</v>
      </c>
      <c r="W4877">
        <f t="shared" si="152"/>
        <v>1</v>
      </c>
      <c r="X4877">
        <v>1</v>
      </c>
      <c r="Y4877">
        <f t="shared" si="153"/>
        <v>117</v>
      </c>
    </row>
    <row r="4878" spans="1:25" x14ac:dyDescent="0.2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 s="4" t="str">
        <f>+VLOOKUP(S4878,vlookup!$A$1:$B$4,2,TRUE)</f>
        <v>$68+</v>
      </c>
      <c r="U4878">
        <v>1081.45</v>
      </c>
      <c r="V4878" t="s">
        <v>23</v>
      </c>
      <c r="W4878">
        <f t="shared" si="152"/>
        <v>1</v>
      </c>
      <c r="X4878">
        <v>1</v>
      </c>
      <c r="Y4878">
        <f t="shared" si="153"/>
        <v>104</v>
      </c>
    </row>
    <row r="4879" spans="1:25" x14ac:dyDescent="0.2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 s="4" t="str">
        <f>+VLOOKUP(S4879,vlookup!$A$1:$B$4,2,TRUE)</f>
        <v>$68+</v>
      </c>
      <c r="U4879">
        <v>2308.6</v>
      </c>
      <c r="V4879" t="s">
        <v>24</v>
      </c>
      <c r="W4879">
        <f t="shared" si="152"/>
        <v>0</v>
      </c>
      <c r="X4879">
        <v>1</v>
      </c>
      <c r="Y4879">
        <f t="shared" si="153"/>
        <v>75</v>
      </c>
    </row>
    <row r="4880" spans="1:25" x14ac:dyDescent="0.2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 s="4" t="str">
        <f>+VLOOKUP(S4880,vlookup!$A$1:$B$4,2,TRUE)</f>
        <v>$43-$68</v>
      </c>
      <c r="U4880">
        <v>1882.8</v>
      </c>
      <c r="V4880" t="s">
        <v>24</v>
      </c>
      <c r="W4880">
        <f t="shared" si="152"/>
        <v>0</v>
      </c>
      <c r="X4880">
        <v>1</v>
      </c>
      <c r="Y4880">
        <f t="shared" si="153"/>
        <v>59</v>
      </c>
    </row>
    <row r="4881" spans="1:25" x14ac:dyDescent="0.2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 s="4" t="str">
        <f>+VLOOKUP(S4881,vlookup!$A$1:$B$4,2,TRUE)</f>
        <v>$68+</v>
      </c>
      <c r="U4881">
        <v>3255.35</v>
      </c>
      <c r="V4881" t="s">
        <v>24</v>
      </c>
      <c r="W4881">
        <f t="shared" si="152"/>
        <v>0</v>
      </c>
      <c r="X4881">
        <v>1</v>
      </c>
      <c r="Y4881">
        <f t="shared" si="153"/>
        <v>69</v>
      </c>
    </row>
    <row r="4882" spans="1:25" x14ac:dyDescent="0.2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 s="4" t="str">
        <f>+VLOOKUP(S4882,vlookup!$A$1:$B$4,2,TRUE)</f>
        <v>$0-$28</v>
      </c>
      <c r="U4882">
        <v>1067.6500000000001</v>
      </c>
      <c r="V4882" t="s">
        <v>24</v>
      </c>
      <c r="W4882">
        <f t="shared" si="152"/>
        <v>0</v>
      </c>
      <c r="X4882">
        <v>1</v>
      </c>
      <c r="Y4882">
        <f t="shared" si="153"/>
        <v>21</v>
      </c>
    </row>
    <row r="4883" spans="1:25" x14ac:dyDescent="0.2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 s="4" t="str">
        <f>+VLOOKUP(S4883,vlookup!$A$1:$B$4,2,TRUE)</f>
        <v>$68+</v>
      </c>
      <c r="U4883">
        <v>2065.4</v>
      </c>
      <c r="V4883" t="s">
        <v>24</v>
      </c>
      <c r="W4883">
        <f t="shared" si="152"/>
        <v>0</v>
      </c>
      <c r="X4883">
        <v>1</v>
      </c>
      <c r="Y4883">
        <f t="shared" si="153"/>
        <v>77</v>
      </c>
    </row>
    <row r="4884" spans="1:25" x14ac:dyDescent="0.2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 s="4" t="str">
        <f>+VLOOKUP(S4884,vlookup!$A$1:$B$4,2,TRUE)</f>
        <v>$43-$68</v>
      </c>
      <c r="U4884">
        <v>4136.3999999999996</v>
      </c>
      <c r="V4884" t="s">
        <v>24</v>
      </c>
      <c r="W4884">
        <f t="shared" si="152"/>
        <v>0</v>
      </c>
      <c r="X4884">
        <v>1</v>
      </c>
      <c r="Y4884">
        <f t="shared" si="153"/>
        <v>63</v>
      </c>
    </row>
    <row r="4885" spans="1:25" x14ac:dyDescent="0.2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 s="4" t="str">
        <f>+VLOOKUP(S4885,vlookup!$A$1:$B$4,2,TRUE)</f>
        <v>$28-$43</v>
      </c>
      <c r="U4885">
        <v>221.9</v>
      </c>
      <c r="V4885" t="s">
        <v>23</v>
      </c>
      <c r="W4885">
        <f t="shared" si="152"/>
        <v>1</v>
      </c>
      <c r="X4885">
        <v>1</v>
      </c>
      <c r="Y4885">
        <f t="shared" si="153"/>
        <v>29</v>
      </c>
    </row>
    <row r="4886" spans="1:25" x14ac:dyDescent="0.2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 s="4" t="str">
        <f>+VLOOKUP(S4886,vlookup!$A$1:$B$4,2,TRUE)</f>
        <v>$68+</v>
      </c>
      <c r="U4886">
        <v>3848</v>
      </c>
      <c r="V4886" t="s">
        <v>24</v>
      </c>
      <c r="W4886">
        <f t="shared" si="152"/>
        <v>0</v>
      </c>
      <c r="X4886">
        <v>1</v>
      </c>
      <c r="Y4886">
        <f t="shared" si="153"/>
        <v>95</v>
      </c>
    </row>
    <row r="4887" spans="1:25" x14ac:dyDescent="0.2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 s="4" t="str">
        <f>+VLOOKUP(S4887,vlookup!$A$1:$B$4,2,TRUE)</f>
        <v>$68+</v>
      </c>
      <c r="U4887">
        <v>8022.85</v>
      </c>
      <c r="V4887" t="s">
        <v>24</v>
      </c>
      <c r="W4887">
        <f t="shared" si="152"/>
        <v>0</v>
      </c>
      <c r="X4887">
        <v>1</v>
      </c>
      <c r="Y4887">
        <f t="shared" si="153"/>
        <v>112</v>
      </c>
    </row>
    <row r="4888" spans="1:25" x14ac:dyDescent="0.2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 s="4" t="str">
        <f>+VLOOKUP(S4888,vlookup!$A$1:$B$4,2,TRUE)</f>
        <v>$0-$28</v>
      </c>
      <c r="U4888">
        <v>173.15</v>
      </c>
      <c r="V4888" t="s">
        <v>24</v>
      </c>
      <c r="W4888">
        <f t="shared" si="152"/>
        <v>0</v>
      </c>
      <c r="X4888">
        <v>1</v>
      </c>
      <c r="Y4888">
        <f t="shared" si="153"/>
        <v>20</v>
      </c>
    </row>
    <row r="4889" spans="1:25" x14ac:dyDescent="0.2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 s="4" t="str">
        <f>+VLOOKUP(S4889,vlookup!$A$1:$B$4,2,TRUE)</f>
        <v>$0-$28</v>
      </c>
      <c r="U4889">
        <v>781.25</v>
      </c>
      <c r="V4889" t="s">
        <v>24</v>
      </c>
      <c r="W4889">
        <f t="shared" si="152"/>
        <v>0</v>
      </c>
      <c r="X4889">
        <v>1</v>
      </c>
      <c r="Y4889">
        <f t="shared" si="153"/>
        <v>20</v>
      </c>
    </row>
    <row r="4890" spans="1:25" x14ac:dyDescent="0.2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 s="4" t="str">
        <f>+VLOOKUP(S4890,vlookup!$A$1:$B$4,2,TRUE)</f>
        <v>$68+</v>
      </c>
      <c r="U4890">
        <v>4510.8</v>
      </c>
      <c r="V4890" t="s">
        <v>24</v>
      </c>
      <c r="W4890">
        <f t="shared" si="152"/>
        <v>0</v>
      </c>
      <c r="X4890">
        <v>1</v>
      </c>
      <c r="Y4890">
        <f t="shared" si="153"/>
        <v>106</v>
      </c>
    </row>
    <row r="4891" spans="1:25" x14ac:dyDescent="0.2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 s="4" t="str">
        <f>+VLOOKUP(S4891,vlookup!$A$1:$B$4,2,TRUE)</f>
        <v>$68+</v>
      </c>
      <c r="U4891">
        <v>5317.8</v>
      </c>
      <c r="V4891" t="s">
        <v>24</v>
      </c>
      <c r="W4891">
        <f t="shared" si="152"/>
        <v>0</v>
      </c>
      <c r="X4891">
        <v>1</v>
      </c>
      <c r="Y4891">
        <f t="shared" si="153"/>
        <v>113</v>
      </c>
    </row>
    <row r="4892" spans="1:25" x14ac:dyDescent="0.2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 s="4" t="str">
        <f>+VLOOKUP(S4892,vlookup!$A$1:$B$4,2,TRUE)</f>
        <v>$68+</v>
      </c>
      <c r="U4892">
        <v>4779.45</v>
      </c>
      <c r="V4892" t="s">
        <v>24</v>
      </c>
      <c r="W4892">
        <f t="shared" si="152"/>
        <v>0</v>
      </c>
      <c r="X4892">
        <v>1</v>
      </c>
      <c r="Y4892">
        <f t="shared" si="153"/>
        <v>93</v>
      </c>
    </row>
    <row r="4893" spans="1:25" x14ac:dyDescent="0.2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 s="4" t="str">
        <f>+VLOOKUP(S4893,vlookup!$A$1:$B$4,2,TRUE)</f>
        <v>$43-$68</v>
      </c>
      <c r="U4893">
        <v>250.1</v>
      </c>
      <c r="V4893" t="s">
        <v>24</v>
      </c>
      <c r="W4893">
        <f t="shared" si="152"/>
        <v>0</v>
      </c>
      <c r="X4893">
        <v>1</v>
      </c>
      <c r="Y4893">
        <f t="shared" si="153"/>
        <v>66</v>
      </c>
    </row>
    <row r="4894" spans="1:25" x14ac:dyDescent="0.2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 s="4" t="str">
        <f>+VLOOKUP(S4894,vlookup!$A$1:$B$4,2,TRUE)</f>
        <v>$68+</v>
      </c>
      <c r="U4894">
        <v>1745.2</v>
      </c>
      <c r="V4894" t="s">
        <v>24</v>
      </c>
      <c r="W4894">
        <f t="shared" si="152"/>
        <v>0</v>
      </c>
      <c r="X4894">
        <v>1</v>
      </c>
      <c r="Y4894">
        <f t="shared" si="153"/>
        <v>84</v>
      </c>
    </row>
    <row r="4895" spans="1:25" x14ac:dyDescent="0.2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 s="4" t="str">
        <f>+VLOOKUP(S4895,vlookup!$A$1:$B$4,2,TRUE)</f>
        <v>$43-$68</v>
      </c>
      <c r="U4895">
        <v>74.900000000000006</v>
      </c>
      <c r="V4895" t="s">
        <v>23</v>
      </c>
      <c r="W4895">
        <f t="shared" si="152"/>
        <v>1</v>
      </c>
      <c r="X4895">
        <v>1</v>
      </c>
      <c r="Y4895">
        <f t="shared" si="153"/>
        <v>45</v>
      </c>
    </row>
    <row r="4896" spans="1:25" x14ac:dyDescent="0.2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 s="4" t="str">
        <f>+VLOOKUP(S4896,vlookup!$A$1:$B$4,2,TRUE)</f>
        <v>$68+</v>
      </c>
      <c r="U4896">
        <v>4140.1000000000004</v>
      </c>
      <c r="V4896" t="s">
        <v>24</v>
      </c>
      <c r="W4896">
        <f t="shared" si="152"/>
        <v>0</v>
      </c>
      <c r="X4896">
        <v>1</v>
      </c>
      <c r="Y4896">
        <f t="shared" si="153"/>
        <v>71</v>
      </c>
    </row>
    <row r="4897" spans="1:25" x14ac:dyDescent="0.2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 s="4" t="str">
        <f>+VLOOKUP(S4897,vlookup!$A$1:$B$4,2,TRUE)</f>
        <v>$68+</v>
      </c>
      <c r="U4897">
        <v>3670.5</v>
      </c>
      <c r="V4897" t="s">
        <v>24</v>
      </c>
      <c r="W4897">
        <f t="shared" si="152"/>
        <v>0</v>
      </c>
      <c r="X4897">
        <v>1</v>
      </c>
      <c r="Y4897">
        <f t="shared" si="153"/>
        <v>85</v>
      </c>
    </row>
    <row r="4898" spans="1:25" x14ac:dyDescent="0.2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 s="4" t="str">
        <f>+VLOOKUP(S4898,vlookup!$A$1:$B$4,2,TRUE)</f>
        <v>$43-$68</v>
      </c>
      <c r="U4898">
        <v>1167.8</v>
      </c>
      <c r="V4898" t="s">
        <v>24</v>
      </c>
      <c r="W4898">
        <f t="shared" si="152"/>
        <v>0</v>
      </c>
      <c r="X4898">
        <v>1</v>
      </c>
      <c r="Y4898">
        <f t="shared" si="153"/>
        <v>50</v>
      </c>
    </row>
    <row r="4899" spans="1:25" x14ac:dyDescent="0.2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 s="4" t="str">
        <f>+VLOOKUP(S4899,vlookup!$A$1:$B$4,2,TRUE)</f>
        <v>$28-$43</v>
      </c>
      <c r="U4899">
        <v>469.65</v>
      </c>
      <c r="V4899" t="s">
        <v>24</v>
      </c>
      <c r="W4899">
        <f t="shared" si="152"/>
        <v>0</v>
      </c>
      <c r="X4899">
        <v>1</v>
      </c>
      <c r="Y4899">
        <f t="shared" si="153"/>
        <v>30</v>
      </c>
    </row>
    <row r="4900" spans="1:25" x14ac:dyDescent="0.2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 s="4" t="str">
        <f>+VLOOKUP(S4900,vlookup!$A$1:$B$4,2,TRUE)</f>
        <v>$0-$28</v>
      </c>
      <c r="U4900">
        <v>58.9</v>
      </c>
      <c r="V4900" t="s">
        <v>23</v>
      </c>
      <c r="W4900">
        <f t="shared" si="152"/>
        <v>1</v>
      </c>
      <c r="X4900">
        <v>1</v>
      </c>
      <c r="Y4900">
        <f t="shared" si="153"/>
        <v>25</v>
      </c>
    </row>
    <row r="4901" spans="1:25" x14ac:dyDescent="0.2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 s="4" t="str">
        <f>+VLOOKUP(S4901,vlookup!$A$1:$B$4,2,TRUE)</f>
        <v>$68+</v>
      </c>
      <c r="U4901">
        <v>333.55</v>
      </c>
      <c r="V4901" t="s">
        <v>23</v>
      </c>
      <c r="W4901">
        <f t="shared" si="152"/>
        <v>1</v>
      </c>
      <c r="X4901">
        <v>1</v>
      </c>
      <c r="Y4901">
        <f t="shared" si="153"/>
        <v>84</v>
      </c>
    </row>
    <row r="4902" spans="1:25" x14ac:dyDescent="0.2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 s="4" t="str">
        <f>+VLOOKUP(S4902,vlookup!$A$1:$B$4,2,TRUE)</f>
        <v>$68+</v>
      </c>
      <c r="U4902">
        <v>3171.15</v>
      </c>
      <c r="V4902" t="s">
        <v>23</v>
      </c>
      <c r="W4902">
        <f t="shared" si="152"/>
        <v>1</v>
      </c>
      <c r="X4902">
        <v>1</v>
      </c>
      <c r="Y4902">
        <f t="shared" si="153"/>
        <v>86</v>
      </c>
    </row>
    <row r="4903" spans="1:25" x14ac:dyDescent="0.2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 s="4" t="str">
        <f>+VLOOKUP(S4903,vlookup!$A$1:$B$4,2,TRUE)</f>
        <v>$68+</v>
      </c>
      <c r="U4903">
        <v>74.7</v>
      </c>
      <c r="V4903" t="s">
        <v>23</v>
      </c>
      <c r="W4903">
        <f t="shared" si="152"/>
        <v>1</v>
      </c>
      <c r="X4903">
        <v>1</v>
      </c>
      <c r="Y4903">
        <f t="shared" si="153"/>
        <v>75</v>
      </c>
    </row>
    <row r="4904" spans="1:25" x14ac:dyDescent="0.2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 s="4" t="str">
        <f>+VLOOKUP(S4904,vlookup!$A$1:$B$4,2,TRUE)</f>
        <v>$43-$68</v>
      </c>
      <c r="U4904">
        <v>1381.2</v>
      </c>
      <c r="V4904" t="s">
        <v>24</v>
      </c>
      <c r="W4904">
        <f t="shared" si="152"/>
        <v>0</v>
      </c>
      <c r="X4904">
        <v>1</v>
      </c>
      <c r="Y4904">
        <f t="shared" si="153"/>
        <v>56</v>
      </c>
    </row>
    <row r="4905" spans="1:25" x14ac:dyDescent="0.2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 s="4" t="str">
        <f>+VLOOKUP(S4905,vlookup!$A$1:$B$4,2,TRUE)</f>
        <v>$68+</v>
      </c>
      <c r="U4905">
        <v>455.5</v>
      </c>
      <c r="V4905" t="s">
        <v>23</v>
      </c>
      <c r="W4905">
        <f t="shared" si="152"/>
        <v>1</v>
      </c>
      <c r="X4905">
        <v>1</v>
      </c>
      <c r="Y4905">
        <f t="shared" si="153"/>
        <v>91</v>
      </c>
    </row>
    <row r="4906" spans="1:25" x14ac:dyDescent="0.2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 s="4" t="str">
        <f>+VLOOKUP(S4906,vlookup!$A$1:$B$4,2,TRUE)</f>
        <v>$68+</v>
      </c>
      <c r="U4906">
        <v>3645.5</v>
      </c>
      <c r="V4906" t="s">
        <v>24</v>
      </c>
      <c r="W4906">
        <f t="shared" si="152"/>
        <v>0</v>
      </c>
      <c r="X4906">
        <v>1</v>
      </c>
      <c r="Y4906">
        <f t="shared" si="153"/>
        <v>108</v>
      </c>
    </row>
    <row r="4907" spans="1:25" x14ac:dyDescent="0.2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 s="4" t="str">
        <f>+VLOOKUP(S4907,vlookup!$A$1:$B$4,2,TRUE)</f>
        <v>$0-$28</v>
      </c>
      <c r="U4907">
        <v>1158.8499999999999</v>
      </c>
      <c r="V4907" t="s">
        <v>24</v>
      </c>
      <c r="W4907">
        <f t="shared" si="152"/>
        <v>0</v>
      </c>
      <c r="X4907">
        <v>1</v>
      </c>
      <c r="Y4907">
        <f t="shared" si="153"/>
        <v>20</v>
      </c>
    </row>
    <row r="4908" spans="1:25" x14ac:dyDescent="0.2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 s="4" t="str">
        <f>+VLOOKUP(S4908,vlookup!$A$1:$B$4,2,TRUE)</f>
        <v>$68+</v>
      </c>
      <c r="U4908">
        <v>6954.15</v>
      </c>
      <c r="V4908" t="s">
        <v>24</v>
      </c>
      <c r="W4908">
        <f t="shared" si="152"/>
        <v>0</v>
      </c>
      <c r="X4908">
        <v>1</v>
      </c>
      <c r="Y4908">
        <f t="shared" si="153"/>
        <v>96</v>
      </c>
    </row>
    <row r="4909" spans="1:25" x14ac:dyDescent="0.2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 s="4" t="str">
        <f>+VLOOKUP(S4909,vlookup!$A$1:$B$4,2,TRUE)</f>
        <v>$0-$28</v>
      </c>
      <c r="U4909">
        <v>1672.1</v>
      </c>
      <c r="V4909" t="s">
        <v>24</v>
      </c>
      <c r="W4909">
        <f t="shared" si="152"/>
        <v>0</v>
      </c>
      <c r="X4909">
        <v>1</v>
      </c>
      <c r="Y4909">
        <f t="shared" si="153"/>
        <v>24</v>
      </c>
    </row>
    <row r="4910" spans="1:25" x14ac:dyDescent="0.2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 s="4" t="str">
        <f>+VLOOKUP(S4910,vlookup!$A$1:$B$4,2,TRUE)</f>
        <v>$68+</v>
      </c>
      <c r="U4910">
        <v>3152.5</v>
      </c>
      <c r="V4910" t="s">
        <v>23</v>
      </c>
      <c r="W4910">
        <f t="shared" si="152"/>
        <v>1</v>
      </c>
      <c r="X4910">
        <v>1</v>
      </c>
      <c r="Y4910">
        <f t="shared" si="153"/>
        <v>106</v>
      </c>
    </row>
    <row r="4911" spans="1:25" x14ac:dyDescent="0.2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 s="4" t="str">
        <f>+VLOOKUP(S4911,vlookup!$A$1:$B$4,2,TRUE)</f>
        <v>$68+</v>
      </c>
      <c r="U4911">
        <v>4307.1000000000004</v>
      </c>
      <c r="V4911" t="s">
        <v>24</v>
      </c>
      <c r="W4911">
        <f t="shared" si="152"/>
        <v>0</v>
      </c>
      <c r="X4911">
        <v>1</v>
      </c>
      <c r="Y4911">
        <f t="shared" si="153"/>
        <v>84</v>
      </c>
    </row>
    <row r="4912" spans="1:25" x14ac:dyDescent="0.2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 s="4" t="str">
        <f>+VLOOKUP(S4912,vlookup!$A$1:$B$4,2,TRUE)</f>
        <v>$68+</v>
      </c>
      <c r="U4912">
        <v>2530.4</v>
      </c>
      <c r="V4912" t="s">
        <v>23</v>
      </c>
      <c r="W4912">
        <f t="shared" si="152"/>
        <v>1</v>
      </c>
      <c r="X4912">
        <v>1</v>
      </c>
      <c r="Y4912">
        <f t="shared" si="153"/>
        <v>85</v>
      </c>
    </row>
    <row r="4913" spans="1:25" x14ac:dyDescent="0.2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 s="4" t="str">
        <f>+VLOOKUP(S4913,vlookup!$A$1:$B$4,2,TRUE)</f>
        <v>$68+</v>
      </c>
      <c r="U4913">
        <v>6141.65</v>
      </c>
      <c r="V4913" t="s">
        <v>24</v>
      </c>
      <c r="W4913">
        <f t="shared" si="152"/>
        <v>0</v>
      </c>
      <c r="X4913">
        <v>1</v>
      </c>
      <c r="Y4913">
        <f t="shared" si="153"/>
        <v>85</v>
      </c>
    </row>
    <row r="4914" spans="1:25" x14ac:dyDescent="0.2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 s="4" t="str">
        <f>+VLOOKUP(S4914,vlookup!$A$1:$B$4,2,TRUE)</f>
        <v>$68+</v>
      </c>
      <c r="U4914">
        <v>3186.7</v>
      </c>
      <c r="V4914" t="s">
        <v>23</v>
      </c>
      <c r="W4914">
        <f t="shared" si="152"/>
        <v>1</v>
      </c>
      <c r="X4914">
        <v>1</v>
      </c>
      <c r="Y4914">
        <f t="shared" si="153"/>
        <v>91</v>
      </c>
    </row>
    <row r="4915" spans="1:25" x14ac:dyDescent="0.2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 s="4" t="str">
        <f>+VLOOKUP(S4915,vlookup!$A$1:$B$4,2,TRUE)</f>
        <v>$68+</v>
      </c>
      <c r="U4915">
        <v>1054.8</v>
      </c>
      <c r="V4915" t="s">
        <v>24</v>
      </c>
      <c r="W4915">
        <f t="shared" si="152"/>
        <v>0</v>
      </c>
      <c r="X4915">
        <v>1</v>
      </c>
      <c r="Y4915">
        <f t="shared" si="153"/>
        <v>76</v>
      </c>
    </row>
    <row r="4916" spans="1:25" x14ac:dyDescent="0.2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 s="4" t="str">
        <f>+VLOOKUP(S4916,vlookup!$A$1:$B$4,2,TRUE)</f>
        <v>$68+</v>
      </c>
      <c r="U4916">
        <v>5430.65</v>
      </c>
      <c r="V4916" t="s">
        <v>24</v>
      </c>
      <c r="W4916">
        <f t="shared" si="152"/>
        <v>0</v>
      </c>
      <c r="X4916">
        <v>1</v>
      </c>
      <c r="Y4916">
        <f t="shared" si="153"/>
        <v>75</v>
      </c>
    </row>
    <row r="4917" spans="1:25" x14ac:dyDescent="0.2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 s="4" t="str">
        <f>+VLOOKUP(S4917,vlookup!$A$1:$B$4,2,TRUE)</f>
        <v>$28-$43</v>
      </c>
      <c r="U4917">
        <v>849.9</v>
      </c>
      <c r="V4917" t="s">
        <v>24</v>
      </c>
      <c r="W4917">
        <f t="shared" si="152"/>
        <v>0</v>
      </c>
      <c r="X4917">
        <v>1</v>
      </c>
      <c r="Y4917">
        <f t="shared" si="153"/>
        <v>39</v>
      </c>
    </row>
    <row r="4918" spans="1:25" x14ac:dyDescent="0.2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 s="4" t="str">
        <f>+VLOOKUP(S4918,vlookup!$A$1:$B$4,2,TRUE)</f>
        <v>$68+</v>
      </c>
      <c r="U4918">
        <v>151.75</v>
      </c>
      <c r="V4918" t="s">
        <v>24</v>
      </c>
      <c r="W4918">
        <f t="shared" si="152"/>
        <v>0</v>
      </c>
      <c r="X4918">
        <v>1</v>
      </c>
      <c r="Y4918">
        <f t="shared" si="153"/>
        <v>80</v>
      </c>
    </row>
    <row r="4919" spans="1:25" x14ac:dyDescent="0.2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 s="4" t="str">
        <f>+VLOOKUP(S4919,vlookup!$A$1:$B$4,2,TRUE)</f>
        <v>$0-$28</v>
      </c>
      <c r="U4919">
        <v>299.39999999999998</v>
      </c>
      <c r="V4919" t="s">
        <v>24</v>
      </c>
      <c r="W4919">
        <f t="shared" si="152"/>
        <v>0</v>
      </c>
      <c r="X4919">
        <v>1</v>
      </c>
      <c r="Y4919">
        <f t="shared" si="153"/>
        <v>20</v>
      </c>
    </row>
    <row r="4920" spans="1:25" x14ac:dyDescent="0.2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 s="4" t="str">
        <f>+VLOOKUP(S4920,vlookup!$A$1:$B$4,2,TRUE)</f>
        <v>$0-$28</v>
      </c>
      <c r="U4920">
        <v>1086.75</v>
      </c>
      <c r="V4920" t="s">
        <v>24</v>
      </c>
      <c r="W4920">
        <f t="shared" si="152"/>
        <v>0</v>
      </c>
      <c r="X4920">
        <v>1</v>
      </c>
      <c r="Y4920">
        <f t="shared" si="153"/>
        <v>20</v>
      </c>
    </row>
    <row r="4921" spans="1:25" x14ac:dyDescent="0.2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 s="4" t="str">
        <f>+VLOOKUP(S4921,vlookup!$A$1:$B$4,2,TRUE)</f>
        <v>$28-$43</v>
      </c>
      <c r="U4921">
        <v>2692.75</v>
      </c>
      <c r="V4921" t="s">
        <v>24</v>
      </c>
      <c r="W4921">
        <f t="shared" si="152"/>
        <v>0</v>
      </c>
      <c r="X4921">
        <v>1</v>
      </c>
      <c r="Y4921">
        <f t="shared" si="153"/>
        <v>39</v>
      </c>
    </row>
    <row r="4922" spans="1:25" x14ac:dyDescent="0.2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 s="4" t="str">
        <f>+VLOOKUP(S4922,vlookup!$A$1:$B$4,2,TRUE)</f>
        <v>$0-$28</v>
      </c>
      <c r="U4922">
        <v>1389.6</v>
      </c>
      <c r="V4922" t="s">
        <v>24</v>
      </c>
      <c r="W4922">
        <f t="shared" si="152"/>
        <v>0</v>
      </c>
      <c r="X4922">
        <v>1</v>
      </c>
      <c r="Y4922">
        <f t="shared" si="153"/>
        <v>20</v>
      </c>
    </row>
    <row r="4923" spans="1:25" x14ac:dyDescent="0.2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 s="4" t="str">
        <f>+VLOOKUP(S4923,vlookup!$A$1:$B$4,2,TRUE)</f>
        <v>$68+</v>
      </c>
      <c r="U4923">
        <v>3767.4</v>
      </c>
      <c r="V4923" t="s">
        <v>24</v>
      </c>
      <c r="W4923">
        <f t="shared" si="152"/>
        <v>0</v>
      </c>
      <c r="X4923">
        <v>1</v>
      </c>
      <c r="Y4923">
        <f t="shared" si="153"/>
        <v>100</v>
      </c>
    </row>
    <row r="4924" spans="1:25" x14ac:dyDescent="0.2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 s="4" t="str">
        <f>+VLOOKUP(S4924,vlookup!$A$1:$B$4,2,TRUE)</f>
        <v>$43-$68</v>
      </c>
      <c r="U4924">
        <v>3641.5</v>
      </c>
      <c r="V4924" t="s">
        <v>24</v>
      </c>
      <c r="W4924">
        <f t="shared" si="152"/>
        <v>0</v>
      </c>
      <c r="X4924">
        <v>1</v>
      </c>
      <c r="Y4924">
        <f t="shared" si="153"/>
        <v>60</v>
      </c>
    </row>
    <row r="4925" spans="1:25" x14ac:dyDescent="0.2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 s="4" t="str">
        <f>+VLOOKUP(S4925,vlookup!$A$1:$B$4,2,TRUE)</f>
        <v>$43-$68</v>
      </c>
      <c r="U4925">
        <v>2535.5500000000002</v>
      </c>
      <c r="V4925" t="s">
        <v>24</v>
      </c>
      <c r="W4925">
        <f t="shared" si="152"/>
        <v>0</v>
      </c>
      <c r="X4925">
        <v>1</v>
      </c>
      <c r="Y4925">
        <f t="shared" si="153"/>
        <v>50</v>
      </c>
    </row>
    <row r="4926" spans="1:25" x14ac:dyDescent="0.2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 s="4" t="str">
        <f>+VLOOKUP(S4926,vlookup!$A$1:$B$4,2,TRUE)</f>
        <v>$28-$43</v>
      </c>
      <c r="U4926">
        <v>35.75</v>
      </c>
      <c r="V4926" t="s">
        <v>23</v>
      </c>
      <c r="W4926">
        <f t="shared" si="152"/>
        <v>1</v>
      </c>
      <c r="X4926">
        <v>1</v>
      </c>
      <c r="Y4926">
        <f t="shared" si="153"/>
        <v>36</v>
      </c>
    </row>
    <row r="4927" spans="1:25" x14ac:dyDescent="0.2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 s="4" t="str">
        <f>+VLOOKUP(S4927,vlookup!$A$1:$B$4,2,TRUE)</f>
        <v>$68+</v>
      </c>
      <c r="U4927">
        <v>6880.85</v>
      </c>
      <c r="V4927" t="s">
        <v>24</v>
      </c>
      <c r="W4927">
        <f t="shared" si="152"/>
        <v>0</v>
      </c>
      <c r="X4927">
        <v>1</v>
      </c>
      <c r="Y4927">
        <f t="shared" si="153"/>
        <v>109</v>
      </c>
    </row>
    <row r="4928" spans="1:25" x14ac:dyDescent="0.2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 s="4" t="str">
        <f>+VLOOKUP(S4928,vlookup!$A$1:$B$4,2,TRUE)</f>
        <v>$43-$68</v>
      </c>
      <c r="U4928">
        <v>3753.2</v>
      </c>
      <c r="V4928" t="s">
        <v>24</v>
      </c>
      <c r="W4928">
        <f t="shared" si="152"/>
        <v>0</v>
      </c>
      <c r="X4928">
        <v>1</v>
      </c>
      <c r="Y4928">
        <f t="shared" si="153"/>
        <v>60</v>
      </c>
    </row>
    <row r="4929" spans="1:25" x14ac:dyDescent="0.2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 s="4" t="str">
        <f>+VLOOKUP(S4929,vlookup!$A$1:$B$4,2,TRUE)</f>
        <v>$0-$28</v>
      </c>
      <c r="U4929">
        <v>637.54999999999995</v>
      </c>
      <c r="V4929" t="s">
        <v>24</v>
      </c>
      <c r="W4929">
        <f t="shared" si="152"/>
        <v>0</v>
      </c>
      <c r="X4929">
        <v>1</v>
      </c>
      <c r="Y4929">
        <f t="shared" si="153"/>
        <v>19</v>
      </c>
    </row>
    <row r="4930" spans="1:25" x14ac:dyDescent="0.2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 s="4" t="str">
        <f>+VLOOKUP(S4930,vlookup!$A$1:$B$4,2,TRUE)</f>
        <v>$43-$68</v>
      </c>
      <c r="U4930">
        <v>181.6</v>
      </c>
      <c r="V4930" t="s">
        <v>23</v>
      </c>
      <c r="W4930">
        <f t="shared" si="152"/>
        <v>1</v>
      </c>
      <c r="X4930">
        <v>1</v>
      </c>
      <c r="Y4930">
        <f t="shared" si="153"/>
        <v>46</v>
      </c>
    </row>
    <row r="4931" spans="1:25" x14ac:dyDescent="0.2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 s="4" t="str">
        <f>+VLOOKUP(S4931,vlookup!$A$1:$B$4,2,TRUE)</f>
        <v>$68+</v>
      </c>
      <c r="U4931">
        <v>5329.55</v>
      </c>
      <c r="V4931" t="s">
        <v>24</v>
      </c>
      <c r="W4931">
        <f t="shared" ref="W4931:W4994" si="154">IF(V4931="YES",1,0)</f>
        <v>0</v>
      </c>
      <c r="X4931">
        <v>1</v>
      </c>
      <c r="Y4931">
        <f t="shared" ref="Y4931:Y4994" si="155">ROUND(S4931,0)</f>
        <v>84</v>
      </c>
    </row>
    <row r="4932" spans="1:25" x14ac:dyDescent="0.2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 s="4" t="str">
        <f>+VLOOKUP(S4932,vlookup!$A$1:$B$4,2,TRUE)</f>
        <v>$43-$68</v>
      </c>
      <c r="U4932">
        <v>44.55</v>
      </c>
      <c r="V4932" t="s">
        <v>24</v>
      </c>
      <c r="W4932">
        <f t="shared" si="154"/>
        <v>0</v>
      </c>
      <c r="X4932">
        <v>1</v>
      </c>
      <c r="Y4932">
        <f t="shared" si="155"/>
        <v>45</v>
      </c>
    </row>
    <row r="4933" spans="1:25" x14ac:dyDescent="0.2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 s="4" t="str">
        <f>+VLOOKUP(S4933,vlookup!$A$1:$B$4,2,TRUE)</f>
        <v>$68+</v>
      </c>
      <c r="U4933">
        <v>1539.8</v>
      </c>
      <c r="V4933" t="s">
        <v>24</v>
      </c>
      <c r="W4933">
        <f t="shared" si="154"/>
        <v>0</v>
      </c>
      <c r="X4933">
        <v>1</v>
      </c>
      <c r="Y4933">
        <f t="shared" si="155"/>
        <v>103</v>
      </c>
    </row>
    <row r="4934" spans="1:25" x14ac:dyDescent="0.2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 s="4" t="str">
        <f>+VLOOKUP(S4934,vlookup!$A$1:$B$4,2,TRUE)</f>
        <v>$68+</v>
      </c>
      <c r="U4934">
        <v>2209.75</v>
      </c>
      <c r="V4934" t="s">
        <v>24</v>
      </c>
      <c r="W4934">
        <f t="shared" si="154"/>
        <v>0</v>
      </c>
      <c r="X4934">
        <v>1</v>
      </c>
      <c r="Y4934">
        <f t="shared" si="155"/>
        <v>81</v>
      </c>
    </row>
    <row r="4935" spans="1:25" x14ac:dyDescent="0.2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 s="4" t="str">
        <f>+VLOOKUP(S4935,vlookup!$A$1:$B$4,2,TRUE)</f>
        <v>$43-$68</v>
      </c>
      <c r="U4935">
        <v>223.75</v>
      </c>
      <c r="V4935" t="s">
        <v>24</v>
      </c>
      <c r="W4935">
        <f t="shared" si="154"/>
        <v>0</v>
      </c>
      <c r="X4935">
        <v>1</v>
      </c>
      <c r="Y4935">
        <f t="shared" si="155"/>
        <v>57</v>
      </c>
    </row>
    <row r="4936" spans="1:25" x14ac:dyDescent="0.2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 s="4" t="str">
        <f>+VLOOKUP(S4936,vlookup!$A$1:$B$4,2,TRUE)</f>
        <v>$68+</v>
      </c>
      <c r="U4936">
        <v>7751.7</v>
      </c>
      <c r="V4936" t="s">
        <v>24</v>
      </c>
      <c r="W4936">
        <f t="shared" si="154"/>
        <v>0</v>
      </c>
      <c r="X4936">
        <v>1</v>
      </c>
      <c r="Y4936">
        <f t="shared" si="155"/>
        <v>111</v>
      </c>
    </row>
    <row r="4937" spans="1:25" x14ac:dyDescent="0.2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 s="4" t="str">
        <f>+VLOOKUP(S4937,vlookup!$A$1:$B$4,2,TRUE)</f>
        <v>$0-$28</v>
      </c>
      <c r="U4937">
        <v>1174.3499999999999</v>
      </c>
      <c r="V4937" t="s">
        <v>24</v>
      </c>
      <c r="W4937">
        <f t="shared" si="154"/>
        <v>0</v>
      </c>
      <c r="X4937">
        <v>1</v>
      </c>
      <c r="Y4937">
        <f t="shared" si="155"/>
        <v>25</v>
      </c>
    </row>
    <row r="4938" spans="1:25" x14ac:dyDescent="0.2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 s="4" t="str">
        <f>+VLOOKUP(S4938,vlookup!$A$1:$B$4,2,TRUE)</f>
        <v>$68+</v>
      </c>
      <c r="U4938">
        <v>4385.05</v>
      </c>
      <c r="V4938" t="s">
        <v>24</v>
      </c>
      <c r="W4938">
        <f t="shared" si="154"/>
        <v>0</v>
      </c>
      <c r="X4938">
        <v>1</v>
      </c>
      <c r="Y4938">
        <f t="shared" si="155"/>
        <v>97</v>
      </c>
    </row>
    <row r="4939" spans="1:25" x14ac:dyDescent="0.2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 s="4" t="str">
        <f>+VLOOKUP(S4939,vlookup!$A$1:$B$4,2,TRUE)</f>
        <v>$68+</v>
      </c>
      <c r="U4939">
        <v>2606.35</v>
      </c>
      <c r="V4939" t="s">
        <v>24</v>
      </c>
      <c r="W4939">
        <f t="shared" si="154"/>
        <v>0</v>
      </c>
      <c r="X4939">
        <v>1</v>
      </c>
      <c r="Y4939">
        <f t="shared" si="155"/>
        <v>76</v>
      </c>
    </row>
    <row r="4940" spans="1:25" x14ac:dyDescent="0.2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 s="4" t="str">
        <f>+VLOOKUP(S4940,vlookup!$A$1:$B$4,2,TRUE)</f>
        <v>$68+</v>
      </c>
      <c r="U4940">
        <v>1539.45</v>
      </c>
      <c r="V4940" t="s">
        <v>23</v>
      </c>
      <c r="W4940">
        <f t="shared" si="154"/>
        <v>1</v>
      </c>
      <c r="X4940">
        <v>1</v>
      </c>
      <c r="Y4940">
        <f t="shared" si="155"/>
        <v>89</v>
      </c>
    </row>
    <row r="4941" spans="1:25" x14ac:dyDescent="0.2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 s="4" t="str">
        <f>+VLOOKUP(S4941,vlookup!$A$1:$B$4,2,TRUE)</f>
        <v>$0-$28</v>
      </c>
      <c r="U4941">
        <v>18.899999999999999</v>
      </c>
      <c r="V4941" t="s">
        <v>24</v>
      </c>
      <c r="W4941">
        <f t="shared" si="154"/>
        <v>0</v>
      </c>
      <c r="X4941">
        <v>1</v>
      </c>
      <c r="Y4941">
        <f t="shared" si="155"/>
        <v>19</v>
      </c>
    </row>
    <row r="4942" spans="1:25" x14ac:dyDescent="0.2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 s="4" t="str">
        <f>+VLOOKUP(S4942,vlookup!$A$1:$B$4,2,TRUE)</f>
        <v>$68+</v>
      </c>
      <c r="U4942">
        <v>1261.3499999999999</v>
      </c>
      <c r="V4942" t="s">
        <v>24</v>
      </c>
      <c r="W4942">
        <f t="shared" si="154"/>
        <v>0</v>
      </c>
      <c r="X4942">
        <v>1</v>
      </c>
      <c r="Y4942">
        <f t="shared" si="155"/>
        <v>74</v>
      </c>
    </row>
    <row r="4943" spans="1:25" x14ac:dyDescent="0.2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 s="4" t="str">
        <f>+VLOOKUP(S4943,vlookup!$A$1:$B$4,2,TRUE)</f>
        <v>$0-$28</v>
      </c>
      <c r="U4943">
        <v>58.15</v>
      </c>
      <c r="V4943" t="s">
        <v>23</v>
      </c>
      <c r="W4943">
        <f t="shared" si="154"/>
        <v>1</v>
      </c>
      <c r="X4943">
        <v>1</v>
      </c>
      <c r="Y4943">
        <f t="shared" si="155"/>
        <v>20</v>
      </c>
    </row>
    <row r="4944" spans="1:25" x14ac:dyDescent="0.2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 s="4" t="str">
        <f>+VLOOKUP(S4944,vlookup!$A$1:$B$4,2,TRUE)</f>
        <v>$43-$68</v>
      </c>
      <c r="U4944">
        <v>225.6</v>
      </c>
      <c r="V4944" t="s">
        <v>23</v>
      </c>
      <c r="W4944">
        <f t="shared" si="154"/>
        <v>1</v>
      </c>
      <c r="X4944">
        <v>1</v>
      </c>
      <c r="Y4944">
        <f t="shared" si="155"/>
        <v>51</v>
      </c>
    </row>
    <row r="4945" spans="1:25" x14ac:dyDescent="0.2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 s="4" t="str">
        <f>+VLOOKUP(S4945,vlookup!$A$1:$B$4,2,TRUE)</f>
        <v>$68+</v>
      </c>
      <c r="U4945">
        <v>5969.3</v>
      </c>
      <c r="V4945" t="s">
        <v>24</v>
      </c>
      <c r="W4945">
        <f t="shared" si="154"/>
        <v>0</v>
      </c>
      <c r="X4945">
        <v>1</v>
      </c>
      <c r="Y4945">
        <f t="shared" si="155"/>
        <v>84</v>
      </c>
    </row>
    <row r="4946" spans="1:25" x14ac:dyDescent="0.2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 s="4" t="str">
        <f>+VLOOKUP(S4946,vlookup!$A$1:$B$4,2,TRUE)</f>
        <v>$0-$28</v>
      </c>
      <c r="U4946">
        <v>253.9</v>
      </c>
      <c r="V4946" t="s">
        <v>24</v>
      </c>
      <c r="W4946">
        <f t="shared" si="154"/>
        <v>0</v>
      </c>
      <c r="X4946">
        <v>1</v>
      </c>
      <c r="Y4946">
        <f t="shared" si="155"/>
        <v>24</v>
      </c>
    </row>
    <row r="4947" spans="1:25" x14ac:dyDescent="0.2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 s="4" t="str">
        <f>+VLOOKUP(S4947,vlookup!$A$1:$B$4,2,TRUE)</f>
        <v>$0-$28</v>
      </c>
      <c r="U4947">
        <v>400</v>
      </c>
      <c r="V4947" t="s">
        <v>24</v>
      </c>
      <c r="W4947">
        <f t="shared" si="154"/>
        <v>0</v>
      </c>
      <c r="X4947">
        <v>1</v>
      </c>
      <c r="Y4947">
        <f t="shared" si="155"/>
        <v>20</v>
      </c>
    </row>
    <row r="4948" spans="1:25" x14ac:dyDescent="0.2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 s="4" t="str">
        <f>+VLOOKUP(S4948,vlookup!$A$1:$B$4,2,TRUE)</f>
        <v>$68+</v>
      </c>
      <c r="U4948">
        <v>340.85</v>
      </c>
      <c r="V4948" t="s">
        <v>23</v>
      </c>
      <c r="W4948">
        <f t="shared" si="154"/>
        <v>1</v>
      </c>
      <c r="X4948">
        <v>1</v>
      </c>
      <c r="Y4948">
        <f t="shared" si="155"/>
        <v>81</v>
      </c>
    </row>
    <row r="4949" spans="1:25" x14ac:dyDescent="0.2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 s="4" t="str">
        <f>+VLOOKUP(S4949,vlookup!$A$1:$B$4,2,TRUE)</f>
        <v>$68+</v>
      </c>
      <c r="U4949">
        <v>2515.3000000000002</v>
      </c>
      <c r="V4949" t="s">
        <v>23</v>
      </c>
      <c r="W4949">
        <f t="shared" si="154"/>
        <v>1</v>
      </c>
      <c r="X4949">
        <v>1</v>
      </c>
      <c r="Y4949">
        <f t="shared" si="155"/>
        <v>98</v>
      </c>
    </row>
    <row r="4950" spans="1:25" x14ac:dyDescent="0.2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 s="4" t="str">
        <f>+VLOOKUP(S4950,vlookup!$A$1:$B$4,2,TRUE)</f>
        <v>$43-$68</v>
      </c>
      <c r="U4950">
        <v>227.35</v>
      </c>
      <c r="V4950" t="s">
        <v>24</v>
      </c>
      <c r="W4950">
        <f t="shared" si="154"/>
        <v>0</v>
      </c>
      <c r="X4950">
        <v>1</v>
      </c>
      <c r="Y4950">
        <f t="shared" si="155"/>
        <v>56</v>
      </c>
    </row>
    <row r="4951" spans="1:25" x14ac:dyDescent="0.2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 s="4" t="str">
        <f>+VLOOKUP(S4951,vlookup!$A$1:$B$4,2,TRUE)</f>
        <v>$43-$68</v>
      </c>
      <c r="U4951">
        <v>305.95</v>
      </c>
      <c r="V4951" t="s">
        <v>23</v>
      </c>
      <c r="W4951">
        <f t="shared" si="154"/>
        <v>1</v>
      </c>
      <c r="X4951">
        <v>1</v>
      </c>
      <c r="Y4951">
        <f t="shared" si="155"/>
        <v>51</v>
      </c>
    </row>
    <row r="4952" spans="1:25" x14ac:dyDescent="0.2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 s="4" t="str">
        <f>+VLOOKUP(S4952,vlookup!$A$1:$B$4,2,TRUE)</f>
        <v>$68+</v>
      </c>
      <c r="U4952">
        <v>365.4</v>
      </c>
      <c r="V4952" t="s">
        <v>23</v>
      </c>
      <c r="W4952">
        <f t="shared" si="154"/>
        <v>1</v>
      </c>
      <c r="X4952">
        <v>1</v>
      </c>
      <c r="Y4952">
        <f t="shared" si="155"/>
        <v>92</v>
      </c>
    </row>
    <row r="4953" spans="1:25" x14ac:dyDescent="0.2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 s="4" t="str">
        <f>+VLOOKUP(S4953,vlookup!$A$1:$B$4,2,TRUE)</f>
        <v>$68+</v>
      </c>
      <c r="U4953">
        <v>2357.75</v>
      </c>
      <c r="V4953" t="s">
        <v>24</v>
      </c>
      <c r="W4953">
        <f t="shared" si="154"/>
        <v>0</v>
      </c>
      <c r="X4953">
        <v>1</v>
      </c>
      <c r="Y4953">
        <f t="shared" si="155"/>
        <v>84</v>
      </c>
    </row>
    <row r="4954" spans="1:25" x14ac:dyDescent="0.2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 s="4" t="str">
        <f>+VLOOKUP(S4954,vlookup!$A$1:$B$4,2,TRUE)</f>
        <v>$68+</v>
      </c>
      <c r="U4954">
        <v>198.5</v>
      </c>
      <c r="V4954" t="s">
        <v>24</v>
      </c>
      <c r="W4954">
        <f t="shared" si="154"/>
        <v>0</v>
      </c>
      <c r="X4954">
        <v>1</v>
      </c>
      <c r="Y4954">
        <f t="shared" si="155"/>
        <v>100</v>
      </c>
    </row>
    <row r="4955" spans="1:25" x14ac:dyDescent="0.2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 s="4" t="str">
        <f>+VLOOKUP(S4955,vlookup!$A$1:$B$4,2,TRUE)</f>
        <v>$0-$28</v>
      </c>
      <c r="U4955">
        <v>554.25</v>
      </c>
      <c r="V4955" t="s">
        <v>24</v>
      </c>
      <c r="W4955">
        <f t="shared" si="154"/>
        <v>0</v>
      </c>
      <c r="X4955">
        <v>1</v>
      </c>
      <c r="Y4955">
        <f t="shared" si="155"/>
        <v>19</v>
      </c>
    </row>
    <row r="4956" spans="1:25" x14ac:dyDescent="0.2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 s="4" t="str">
        <f>+VLOOKUP(S4956,vlookup!$A$1:$B$4,2,TRUE)</f>
        <v>$68+</v>
      </c>
      <c r="U4956">
        <v>90.85</v>
      </c>
      <c r="V4956" t="s">
        <v>23</v>
      </c>
      <c r="W4956">
        <f t="shared" si="154"/>
        <v>1</v>
      </c>
      <c r="X4956">
        <v>1</v>
      </c>
      <c r="Y4956">
        <f t="shared" si="155"/>
        <v>91</v>
      </c>
    </row>
    <row r="4957" spans="1:25" x14ac:dyDescent="0.2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 s="4" t="str">
        <f>+VLOOKUP(S4957,vlookup!$A$1:$B$4,2,TRUE)</f>
        <v>$68+</v>
      </c>
      <c r="U4957">
        <v>69.400000000000006</v>
      </c>
      <c r="V4957" t="s">
        <v>23</v>
      </c>
      <c r="W4957">
        <f t="shared" si="154"/>
        <v>1</v>
      </c>
      <c r="X4957">
        <v>1</v>
      </c>
      <c r="Y4957">
        <f t="shared" si="155"/>
        <v>69</v>
      </c>
    </row>
    <row r="4958" spans="1:25" x14ac:dyDescent="0.2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 s="4" t="str">
        <f>+VLOOKUP(S4958,vlookup!$A$1:$B$4,2,TRUE)</f>
        <v>$68+</v>
      </c>
      <c r="U4958">
        <v>742.95</v>
      </c>
      <c r="V4958" t="s">
        <v>23</v>
      </c>
      <c r="W4958">
        <f t="shared" si="154"/>
        <v>1</v>
      </c>
      <c r="X4958">
        <v>1</v>
      </c>
      <c r="Y4958">
        <f t="shared" si="155"/>
        <v>94</v>
      </c>
    </row>
    <row r="4959" spans="1:25" x14ac:dyDescent="0.2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 s="4" t="str">
        <f>+VLOOKUP(S4959,vlookup!$A$1:$B$4,2,TRUE)</f>
        <v>$0-$28</v>
      </c>
      <c r="U4959">
        <v>251.65</v>
      </c>
      <c r="V4959" t="s">
        <v>24</v>
      </c>
      <c r="W4959">
        <f t="shared" si="154"/>
        <v>0</v>
      </c>
      <c r="X4959">
        <v>1</v>
      </c>
      <c r="Y4959">
        <f t="shared" si="155"/>
        <v>20</v>
      </c>
    </row>
    <row r="4960" spans="1:25" x14ac:dyDescent="0.2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 s="4" t="str">
        <f>+VLOOKUP(S4960,vlookup!$A$1:$B$4,2,TRUE)</f>
        <v>$68+</v>
      </c>
      <c r="U4960">
        <v>5597.65</v>
      </c>
      <c r="V4960" t="s">
        <v>24</v>
      </c>
      <c r="W4960">
        <f t="shared" si="154"/>
        <v>0</v>
      </c>
      <c r="X4960">
        <v>1</v>
      </c>
      <c r="Y4960">
        <f t="shared" si="155"/>
        <v>95</v>
      </c>
    </row>
    <row r="4961" spans="1:25" x14ac:dyDescent="0.2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 s="4" t="str">
        <f>+VLOOKUP(S4961,vlookup!$A$1:$B$4,2,TRUE)</f>
        <v>$0-$28</v>
      </c>
      <c r="U4961">
        <v>20.149999999999999</v>
      </c>
      <c r="V4961" t="s">
        <v>23</v>
      </c>
      <c r="W4961">
        <f t="shared" si="154"/>
        <v>1</v>
      </c>
      <c r="X4961">
        <v>1</v>
      </c>
      <c r="Y4961">
        <f t="shared" si="155"/>
        <v>20</v>
      </c>
    </row>
    <row r="4962" spans="1:25" x14ac:dyDescent="0.2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 s="4" t="str">
        <f>+VLOOKUP(S4962,vlookup!$A$1:$B$4,2,TRUE)</f>
        <v>$68+</v>
      </c>
      <c r="U4962">
        <v>4816.7</v>
      </c>
      <c r="V4962" t="s">
        <v>23</v>
      </c>
      <c r="W4962">
        <f t="shared" si="154"/>
        <v>1</v>
      </c>
      <c r="X4962">
        <v>1</v>
      </c>
      <c r="Y4962">
        <f t="shared" si="155"/>
        <v>96</v>
      </c>
    </row>
    <row r="4963" spans="1:25" x14ac:dyDescent="0.2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 s="4" t="str">
        <f>+VLOOKUP(S4963,vlookup!$A$1:$B$4,2,TRUE)</f>
        <v>$43-$68</v>
      </c>
      <c r="U4963">
        <v>768.05</v>
      </c>
      <c r="V4963" t="s">
        <v>24</v>
      </c>
      <c r="W4963">
        <f t="shared" si="154"/>
        <v>0</v>
      </c>
      <c r="X4963">
        <v>1</v>
      </c>
      <c r="Y4963">
        <f t="shared" si="155"/>
        <v>44</v>
      </c>
    </row>
    <row r="4964" spans="1:25" x14ac:dyDescent="0.2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 s="4" t="str">
        <f>+VLOOKUP(S4964,vlookup!$A$1:$B$4,2,TRUE)</f>
        <v>$68+</v>
      </c>
      <c r="U4964">
        <v>1215.8</v>
      </c>
      <c r="V4964" t="s">
        <v>24</v>
      </c>
      <c r="W4964">
        <f t="shared" si="154"/>
        <v>0</v>
      </c>
      <c r="X4964">
        <v>1</v>
      </c>
      <c r="Y4964">
        <f t="shared" si="155"/>
        <v>75</v>
      </c>
    </row>
    <row r="4965" spans="1:25" x14ac:dyDescent="0.2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 s="4" t="str">
        <f>+VLOOKUP(S4965,vlookup!$A$1:$B$4,2,TRUE)</f>
        <v>$68+</v>
      </c>
      <c r="U4965">
        <v>3522.65</v>
      </c>
      <c r="V4965" t="s">
        <v>24</v>
      </c>
      <c r="W4965">
        <f t="shared" si="154"/>
        <v>0</v>
      </c>
      <c r="X4965">
        <v>1</v>
      </c>
      <c r="Y4965">
        <f t="shared" si="155"/>
        <v>74</v>
      </c>
    </row>
    <row r="4966" spans="1:25" x14ac:dyDescent="0.2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 s="4" t="str">
        <f>+VLOOKUP(S4966,vlookup!$A$1:$B$4,2,TRUE)</f>
        <v>$68+</v>
      </c>
      <c r="U4966">
        <v>1834.95</v>
      </c>
      <c r="V4966" t="s">
        <v>23</v>
      </c>
      <c r="W4966">
        <f t="shared" si="154"/>
        <v>1</v>
      </c>
      <c r="X4966">
        <v>1</v>
      </c>
      <c r="Y4966">
        <f t="shared" si="155"/>
        <v>75</v>
      </c>
    </row>
    <row r="4967" spans="1:25" x14ac:dyDescent="0.2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 s="4" t="str">
        <f>+VLOOKUP(S4967,vlookup!$A$1:$B$4,2,TRUE)</f>
        <v>$43-$68</v>
      </c>
      <c r="U4967">
        <v>305.10000000000002</v>
      </c>
      <c r="V4967" t="s">
        <v>23</v>
      </c>
      <c r="W4967">
        <f t="shared" si="154"/>
        <v>1</v>
      </c>
      <c r="X4967">
        <v>1</v>
      </c>
      <c r="Y4967">
        <f t="shared" si="155"/>
        <v>48</v>
      </c>
    </row>
    <row r="4968" spans="1:25" x14ac:dyDescent="0.2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 s="4" t="str">
        <f>+VLOOKUP(S4968,vlookup!$A$1:$B$4,2,TRUE)</f>
        <v>$43-$68</v>
      </c>
      <c r="U4968">
        <v>910.45</v>
      </c>
      <c r="V4968" t="s">
        <v>24</v>
      </c>
      <c r="W4968">
        <f t="shared" si="154"/>
        <v>0</v>
      </c>
      <c r="X4968">
        <v>1</v>
      </c>
      <c r="Y4968">
        <f t="shared" si="155"/>
        <v>50</v>
      </c>
    </row>
    <row r="4969" spans="1:25" x14ac:dyDescent="0.2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 s="4" t="str">
        <f>+VLOOKUP(S4969,vlookup!$A$1:$B$4,2,TRUE)</f>
        <v>$43-$68</v>
      </c>
      <c r="U4969">
        <v>155.65</v>
      </c>
      <c r="V4969" t="s">
        <v>23</v>
      </c>
      <c r="W4969">
        <f t="shared" si="154"/>
        <v>1</v>
      </c>
      <c r="X4969">
        <v>1</v>
      </c>
      <c r="Y4969">
        <f t="shared" si="155"/>
        <v>64</v>
      </c>
    </row>
    <row r="4970" spans="1:25" x14ac:dyDescent="0.2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 s="4" t="str">
        <f>+VLOOKUP(S4970,vlookup!$A$1:$B$4,2,TRUE)</f>
        <v>$43-$68</v>
      </c>
      <c r="U4970">
        <v>3656.25</v>
      </c>
      <c r="V4970" t="s">
        <v>24</v>
      </c>
      <c r="W4970">
        <f t="shared" si="154"/>
        <v>0</v>
      </c>
      <c r="X4970">
        <v>1</v>
      </c>
      <c r="Y4970">
        <f t="shared" si="155"/>
        <v>53</v>
      </c>
    </row>
    <row r="4971" spans="1:25" x14ac:dyDescent="0.2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 s="4" t="str">
        <f>+VLOOKUP(S4971,vlookup!$A$1:$B$4,2,TRUE)</f>
        <v>$0-$28</v>
      </c>
      <c r="U4971">
        <v>52</v>
      </c>
      <c r="V4971" t="s">
        <v>24</v>
      </c>
      <c r="W4971">
        <f t="shared" si="154"/>
        <v>0</v>
      </c>
      <c r="X4971">
        <v>1</v>
      </c>
      <c r="Y4971">
        <f t="shared" si="155"/>
        <v>20</v>
      </c>
    </row>
    <row r="4972" spans="1:25" x14ac:dyDescent="0.2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 s="4" t="str">
        <f>+VLOOKUP(S4972,vlookup!$A$1:$B$4,2,TRUE)</f>
        <v>$0-$28</v>
      </c>
      <c r="U4972">
        <v>150.85</v>
      </c>
      <c r="V4972" t="s">
        <v>24</v>
      </c>
      <c r="W4972">
        <f t="shared" si="154"/>
        <v>0</v>
      </c>
      <c r="X4972">
        <v>1</v>
      </c>
      <c r="Y4972">
        <f t="shared" si="155"/>
        <v>24</v>
      </c>
    </row>
    <row r="4973" spans="1:25" x14ac:dyDescent="0.2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 s="4" t="str">
        <f>+VLOOKUP(S4973,vlookup!$A$1:$B$4,2,TRUE)</f>
        <v>$0-$28</v>
      </c>
      <c r="U4973">
        <v>389.25</v>
      </c>
      <c r="V4973" t="s">
        <v>24</v>
      </c>
      <c r="W4973">
        <f t="shared" si="154"/>
        <v>0</v>
      </c>
      <c r="X4973">
        <v>1</v>
      </c>
      <c r="Y4973">
        <f t="shared" si="155"/>
        <v>20</v>
      </c>
    </row>
    <row r="4974" spans="1:25" x14ac:dyDescent="0.2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 s="4" t="str">
        <f>+VLOOKUP(S4974,vlookup!$A$1:$B$4,2,TRUE)</f>
        <v>$0-$28</v>
      </c>
      <c r="U4974">
        <v>1873.7</v>
      </c>
      <c r="V4974" t="s">
        <v>24</v>
      </c>
      <c r="W4974">
        <f t="shared" si="154"/>
        <v>0</v>
      </c>
      <c r="X4974">
        <v>1</v>
      </c>
      <c r="Y4974">
        <f t="shared" si="155"/>
        <v>25</v>
      </c>
    </row>
    <row r="4975" spans="1:25" x14ac:dyDescent="0.2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 s="4" t="str">
        <f>+VLOOKUP(S4975,vlookup!$A$1:$B$4,2,TRUE)</f>
        <v>$68+</v>
      </c>
      <c r="U4975">
        <v>1261</v>
      </c>
      <c r="V4975" t="s">
        <v>24</v>
      </c>
      <c r="W4975">
        <f t="shared" si="154"/>
        <v>0</v>
      </c>
      <c r="X4975">
        <v>1</v>
      </c>
      <c r="Y4975">
        <f t="shared" si="155"/>
        <v>94</v>
      </c>
    </row>
    <row r="4976" spans="1:25" x14ac:dyDescent="0.2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 s="4" t="str">
        <f>+VLOOKUP(S4976,vlookup!$A$1:$B$4,2,TRUE)</f>
        <v>$28-$43</v>
      </c>
      <c r="U4976">
        <v>108.7</v>
      </c>
      <c r="V4976" t="s">
        <v>23</v>
      </c>
      <c r="W4976">
        <f t="shared" si="154"/>
        <v>1</v>
      </c>
      <c r="X4976">
        <v>1</v>
      </c>
      <c r="Y4976">
        <f t="shared" si="155"/>
        <v>37</v>
      </c>
    </row>
    <row r="4977" spans="1:25" x14ac:dyDescent="0.2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 s="4" t="str">
        <f>+VLOOKUP(S4977,vlookup!$A$1:$B$4,2,TRUE)</f>
        <v>$68+</v>
      </c>
      <c r="U4977">
        <v>7346.2</v>
      </c>
      <c r="V4977" t="s">
        <v>24</v>
      </c>
      <c r="W4977">
        <f t="shared" si="154"/>
        <v>0</v>
      </c>
      <c r="X4977">
        <v>1</v>
      </c>
      <c r="Y4977">
        <f t="shared" si="155"/>
        <v>104</v>
      </c>
    </row>
    <row r="4978" spans="1:25" x14ac:dyDescent="0.2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 s="4" t="str">
        <f>+VLOOKUP(S4978,vlookup!$A$1:$B$4,2,TRUE)</f>
        <v>$43-$68</v>
      </c>
      <c r="U4978">
        <v>3708.4</v>
      </c>
      <c r="V4978" t="s">
        <v>24</v>
      </c>
      <c r="W4978">
        <f t="shared" si="154"/>
        <v>0</v>
      </c>
      <c r="X4978">
        <v>1</v>
      </c>
      <c r="Y4978">
        <f t="shared" si="155"/>
        <v>57</v>
      </c>
    </row>
    <row r="4979" spans="1:25" x14ac:dyDescent="0.2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 s="4" t="str">
        <f>+VLOOKUP(S4979,vlookup!$A$1:$B$4,2,TRUE)</f>
        <v>$0-$28</v>
      </c>
      <c r="U4979">
        <v>469.65</v>
      </c>
      <c r="V4979" t="s">
        <v>24</v>
      </c>
      <c r="W4979">
        <f t="shared" si="154"/>
        <v>0</v>
      </c>
      <c r="X4979">
        <v>1</v>
      </c>
      <c r="Y4979">
        <f t="shared" si="155"/>
        <v>21</v>
      </c>
    </row>
    <row r="4980" spans="1:25" x14ac:dyDescent="0.2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 s="4" t="str">
        <f>+VLOOKUP(S4980,vlookup!$A$1:$B$4,2,TRUE)</f>
        <v>$43-$68</v>
      </c>
      <c r="U4980">
        <v>44.1</v>
      </c>
      <c r="V4980" t="s">
        <v>23</v>
      </c>
      <c r="W4980">
        <f t="shared" si="154"/>
        <v>1</v>
      </c>
      <c r="X4980">
        <v>1</v>
      </c>
      <c r="Y4980">
        <f t="shared" si="155"/>
        <v>44</v>
      </c>
    </row>
    <row r="4981" spans="1:25" x14ac:dyDescent="0.2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 s="4" t="str">
        <f>+VLOOKUP(S4981,vlookup!$A$1:$B$4,2,TRUE)</f>
        <v>$0-$28</v>
      </c>
      <c r="U4981">
        <v>1385.85</v>
      </c>
      <c r="V4981" t="s">
        <v>24</v>
      </c>
      <c r="W4981">
        <f t="shared" si="154"/>
        <v>0</v>
      </c>
      <c r="X4981">
        <v>1</v>
      </c>
      <c r="Y4981">
        <f t="shared" si="155"/>
        <v>24</v>
      </c>
    </row>
    <row r="4982" spans="1:25" x14ac:dyDescent="0.2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 s="4" t="str">
        <f>+VLOOKUP(S4982,vlookup!$A$1:$B$4,2,TRUE)</f>
        <v>$0-$28</v>
      </c>
      <c r="U4982">
        <v>548.79999999999995</v>
      </c>
      <c r="V4982" t="s">
        <v>24</v>
      </c>
      <c r="W4982">
        <f t="shared" si="154"/>
        <v>0</v>
      </c>
      <c r="X4982">
        <v>1</v>
      </c>
      <c r="Y4982">
        <f t="shared" si="155"/>
        <v>26</v>
      </c>
    </row>
    <row r="4983" spans="1:25" x14ac:dyDescent="0.2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 s="4" t="str">
        <f>+VLOOKUP(S4983,vlookup!$A$1:$B$4,2,TRUE)</f>
        <v>$43-$68</v>
      </c>
      <c r="U4983">
        <v>712.75</v>
      </c>
      <c r="V4983" t="s">
        <v>23</v>
      </c>
      <c r="W4983">
        <f t="shared" si="154"/>
        <v>1</v>
      </c>
      <c r="X4983">
        <v>1</v>
      </c>
      <c r="Y4983">
        <f t="shared" si="155"/>
        <v>51</v>
      </c>
    </row>
    <row r="4984" spans="1:25" x14ac:dyDescent="0.2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 s="4" t="str">
        <f>+VLOOKUP(S4984,vlookup!$A$1:$B$4,2,TRUE)</f>
        <v>$68+</v>
      </c>
      <c r="U4984">
        <v>6405</v>
      </c>
      <c r="V4984" t="s">
        <v>23</v>
      </c>
      <c r="W4984">
        <f t="shared" si="154"/>
        <v>1</v>
      </c>
      <c r="X4984">
        <v>1</v>
      </c>
      <c r="Y4984">
        <f t="shared" si="155"/>
        <v>104</v>
      </c>
    </row>
    <row r="4985" spans="1:25" x14ac:dyDescent="0.2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 s="4" t="str">
        <f>+VLOOKUP(S4985,vlookup!$A$1:$B$4,2,TRUE)</f>
        <v>$28-$43</v>
      </c>
      <c r="U4985">
        <v>1637.4</v>
      </c>
      <c r="V4985" t="s">
        <v>23</v>
      </c>
      <c r="W4985">
        <f t="shared" si="154"/>
        <v>1</v>
      </c>
      <c r="X4985">
        <v>1</v>
      </c>
      <c r="Y4985">
        <f t="shared" si="155"/>
        <v>39</v>
      </c>
    </row>
    <row r="4986" spans="1:25" x14ac:dyDescent="0.2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 s="4" t="str">
        <f>+VLOOKUP(S4986,vlookup!$A$1:$B$4,2,TRUE)</f>
        <v>$43-$68</v>
      </c>
      <c r="U4986">
        <v>2536.5500000000002</v>
      </c>
      <c r="V4986" t="s">
        <v>24</v>
      </c>
      <c r="W4986">
        <f t="shared" si="154"/>
        <v>0</v>
      </c>
      <c r="X4986">
        <v>1</v>
      </c>
      <c r="Y4986">
        <f t="shared" si="155"/>
        <v>60</v>
      </c>
    </row>
    <row r="4987" spans="1:25" x14ac:dyDescent="0.2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 s="4" t="str">
        <f>+VLOOKUP(S4987,vlookup!$A$1:$B$4,2,TRUE)</f>
        <v>$68+</v>
      </c>
      <c r="U4987">
        <v>6042.7</v>
      </c>
      <c r="V4987" t="s">
        <v>24</v>
      </c>
      <c r="W4987">
        <f t="shared" si="154"/>
        <v>0</v>
      </c>
      <c r="X4987">
        <v>1</v>
      </c>
      <c r="Y4987">
        <f t="shared" si="155"/>
        <v>83</v>
      </c>
    </row>
    <row r="4988" spans="1:25" x14ac:dyDescent="0.2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 s="4" t="str">
        <f>+VLOOKUP(S4988,vlookup!$A$1:$B$4,2,TRUE)</f>
        <v>$68+</v>
      </c>
      <c r="U4988">
        <v>958.25</v>
      </c>
      <c r="V4988" t="s">
        <v>24</v>
      </c>
      <c r="W4988">
        <f t="shared" si="154"/>
        <v>0</v>
      </c>
      <c r="X4988">
        <v>1</v>
      </c>
      <c r="Y4988">
        <f t="shared" si="155"/>
        <v>80</v>
      </c>
    </row>
    <row r="4989" spans="1:25" x14ac:dyDescent="0.2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 s="4" t="str">
        <f>+VLOOKUP(S4989,vlookup!$A$1:$B$4,2,TRUE)</f>
        <v>$0-$28</v>
      </c>
      <c r="U4989">
        <v>1730.65</v>
      </c>
      <c r="V4989" t="s">
        <v>24</v>
      </c>
      <c r="W4989">
        <f t="shared" si="154"/>
        <v>0</v>
      </c>
      <c r="X4989">
        <v>1</v>
      </c>
      <c r="Y4989">
        <f t="shared" si="155"/>
        <v>24</v>
      </c>
    </row>
    <row r="4990" spans="1:25" x14ac:dyDescent="0.2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 s="4" t="str">
        <f>+VLOOKUP(S4990,vlookup!$A$1:$B$4,2,TRUE)</f>
        <v>$0-$28</v>
      </c>
      <c r="U4990">
        <v>459.6</v>
      </c>
      <c r="V4990" t="s">
        <v>24</v>
      </c>
      <c r="W4990">
        <f t="shared" si="154"/>
        <v>0</v>
      </c>
      <c r="X4990">
        <v>1</v>
      </c>
      <c r="Y4990">
        <f t="shared" si="155"/>
        <v>19</v>
      </c>
    </row>
    <row r="4991" spans="1:25" x14ac:dyDescent="0.2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 s="4" t="str">
        <f>+VLOOKUP(S4991,vlookup!$A$1:$B$4,2,TRUE)</f>
        <v>$28-$43</v>
      </c>
      <c r="U4991">
        <v>201.95</v>
      </c>
      <c r="V4991" t="s">
        <v>24</v>
      </c>
      <c r="W4991">
        <f t="shared" si="154"/>
        <v>0</v>
      </c>
      <c r="X4991">
        <v>1</v>
      </c>
      <c r="Y4991">
        <f t="shared" si="155"/>
        <v>30</v>
      </c>
    </row>
    <row r="4992" spans="1:25" x14ac:dyDescent="0.2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 s="4" t="str">
        <f>+VLOOKUP(S4992,vlookup!$A$1:$B$4,2,TRUE)</f>
        <v>$43-$68</v>
      </c>
      <c r="U4992">
        <v>285.2</v>
      </c>
      <c r="V4992" t="s">
        <v>24</v>
      </c>
      <c r="W4992">
        <f t="shared" si="154"/>
        <v>0</v>
      </c>
      <c r="X4992">
        <v>1</v>
      </c>
      <c r="Y4992">
        <f t="shared" si="155"/>
        <v>46</v>
      </c>
    </row>
    <row r="4993" spans="1:25" x14ac:dyDescent="0.2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 s="4" t="str">
        <f>+VLOOKUP(S4993,vlookup!$A$1:$B$4,2,TRUE)</f>
        <v>$68+</v>
      </c>
      <c r="U4993">
        <v>6145.85</v>
      </c>
      <c r="V4993" t="s">
        <v>23</v>
      </c>
      <c r="W4993">
        <f t="shared" si="154"/>
        <v>1</v>
      </c>
      <c r="X4993">
        <v>1</v>
      </c>
      <c r="Y4993">
        <f t="shared" si="155"/>
        <v>106</v>
      </c>
    </row>
    <row r="4994" spans="1:25" x14ac:dyDescent="0.2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 s="4" t="str">
        <f>+VLOOKUP(S4994,vlookup!$A$1:$B$4,2,TRUE)</f>
        <v>$28-$43</v>
      </c>
      <c r="U4994">
        <v>1529.45</v>
      </c>
      <c r="V4994" t="s">
        <v>24</v>
      </c>
      <c r="W4994">
        <f t="shared" si="154"/>
        <v>0</v>
      </c>
      <c r="X4994">
        <v>1</v>
      </c>
      <c r="Y4994">
        <f t="shared" si="155"/>
        <v>30</v>
      </c>
    </row>
    <row r="4995" spans="1:25" x14ac:dyDescent="0.2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 s="4" t="str">
        <f>+VLOOKUP(S4995,vlookup!$A$1:$B$4,2,TRUE)</f>
        <v>$43-$68</v>
      </c>
      <c r="U4995">
        <v>4664.5</v>
      </c>
      <c r="V4995" t="s">
        <v>24</v>
      </c>
      <c r="W4995">
        <f t="shared" ref="W4995:W5058" si="156">IF(V4995="YES",1,0)</f>
        <v>0</v>
      </c>
      <c r="X4995">
        <v>1</v>
      </c>
      <c r="Y4995">
        <f t="shared" ref="Y4995:Y5058" si="157">ROUND(S4995,0)</f>
        <v>66</v>
      </c>
    </row>
    <row r="4996" spans="1:25" x14ac:dyDescent="0.2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 s="4" t="str">
        <f>+VLOOKUP(S4996,vlookup!$A$1:$B$4,2,TRUE)</f>
        <v>$68+</v>
      </c>
      <c r="U4996">
        <v>1740.7</v>
      </c>
      <c r="V4996" t="s">
        <v>23</v>
      </c>
      <c r="W4996">
        <f t="shared" si="156"/>
        <v>1</v>
      </c>
      <c r="X4996">
        <v>1</v>
      </c>
      <c r="Y4996">
        <f t="shared" si="157"/>
        <v>96</v>
      </c>
    </row>
    <row r="4997" spans="1:25" x14ac:dyDescent="0.2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 s="4" t="str">
        <f>+VLOOKUP(S4997,vlookup!$A$1:$B$4,2,TRUE)</f>
        <v>$68+</v>
      </c>
      <c r="U4997">
        <v>552.95000000000005</v>
      </c>
      <c r="V4997" t="s">
        <v>23</v>
      </c>
      <c r="W4997">
        <f t="shared" si="156"/>
        <v>1</v>
      </c>
      <c r="X4997">
        <v>1</v>
      </c>
      <c r="Y4997">
        <f t="shared" si="157"/>
        <v>75</v>
      </c>
    </row>
    <row r="4998" spans="1:25" x14ac:dyDescent="0.2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 s="4" t="str">
        <f>+VLOOKUP(S4998,vlookup!$A$1:$B$4,2,TRUE)</f>
        <v>$68+</v>
      </c>
      <c r="U4998">
        <v>3496.3</v>
      </c>
      <c r="V4998" t="s">
        <v>24</v>
      </c>
      <c r="W4998">
        <f t="shared" si="156"/>
        <v>0</v>
      </c>
      <c r="X4998">
        <v>1</v>
      </c>
      <c r="Y4998">
        <f t="shared" si="157"/>
        <v>74</v>
      </c>
    </row>
    <row r="4999" spans="1:25" x14ac:dyDescent="0.2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 s="4" t="str">
        <f>+VLOOKUP(S4999,vlookup!$A$1:$B$4,2,TRUE)</f>
        <v>$43-$68</v>
      </c>
      <c r="U4999">
        <v>93.7</v>
      </c>
      <c r="V4999" t="s">
        <v>23</v>
      </c>
      <c r="W4999">
        <f t="shared" si="156"/>
        <v>1</v>
      </c>
      <c r="X4999">
        <v>1</v>
      </c>
      <c r="Y4999">
        <f t="shared" si="157"/>
        <v>45</v>
      </c>
    </row>
    <row r="5000" spans="1:25" x14ac:dyDescent="0.2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 s="4" t="str">
        <f>+VLOOKUP(S5000,vlookup!$A$1:$B$4,2,TRUE)</f>
        <v>$68+</v>
      </c>
      <c r="U5000">
        <v>7053.35</v>
      </c>
      <c r="V5000" t="s">
        <v>24</v>
      </c>
      <c r="W5000">
        <f t="shared" si="156"/>
        <v>0</v>
      </c>
      <c r="X5000">
        <v>1</v>
      </c>
      <c r="Y5000">
        <f t="shared" si="157"/>
        <v>111</v>
      </c>
    </row>
    <row r="5001" spans="1:25" x14ac:dyDescent="0.2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 s="4" t="str">
        <f>+VLOOKUP(S5001,vlookup!$A$1:$B$4,2,TRUE)</f>
        <v>$0-$28</v>
      </c>
      <c r="U5001">
        <v>301.55</v>
      </c>
      <c r="V5001" t="s">
        <v>24</v>
      </c>
      <c r="W5001">
        <f t="shared" si="156"/>
        <v>0</v>
      </c>
      <c r="X5001">
        <v>1</v>
      </c>
      <c r="Y5001">
        <f t="shared" si="157"/>
        <v>20</v>
      </c>
    </row>
    <row r="5002" spans="1:25" x14ac:dyDescent="0.2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 s="4" t="str">
        <f>+VLOOKUP(S5002,vlookup!$A$1:$B$4,2,TRUE)</f>
        <v>$43-$68</v>
      </c>
      <c r="U5002">
        <v>312.7</v>
      </c>
      <c r="V5002" t="s">
        <v>24</v>
      </c>
      <c r="W5002">
        <f t="shared" si="156"/>
        <v>0</v>
      </c>
      <c r="X5002">
        <v>1</v>
      </c>
      <c r="Y5002">
        <f t="shared" si="157"/>
        <v>50</v>
      </c>
    </row>
    <row r="5003" spans="1:25" x14ac:dyDescent="0.2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 s="4" t="str">
        <f>+VLOOKUP(S5003,vlookup!$A$1:$B$4,2,TRUE)</f>
        <v>$43-$68</v>
      </c>
      <c r="U5003">
        <v>1046.5</v>
      </c>
      <c r="V5003" t="s">
        <v>23</v>
      </c>
      <c r="W5003">
        <f t="shared" si="156"/>
        <v>1</v>
      </c>
      <c r="X5003">
        <v>1</v>
      </c>
      <c r="Y5003">
        <f t="shared" si="157"/>
        <v>55</v>
      </c>
    </row>
    <row r="5004" spans="1:25" x14ac:dyDescent="0.2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 s="4" t="str">
        <f>+VLOOKUP(S5004,vlookup!$A$1:$B$4,2,TRUE)</f>
        <v>$43-$68</v>
      </c>
      <c r="U5004">
        <v>2960.1</v>
      </c>
      <c r="V5004" t="s">
        <v>24</v>
      </c>
      <c r="W5004">
        <f t="shared" si="156"/>
        <v>0</v>
      </c>
      <c r="X5004">
        <v>1</v>
      </c>
      <c r="Y5004">
        <f t="shared" si="157"/>
        <v>44</v>
      </c>
    </row>
    <row r="5005" spans="1:25" x14ac:dyDescent="0.2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 s="4" t="str">
        <f>+VLOOKUP(S5005,vlookup!$A$1:$B$4,2,TRUE)</f>
        <v>$68+</v>
      </c>
      <c r="U5005">
        <v>834.2</v>
      </c>
      <c r="V5005" t="s">
        <v>23</v>
      </c>
      <c r="W5005">
        <f t="shared" si="156"/>
        <v>1</v>
      </c>
      <c r="X5005">
        <v>1</v>
      </c>
      <c r="Y5005">
        <f t="shared" si="157"/>
        <v>74</v>
      </c>
    </row>
    <row r="5006" spans="1:25" x14ac:dyDescent="0.2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 s="4" t="str">
        <f>+VLOOKUP(S5006,vlookup!$A$1:$B$4,2,TRUE)</f>
        <v>$68+</v>
      </c>
      <c r="U5006">
        <v>6953.4</v>
      </c>
      <c r="V5006" t="s">
        <v>24</v>
      </c>
      <c r="W5006">
        <f t="shared" si="156"/>
        <v>0</v>
      </c>
      <c r="X5006">
        <v>1</v>
      </c>
      <c r="Y5006">
        <f t="shared" si="157"/>
        <v>111</v>
      </c>
    </row>
    <row r="5007" spans="1:25" x14ac:dyDescent="0.2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 s="4" t="str">
        <f>+VLOOKUP(S5007,vlookup!$A$1:$B$4,2,TRUE)</f>
        <v>$68+</v>
      </c>
      <c r="U5007">
        <v>4134.8500000000004</v>
      </c>
      <c r="V5007" t="s">
        <v>23</v>
      </c>
      <c r="W5007">
        <f t="shared" si="156"/>
        <v>1</v>
      </c>
      <c r="X5007">
        <v>1</v>
      </c>
      <c r="Y5007">
        <f t="shared" si="157"/>
        <v>105</v>
      </c>
    </row>
    <row r="5008" spans="1:25" x14ac:dyDescent="0.2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 s="4" t="str">
        <f>+VLOOKUP(S5008,vlookup!$A$1:$B$4,2,TRUE)</f>
        <v>$43-$68</v>
      </c>
      <c r="U5008">
        <v>899.8</v>
      </c>
      <c r="V5008" t="s">
        <v>23</v>
      </c>
      <c r="W5008">
        <f t="shared" si="156"/>
        <v>1</v>
      </c>
      <c r="X5008">
        <v>1</v>
      </c>
      <c r="Y5008">
        <f t="shared" si="157"/>
        <v>56</v>
      </c>
    </row>
    <row r="5009" spans="1:25" x14ac:dyDescent="0.2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 s="4" t="str">
        <f>+VLOOKUP(S5009,vlookup!$A$1:$B$4,2,TRUE)</f>
        <v>$0-$28</v>
      </c>
      <c r="U5009">
        <v>541.5</v>
      </c>
      <c r="V5009" t="s">
        <v>24</v>
      </c>
      <c r="W5009">
        <f t="shared" si="156"/>
        <v>0</v>
      </c>
      <c r="X5009">
        <v>1</v>
      </c>
      <c r="Y5009">
        <f t="shared" si="157"/>
        <v>21</v>
      </c>
    </row>
    <row r="5010" spans="1:25" x14ac:dyDescent="0.2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 s="4" t="str">
        <f>+VLOOKUP(S5010,vlookup!$A$1:$B$4,2,TRUE)</f>
        <v>$0-$28</v>
      </c>
      <c r="U5010">
        <v>116.85</v>
      </c>
      <c r="V5010" t="s">
        <v>24</v>
      </c>
      <c r="W5010">
        <f t="shared" si="156"/>
        <v>0</v>
      </c>
      <c r="X5010">
        <v>1</v>
      </c>
      <c r="Y5010">
        <f t="shared" si="157"/>
        <v>20</v>
      </c>
    </row>
    <row r="5011" spans="1:25" x14ac:dyDescent="0.2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 s="4" t="str">
        <f>+VLOOKUP(S5011,vlookup!$A$1:$B$4,2,TRUE)</f>
        <v>$68+</v>
      </c>
      <c r="U5011">
        <v>7942.15</v>
      </c>
      <c r="V5011" t="s">
        <v>24</v>
      </c>
      <c r="W5011">
        <f t="shared" si="156"/>
        <v>0</v>
      </c>
      <c r="X5011">
        <v>1</v>
      </c>
      <c r="Y5011">
        <f t="shared" si="157"/>
        <v>116</v>
      </c>
    </row>
    <row r="5012" spans="1:25" x14ac:dyDescent="0.2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 s="4" t="str">
        <f>+VLOOKUP(S5012,vlookup!$A$1:$B$4,2,TRUE)</f>
        <v>$68+</v>
      </c>
      <c r="U5012">
        <v>5321.25</v>
      </c>
      <c r="V5012" t="s">
        <v>24</v>
      </c>
      <c r="W5012">
        <f t="shared" si="156"/>
        <v>0</v>
      </c>
      <c r="X5012">
        <v>1</v>
      </c>
      <c r="Y5012">
        <f t="shared" si="157"/>
        <v>89</v>
      </c>
    </row>
    <row r="5013" spans="1:25" x14ac:dyDescent="0.2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 s="4" t="str">
        <f>+VLOOKUP(S5013,vlookup!$A$1:$B$4,2,TRUE)</f>
        <v>$68+</v>
      </c>
      <c r="U5013">
        <v>4156.8</v>
      </c>
      <c r="V5013" t="s">
        <v>24</v>
      </c>
      <c r="W5013">
        <f t="shared" si="156"/>
        <v>0</v>
      </c>
      <c r="X5013">
        <v>1</v>
      </c>
      <c r="Y5013">
        <f t="shared" si="157"/>
        <v>95</v>
      </c>
    </row>
    <row r="5014" spans="1:25" x14ac:dyDescent="0.2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 s="4" t="str">
        <f>+VLOOKUP(S5014,vlookup!$A$1:$B$4,2,TRUE)</f>
        <v>$0-$28</v>
      </c>
      <c r="U5014">
        <v>223.6</v>
      </c>
      <c r="V5014" t="s">
        <v>24</v>
      </c>
      <c r="W5014">
        <f t="shared" si="156"/>
        <v>0</v>
      </c>
      <c r="X5014">
        <v>1</v>
      </c>
      <c r="Y5014">
        <f t="shared" si="157"/>
        <v>20</v>
      </c>
    </row>
    <row r="5015" spans="1:25" x14ac:dyDescent="0.2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 s="4" t="str">
        <f>+VLOOKUP(S5015,vlookup!$A$1:$B$4,2,TRUE)</f>
        <v>$28-$43</v>
      </c>
      <c r="U5015">
        <v>768.45</v>
      </c>
      <c r="V5015" t="s">
        <v>24</v>
      </c>
      <c r="W5015">
        <f t="shared" si="156"/>
        <v>0</v>
      </c>
      <c r="X5015">
        <v>1</v>
      </c>
      <c r="Y5015">
        <f t="shared" si="157"/>
        <v>35</v>
      </c>
    </row>
    <row r="5016" spans="1:25" x14ac:dyDescent="0.2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 s="4" t="str">
        <f>+VLOOKUP(S5016,vlookup!$A$1:$B$4,2,TRUE)</f>
        <v>$43-$68</v>
      </c>
      <c r="U5016">
        <v>3765.05</v>
      </c>
      <c r="V5016" t="s">
        <v>24</v>
      </c>
      <c r="W5016">
        <f t="shared" si="156"/>
        <v>0</v>
      </c>
      <c r="X5016">
        <v>1</v>
      </c>
      <c r="Y5016">
        <f t="shared" si="157"/>
        <v>52</v>
      </c>
    </row>
    <row r="5017" spans="1:25" x14ac:dyDescent="0.2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 s="4" t="str">
        <f>+VLOOKUP(S5017,vlookup!$A$1:$B$4,2,TRUE)</f>
        <v>$43-$68</v>
      </c>
      <c r="U5017">
        <v>2157.5</v>
      </c>
      <c r="V5017" t="s">
        <v>24</v>
      </c>
      <c r="W5017">
        <f t="shared" si="156"/>
        <v>0</v>
      </c>
      <c r="X5017">
        <v>1</v>
      </c>
      <c r="Y5017">
        <f t="shared" si="157"/>
        <v>65</v>
      </c>
    </row>
    <row r="5018" spans="1:25" x14ac:dyDescent="0.2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 s="4" t="str">
        <f>+VLOOKUP(S5018,vlookup!$A$1:$B$4,2,TRUE)</f>
        <v>$0-$28</v>
      </c>
      <c r="U5018">
        <v>108.05</v>
      </c>
      <c r="V5018" t="s">
        <v>23</v>
      </c>
      <c r="W5018">
        <f t="shared" si="156"/>
        <v>1</v>
      </c>
      <c r="X5018">
        <v>1</v>
      </c>
      <c r="Y5018">
        <f t="shared" si="157"/>
        <v>20</v>
      </c>
    </row>
    <row r="5019" spans="1:25" x14ac:dyDescent="0.2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 s="4" t="str">
        <f>+VLOOKUP(S5019,vlookup!$A$1:$B$4,2,TRUE)</f>
        <v>$28-$43</v>
      </c>
      <c r="U5019">
        <v>1391.65</v>
      </c>
      <c r="V5019" t="s">
        <v>24</v>
      </c>
      <c r="W5019">
        <f t="shared" si="156"/>
        <v>0</v>
      </c>
      <c r="X5019">
        <v>1</v>
      </c>
      <c r="Y5019">
        <f t="shared" si="157"/>
        <v>35</v>
      </c>
    </row>
    <row r="5020" spans="1:25" x14ac:dyDescent="0.2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 s="4" t="str">
        <f>+VLOOKUP(S5020,vlookup!$A$1:$B$4,2,TRUE)</f>
        <v>$0-$28</v>
      </c>
      <c r="U5020">
        <v>1379.8</v>
      </c>
      <c r="V5020" t="s">
        <v>24</v>
      </c>
      <c r="W5020">
        <f t="shared" si="156"/>
        <v>0</v>
      </c>
      <c r="X5020">
        <v>1</v>
      </c>
      <c r="Y5020">
        <f t="shared" si="157"/>
        <v>20</v>
      </c>
    </row>
    <row r="5021" spans="1:25" x14ac:dyDescent="0.2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 s="4" t="str">
        <f>+VLOOKUP(S5021,vlookup!$A$1:$B$4,2,TRUE)</f>
        <v>$68+</v>
      </c>
      <c r="U5021">
        <v>1273.3</v>
      </c>
      <c r="V5021" t="s">
        <v>24</v>
      </c>
      <c r="W5021">
        <f t="shared" si="156"/>
        <v>0</v>
      </c>
      <c r="X5021">
        <v>1</v>
      </c>
      <c r="Y5021">
        <f t="shared" si="157"/>
        <v>96</v>
      </c>
    </row>
    <row r="5022" spans="1:25" x14ac:dyDescent="0.2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 s="4" t="str">
        <f>+VLOOKUP(S5022,vlookup!$A$1:$B$4,2,TRUE)</f>
        <v>$0-$28</v>
      </c>
      <c r="U5022">
        <v>810.45</v>
      </c>
      <c r="V5022" t="s">
        <v>24</v>
      </c>
      <c r="W5022">
        <f t="shared" si="156"/>
        <v>0</v>
      </c>
      <c r="X5022">
        <v>1</v>
      </c>
      <c r="Y5022">
        <f t="shared" si="157"/>
        <v>20</v>
      </c>
    </row>
    <row r="5023" spans="1:25" x14ac:dyDescent="0.2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 s="4" t="str">
        <f>+VLOOKUP(S5023,vlookup!$A$1:$B$4,2,TRUE)</f>
        <v>$68+</v>
      </c>
      <c r="U5023">
        <v>1810.85</v>
      </c>
      <c r="V5023" t="s">
        <v>24</v>
      </c>
      <c r="W5023">
        <f t="shared" si="156"/>
        <v>0</v>
      </c>
      <c r="X5023">
        <v>1</v>
      </c>
      <c r="Y5023">
        <f t="shared" si="157"/>
        <v>82</v>
      </c>
    </row>
    <row r="5024" spans="1:25" x14ac:dyDescent="0.2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 s="4" t="str">
        <f>+VLOOKUP(S5024,vlookup!$A$1:$B$4,2,TRUE)</f>
        <v>$68+</v>
      </c>
      <c r="U5024">
        <v>7782.85</v>
      </c>
      <c r="V5024" t="s">
        <v>24</v>
      </c>
      <c r="W5024">
        <f t="shared" si="156"/>
        <v>0</v>
      </c>
      <c r="X5024">
        <v>1</v>
      </c>
      <c r="Y5024">
        <f t="shared" si="157"/>
        <v>109</v>
      </c>
    </row>
    <row r="5025" spans="1:25" x14ac:dyDescent="0.2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 s="4" t="str">
        <f>+VLOOKUP(S5025,vlookup!$A$1:$B$4,2,TRUE)</f>
        <v>$68+</v>
      </c>
      <c r="U5025">
        <v>70.3</v>
      </c>
      <c r="V5025" t="s">
        <v>23</v>
      </c>
      <c r="W5025">
        <f t="shared" si="156"/>
        <v>1</v>
      </c>
      <c r="X5025">
        <v>1</v>
      </c>
      <c r="Y5025">
        <f t="shared" si="157"/>
        <v>70</v>
      </c>
    </row>
    <row r="5026" spans="1:25" x14ac:dyDescent="0.2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 s="4" t="str">
        <f>+VLOOKUP(S5026,vlookup!$A$1:$B$4,2,TRUE)</f>
        <v>$0-$28</v>
      </c>
      <c r="U5026">
        <v>1797.1</v>
      </c>
      <c r="V5026" t="s">
        <v>24</v>
      </c>
      <c r="W5026">
        <f t="shared" si="156"/>
        <v>0</v>
      </c>
      <c r="X5026">
        <v>1</v>
      </c>
      <c r="Y5026">
        <f t="shared" si="157"/>
        <v>25</v>
      </c>
    </row>
    <row r="5027" spans="1:25" x14ac:dyDescent="0.2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 s="4" t="str">
        <f>+VLOOKUP(S5027,vlookup!$A$1:$B$4,2,TRUE)</f>
        <v>$68+</v>
      </c>
      <c r="U5027">
        <v>377.85</v>
      </c>
      <c r="V5027" t="s">
        <v>24</v>
      </c>
      <c r="W5027">
        <f t="shared" si="156"/>
        <v>0</v>
      </c>
      <c r="X5027">
        <v>1</v>
      </c>
      <c r="Y5027">
        <f t="shared" si="157"/>
        <v>70</v>
      </c>
    </row>
    <row r="5028" spans="1:25" x14ac:dyDescent="0.2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 s="4" t="str">
        <f>+VLOOKUP(S5028,vlookup!$A$1:$B$4,2,TRUE)</f>
        <v>$0-$28</v>
      </c>
      <c r="U5028">
        <v>445.3</v>
      </c>
      <c r="V5028" t="s">
        <v>24</v>
      </c>
      <c r="W5028">
        <f t="shared" si="156"/>
        <v>0</v>
      </c>
      <c r="X5028">
        <v>1</v>
      </c>
      <c r="Y5028">
        <f t="shared" si="157"/>
        <v>20</v>
      </c>
    </row>
    <row r="5029" spans="1:25" x14ac:dyDescent="0.2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 s="4" t="str">
        <f>+VLOOKUP(S5029,vlookup!$A$1:$B$4,2,TRUE)</f>
        <v>$68+</v>
      </c>
      <c r="U5029">
        <v>851.75</v>
      </c>
      <c r="V5029" t="s">
        <v>23</v>
      </c>
      <c r="W5029">
        <f t="shared" si="156"/>
        <v>1</v>
      </c>
      <c r="X5029">
        <v>1</v>
      </c>
      <c r="Y5029">
        <f t="shared" si="157"/>
        <v>86</v>
      </c>
    </row>
    <row r="5030" spans="1:25" x14ac:dyDescent="0.2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 s="4" t="str">
        <f>+VLOOKUP(S5030,vlookup!$A$1:$B$4,2,TRUE)</f>
        <v>$68+</v>
      </c>
      <c r="U5030">
        <v>7624.2</v>
      </c>
      <c r="V5030" t="s">
        <v>24</v>
      </c>
      <c r="W5030">
        <f t="shared" si="156"/>
        <v>0</v>
      </c>
      <c r="X5030">
        <v>1</v>
      </c>
      <c r="Y5030">
        <f t="shared" si="157"/>
        <v>110</v>
      </c>
    </row>
    <row r="5031" spans="1:25" x14ac:dyDescent="0.2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 s="4" t="str">
        <f>+VLOOKUP(S5031,vlookup!$A$1:$B$4,2,TRUE)</f>
        <v>$43-$68</v>
      </c>
      <c r="U5031">
        <v>355.1</v>
      </c>
      <c r="V5031" t="s">
        <v>24</v>
      </c>
      <c r="W5031">
        <f t="shared" si="156"/>
        <v>0</v>
      </c>
      <c r="X5031">
        <v>1</v>
      </c>
      <c r="Y5031">
        <f t="shared" si="157"/>
        <v>50</v>
      </c>
    </row>
    <row r="5032" spans="1:25" x14ac:dyDescent="0.2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 s="4" t="str">
        <f>+VLOOKUP(S5032,vlookup!$A$1:$B$4,2,TRUE)</f>
        <v>$68+</v>
      </c>
      <c r="U5032">
        <v>575.45000000000005</v>
      </c>
      <c r="V5032" t="s">
        <v>23</v>
      </c>
      <c r="W5032">
        <f t="shared" si="156"/>
        <v>1</v>
      </c>
      <c r="X5032">
        <v>1</v>
      </c>
      <c r="Y5032">
        <f t="shared" si="157"/>
        <v>95</v>
      </c>
    </row>
    <row r="5033" spans="1:25" x14ac:dyDescent="0.2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 s="4" t="str">
        <f>+VLOOKUP(S5033,vlookup!$A$1:$B$4,2,TRUE)</f>
        <v>$68+</v>
      </c>
      <c r="U5033">
        <v>906.85</v>
      </c>
      <c r="V5033" t="s">
        <v>24</v>
      </c>
      <c r="W5033">
        <f t="shared" si="156"/>
        <v>0</v>
      </c>
      <c r="X5033">
        <v>1</v>
      </c>
      <c r="Y5033">
        <f t="shared" si="157"/>
        <v>102</v>
      </c>
    </row>
    <row r="5034" spans="1:25" x14ac:dyDescent="0.2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 s="4" t="str">
        <f>+VLOOKUP(S5034,vlookup!$A$1:$B$4,2,TRUE)</f>
        <v>$68+</v>
      </c>
      <c r="U5034">
        <v>1057.55</v>
      </c>
      <c r="V5034" t="s">
        <v>24</v>
      </c>
      <c r="W5034">
        <f t="shared" si="156"/>
        <v>0</v>
      </c>
      <c r="X5034">
        <v>1</v>
      </c>
      <c r="Y5034">
        <f t="shared" si="157"/>
        <v>89</v>
      </c>
    </row>
    <row r="5035" spans="1:25" x14ac:dyDescent="0.2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 s="4" t="str">
        <f>+VLOOKUP(S5035,vlookup!$A$1:$B$4,2,TRUE)</f>
        <v>$0-$28</v>
      </c>
      <c r="U5035">
        <v>19.399999999999999</v>
      </c>
      <c r="V5035" t="s">
        <v>24</v>
      </c>
      <c r="W5035">
        <f t="shared" si="156"/>
        <v>0</v>
      </c>
      <c r="X5035">
        <v>1</v>
      </c>
      <c r="Y5035">
        <f t="shared" si="157"/>
        <v>19</v>
      </c>
    </row>
    <row r="5036" spans="1:25" x14ac:dyDescent="0.2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 s="4" t="str">
        <f>+VLOOKUP(S5036,vlookup!$A$1:$B$4,2,TRUE)</f>
        <v>$28-$43</v>
      </c>
      <c r="U5036">
        <v>1388.75</v>
      </c>
      <c r="V5036" t="s">
        <v>24</v>
      </c>
      <c r="W5036">
        <f t="shared" si="156"/>
        <v>0</v>
      </c>
      <c r="X5036">
        <v>1</v>
      </c>
      <c r="Y5036">
        <f t="shared" si="157"/>
        <v>30</v>
      </c>
    </row>
    <row r="5037" spans="1:25" x14ac:dyDescent="0.2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 s="4" t="str">
        <f>+VLOOKUP(S5037,vlookup!$A$1:$B$4,2,TRUE)</f>
        <v>$68+</v>
      </c>
      <c r="U5037">
        <v>1641.3</v>
      </c>
      <c r="V5037" t="s">
        <v>24</v>
      </c>
      <c r="W5037">
        <f t="shared" si="156"/>
        <v>0</v>
      </c>
      <c r="X5037">
        <v>1</v>
      </c>
      <c r="Y5037">
        <f t="shared" si="157"/>
        <v>79</v>
      </c>
    </row>
    <row r="5038" spans="1:25" x14ac:dyDescent="0.2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 s="4" t="str">
        <f>+VLOOKUP(S5038,vlookup!$A$1:$B$4,2,TRUE)</f>
        <v>$68+</v>
      </c>
      <c r="U5038">
        <v>1375.15</v>
      </c>
      <c r="V5038" t="s">
        <v>23</v>
      </c>
      <c r="W5038">
        <f t="shared" si="156"/>
        <v>1</v>
      </c>
      <c r="X5038">
        <v>1</v>
      </c>
      <c r="Y5038">
        <f t="shared" si="157"/>
        <v>85</v>
      </c>
    </row>
    <row r="5039" spans="1:25" x14ac:dyDescent="0.2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 s="4" t="str">
        <f>+VLOOKUP(S5039,vlookup!$A$1:$B$4,2,TRUE)</f>
        <v>$68+</v>
      </c>
      <c r="U5039">
        <v>152.69999999999999</v>
      </c>
      <c r="V5039" t="s">
        <v>23</v>
      </c>
      <c r="W5039">
        <f t="shared" si="156"/>
        <v>1</v>
      </c>
      <c r="X5039">
        <v>1</v>
      </c>
      <c r="Y5039">
        <f t="shared" si="157"/>
        <v>80</v>
      </c>
    </row>
    <row r="5040" spans="1:25" x14ac:dyDescent="0.2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 s="4" t="str">
        <f>+VLOOKUP(S5040,vlookup!$A$1:$B$4,2,TRUE)</f>
        <v>$0-$28</v>
      </c>
      <c r="U5040">
        <v>185.2</v>
      </c>
      <c r="V5040" t="s">
        <v>24</v>
      </c>
      <c r="W5040">
        <f t="shared" si="156"/>
        <v>0</v>
      </c>
      <c r="X5040">
        <v>1</v>
      </c>
      <c r="Y5040">
        <f t="shared" si="157"/>
        <v>19</v>
      </c>
    </row>
    <row r="5041" spans="1:25" x14ac:dyDescent="0.2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 s="4" t="str">
        <f>+VLOOKUP(S5041,vlookup!$A$1:$B$4,2,TRUE)</f>
        <v>$68+</v>
      </c>
      <c r="U5041">
        <v>195.05</v>
      </c>
      <c r="V5041" t="s">
        <v>23</v>
      </c>
      <c r="W5041">
        <f t="shared" si="156"/>
        <v>1</v>
      </c>
      <c r="X5041">
        <v>1</v>
      </c>
      <c r="Y5041">
        <f t="shared" si="157"/>
        <v>80</v>
      </c>
    </row>
    <row r="5042" spans="1:25" x14ac:dyDescent="0.2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 s="4" t="str">
        <f>+VLOOKUP(S5042,vlookup!$A$1:$B$4,2,TRUE)</f>
        <v>$68+</v>
      </c>
      <c r="U5042">
        <v>1826.7</v>
      </c>
      <c r="V5042" t="s">
        <v>24</v>
      </c>
      <c r="W5042">
        <f t="shared" si="156"/>
        <v>0</v>
      </c>
      <c r="X5042">
        <v>1</v>
      </c>
      <c r="Y5042">
        <f t="shared" si="157"/>
        <v>97</v>
      </c>
    </row>
    <row r="5043" spans="1:25" x14ac:dyDescent="0.2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 s="4" t="str">
        <f>+VLOOKUP(S5043,vlookup!$A$1:$B$4,2,TRUE)</f>
        <v>$0-$28</v>
      </c>
      <c r="U5043">
        <v>417.5</v>
      </c>
      <c r="V5043" t="s">
        <v>24</v>
      </c>
      <c r="W5043">
        <f t="shared" si="156"/>
        <v>0</v>
      </c>
      <c r="X5043">
        <v>1</v>
      </c>
      <c r="Y5043">
        <f t="shared" si="157"/>
        <v>21</v>
      </c>
    </row>
    <row r="5044" spans="1:25" x14ac:dyDescent="0.2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 s="4" t="str">
        <f>+VLOOKUP(S5044,vlookup!$A$1:$B$4,2,TRUE)</f>
        <v>$0-$28</v>
      </c>
      <c r="U5044">
        <v>344.5</v>
      </c>
      <c r="V5044" t="s">
        <v>24</v>
      </c>
      <c r="W5044">
        <f t="shared" si="156"/>
        <v>0</v>
      </c>
      <c r="X5044">
        <v>1</v>
      </c>
      <c r="Y5044">
        <f t="shared" si="157"/>
        <v>20</v>
      </c>
    </row>
    <row r="5045" spans="1:25" x14ac:dyDescent="0.2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 s="4" t="str">
        <f>+VLOOKUP(S5045,vlookup!$A$1:$B$4,2,TRUE)</f>
        <v>$68+</v>
      </c>
      <c r="U5045">
        <v>1660</v>
      </c>
      <c r="V5045" t="s">
        <v>23</v>
      </c>
      <c r="W5045">
        <f t="shared" si="156"/>
        <v>1</v>
      </c>
      <c r="X5045">
        <v>1</v>
      </c>
      <c r="Y5045">
        <f t="shared" si="157"/>
        <v>91</v>
      </c>
    </row>
    <row r="5046" spans="1:25" x14ac:dyDescent="0.2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 s="4" t="str">
        <f>+VLOOKUP(S5046,vlookup!$A$1:$B$4,2,TRUE)</f>
        <v>$68+</v>
      </c>
      <c r="U5046">
        <v>2180.5500000000002</v>
      </c>
      <c r="V5046" t="s">
        <v>24</v>
      </c>
      <c r="W5046">
        <f t="shared" si="156"/>
        <v>0</v>
      </c>
      <c r="X5046">
        <v>1</v>
      </c>
      <c r="Y5046">
        <f t="shared" si="157"/>
        <v>105</v>
      </c>
    </row>
    <row r="5047" spans="1:25" x14ac:dyDescent="0.2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 s="4" t="str">
        <f>+VLOOKUP(S5047,vlookup!$A$1:$B$4,2,TRUE)</f>
        <v>$68+</v>
      </c>
      <c r="U5047">
        <v>2835.9</v>
      </c>
      <c r="V5047" t="s">
        <v>24</v>
      </c>
      <c r="W5047">
        <f t="shared" si="156"/>
        <v>0</v>
      </c>
      <c r="X5047">
        <v>1</v>
      </c>
      <c r="Y5047">
        <f t="shared" si="157"/>
        <v>80</v>
      </c>
    </row>
    <row r="5048" spans="1:25" x14ac:dyDescent="0.2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 s="4" t="str">
        <f>+VLOOKUP(S5048,vlookup!$A$1:$B$4,2,TRUE)</f>
        <v>$43-$68</v>
      </c>
      <c r="U5048">
        <v>45.15</v>
      </c>
      <c r="V5048" t="s">
        <v>24</v>
      </c>
      <c r="W5048">
        <f t="shared" si="156"/>
        <v>0</v>
      </c>
      <c r="X5048">
        <v>1</v>
      </c>
      <c r="Y5048">
        <f t="shared" si="157"/>
        <v>45</v>
      </c>
    </row>
    <row r="5049" spans="1:25" x14ac:dyDescent="0.2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 s="4" t="str">
        <f>+VLOOKUP(S5049,vlookup!$A$1:$B$4,2,TRUE)</f>
        <v>$68+</v>
      </c>
      <c r="U5049">
        <v>2730.85</v>
      </c>
      <c r="V5049" t="s">
        <v>24</v>
      </c>
      <c r="W5049">
        <f t="shared" si="156"/>
        <v>0</v>
      </c>
      <c r="X5049">
        <v>1</v>
      </c>
      <c r="Y5049">
        <f t="shared" si="157"/>
        <v>73</v>
      </c>
    </row>
    <row r="5050" spans="1:25" x14ac:dyDescent="0.2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 s="4" t="str">
        <f>+VLOOKUP(S5050,vlookup!$A$1:$B$4,2,TRUE)</f>
        <v>$68+</v>
      </c>
      <c r="U5050">
        <v>5437.1</v>
      </c>
      <c r="V5050" t="s">
        <v>24</v>
      </c>
      <c r="W5050">
        <f t="shared" si="156"/>
        <v>0</v>
      </c>
      <c r="X5050">
        <v>1</v>
      </c>
      <c r="Y5050">
        <f t="shared" si="157"/>
        <v>99</v>
      </c>
    </row>
    <row r="5051" spans="1:25" x14ac:dyDescent="0.2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 s="4" t="str">
        <f>+VLOOKUP(S5051,vlookup!$A$1:$B$4,2,TRUE)</f>
        <v>$0-$28</v>
      </c>
      <c r="U5051">
        <v>20.2</v>
      </c>
      <c r="V5051" t="s">
        <v>23</v>
      </c>
      <c r="W5051">
        <f t="shared" si="156"/>
        <v>1</v>
      </c>
      <c r="X5051">
        <v>1</v>
      </c>
      <c r="Y5051">
        <f t="shared" si="157"/>
        <v>20</v>
      </c>
    </row>
    <row r="5052" spans="1:25" x14ac:dyDescent="0.2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 s="4" t="str">
        <f>+VLOOKUP(S5052,vlookup!$A$1:$B$4,2,TRUE)</f>
        <v>$68+</v>
      </c>
      <c r="U5052">
        <v>6981.35</v>
      </c>
      <c r="V5052" t="s">
        <v>23</v>
      </c>
      <c r="W5052">
        <f t="shared" si="156"/>
        <v>1</v>
      </c>
      <c r="X5052">
        <v>1</v>
      </c>
      <c r="Y5052">
        <f t="shared" si="157"/>
        <v>106</v>
      </c>
    </row>
    <row r="5053" spans="1:25" x14ac:dyDescent="0.2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 s="4" t="str">
        <f>+VLOOKUP(S5053,vlookup!$A$1:$B$4,2,TRUE)</f>
        <v>$68+</v>
      </c>
      <c r="U5053">
        <v>5794.45</v>
      </c>
      <c r="V5053" t="s">
        <v>24</v>
      </c>
      <c r="W5053">
        <f t="shared" si="156"/>
        <v>0</v>
      </c>
      <c r="X5053">
        <v>1</v>
      </c>
      <c r="Y5053">
        <f t="shared" si="157"/>
        <v>105</v>
      </c>
    </row>
    <row r="5054" spans="1:25" x14ac:dyDescent="0.2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 s="4" t="str">
        <f>+VLOOKUP(S5054,vlookup!$A$1:$B$4,2,TRUE)</f>
        <v>$43-$68</v>
      </c>
      <c r="U5054">
        <v>747.2</v>
      </c>
      <c r="V5054" t="s">
        <v>24</v>
      </c>
      <c r="W5054">
        <f t="shared" si="156"/>
        <v>0</v>
      </c>
      <c r="X5054">
        <v>1</v>
      </c>
      <c r="Y5054">
        <f t="shared" si="157"/>
        <v>46</v>
      </c>
    </row>
    <row r="5055" spans="1:25" x14ac:dyDescent="0.2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 s="4" t="str">
        <f>+VLOOKUP(S5055,vlookup!$A$1:$B$4,2,TRUE)</f>
        <v>$68+</v>
      </c>
      <c r="U5055">
        <v>1267.95</v>
      </c>
      <c r="V5055" t="s">
        <v>24</v>
      </c>
      <c r="W5055">
        <f t="shared" si="156"/>
        <v>0</v>
      </c>
      <c r="X5055">
        <v>1</v>
      </c>
      <c r="Y5055">
        <f t="shared" si="157"/>
        <v>80</v>
      </c>
    </row>
    <row r="5056" spans="1:25" x14ac:dyDescent="0.2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 s="4" t="str">
        <f>+VLOOKUP(S5056,vlookup!$A$1:$B$4,2,TRUE)</f>
        <v>$43-$68</v>
      </c>
      <c r="U5056">
        <v>3674.95</v>
      </c>
      <c r="V5056" t="s">
        <v>24</v>
      </c>
      <c r="W5056">
        <f t="shared" si="156"/>
        <v>0</v>
      </c>
      <c r="X5056">
        <v>1</v>
      </c>
      <c r="Y5056">
        <f t="shared" si="157"/>
        <v>54</v>
      </c>
    </row>
    <row r="5057" spans="1:25" x14ac:dyDescent="0.2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 s="4" t="str">
        <f>+VLOOKUP(S5057,vlookup!$A$1:$B$4,2,TRUE)</f>
        <v>$0-$28</v>
      </c>
      <c r="U5057">
        <v>1275.5999999999999</v>
      </c>
      <c r="V5057" t="s">
        <v>24</v>
      </c>
      <c r="W5057">
        <f t="shared" si="156"/>
        <v>0</v>
      </c>
      <c r="X5057">
        <v>1</v>
      </c>
      <c r="Y5057">
        <f t="shared" si="157"/>
        <v>25</v>
      </c>
    </row>
    <row r="5058" spans="1:25" x14ac:dyDescent="0.2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 s="4" t="str">
        <f>+VLOOKUP(S5058,vlookup!$A$1:$B$4,2,TRUE)</f>
        <v>$68+</v>
      </c>
      <c r="U5058">
        <v>5893.9</v>
      </c>
      <c r="V5058" t="s">
        <v>24</v>
      </c>
      <c r="W5058">
        <f t="shared" si="156"/>
        <v>0</v>
      </c>
      <c r="X5058">
        <v>1</v>
      </c>
      <c r="Y5058">
        <f t="shared" si="157"/>
        <v>85</v>
      </c>
    </row>
    <row r="5059" spans="1:25" x14ac:dyDescent="0.2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 s="4" t="str">
        <f>+VLOOKUP(S5059,vlookup!$A$1:$B$4,2,TRUE)</f>
        <v>$68+</v>
      </c>
      <c r="U5059">
        <v>724.65</v>
      </c>
      <c r="V5059" t="s">
        <v>24</v>
      </c>
      <c r="W5059">
        <f t="shared" ref="W5059:W5122" si="158">IF(V5059="YES",1,0)</f>
        <v>0</v>
      </c>
      <c r="X5059">
        <v>1</v>
      </c>
      <c r="Y5059">
        <f t="shared" ref="Y5059:Y5122" si="159">ROUND(S5059,0)</f>
        <v>76</v>
      </c>
    </row>
    <row r="5060" spans="1:25" x14ac:dyDescent="0.2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 s="4" t="str">
        <f>+VLOOKUP(S5060,vlookup!$A$1:$B$4,2,TRUE)</f>
        <v>$43-$68</v>
      </c>
      <c r="U5060">
        <v>1536.75</v>
      </c>
      <c r="V5060" t="s">
        <v>24</v>
      </c>
      <c r="W5060">
        <f t="shared" si="158"/>
        <v>0</v>
      </c>
      <c r="X5060">
        <v>1</v>
      </c>
      <c r="Y5060">
        <f t="shared" si="159"/>
        <v>49</v>
      </c>
    </row>
    <row r="5061" spans="1:25" x14ac:dyDescent="0.2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 s="4" t="str">
        <f>+VLOOKUP(S5061,vlookup!$A$1:$B$4,2,TRUE)</f>
        <v>$68+</v>
      </c>
      <c r="U5061">
        <v>3615.6</v>
      </c>
      <c r="V5061" t="s">
        <v>23</v>
      </c>
      <c r="W5061">
        <f t="shared" si="158"/>
        <v>1</v>
      </c>
      <c r="X5061">
        <v>1</v>
      </c>
      <c r="Y5061">
        <f t="shared" si="159"/>
        <v>99</v>
      </c>
    </row>
    <row r="5062" spans="1:25" x14ac:dyDescent="0.2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 s="4" t="str">
        <f>+VLOOKUP(S5062,vlookup!$A$1:$B$4,2,TRUE)</f>
        <v>$28-$43</v>
      </c>
      <c r="U5062">
        <v>607.29999999999995</v>
      </c>
      <c r="V5062" t="s">
        <v>24</v>
      </c>
      <c r="W5062">
        <f t="shared" si="158"/>
        <v>0</v>
      </c>
      <c r="X5062">
        <v>1</v>
      </c>
      <c r="Y5062">
        <f t="shared" si="159"/>
        <v>35</v>
      </c>
    </row>
    <row r="5063" spans="1:25" x14ac:dyDescent="0.2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 s="4" t="str">
        <f>+VLOOKUP(S5063,vlookup!$A$1:$B$4,2,TRUE)</f>
        <v>$68+</v>
      </c>
      <c r="U5063">
        <v>4154.55</v>
      </c>
      <c r="V5063" t="s">
        <v>24</v>
      </c>
      <c r="W5063">
        <f t="shared" si="158"/>
        <v>0</v>
      </c>
      <c r="X5063">
        <v>1</v>
      </c>
      <c r="Y5063">
        <f t="shared" si="159"/>
        <v>76</v>
      </c>
    </row>
    <row r="5064" spans="1:25" x14ac:dyDescent="0.2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 s="4" t="str">
        <f>+VLOOKUP(S5064,vlookup!$A$1:$B$4,2,TRUE)</f>
        <v>$43-$68</v>
      </c>
      <c r="U5064">
        <v>2184.35</v>
      </c>
      <c r="V5064" t="s">
        <v>23</v>
      </c>
      <c r="W5064">
        <f t="shared" si="158"/>
        <v>1</v>
      </c>
      <c r="X5064">
        <v>1</v>
      </c>
      <c r="Y5064">
        <f t="shared" si="159"/>
        <v>56</v>
      </c>
    </row>
    <row r="5065" spans="1:25" x14ac:dyDescent="0.2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 s="4" t="str">
        <f>+VLOOKUP(S5065,vlookup!$A$1:$B$4,2,TRUE)</f>
        <v>$68+</v>
      </c>
      <c r="U5065">
        <v>1852.85</v>
      </c>
      <c r="V5065" t="s">
        <v>23</v>
      </c>
      <c r="W5065">
        <f t="shared" si="158"/>
        <v>1</v>
      </c>
      <c r="X5065">
        <v>1</v>
      </c>
      <c r="Y5065">
        <f t="shared" si="159"/>
        <v>82</v>
      </c>
    </row>
    <row r="5066" spans="1:25" x14ac:dyDescent="0.2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 s="4" t="str">
        <f>+VLOOKUP(S5066,vlookup!$A$1:$B$4,2,TRUE)</f>
        <v>$28-$43</v>
      </c>
      <c r="U5066">
        <v>77.150000000000006</v>
      </c>
      <c r="V5066" t="s">
        <v>23</v>
      </c>
      <c r="W5066">
        <f t="shared" si="158"/>
        <v>1</v>
      </c>
      <c r="X5066">
        <v>1</v>
      </c>
      <c r="Y5066">
        <f t="shared" si="159"/>
        <v>40</v>
      </c>
    </row>
    <row r="5067" spans="1:25" x14ac:dyDescent="0.2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 s="4" t="str">
        <f>+VLOOKUP(S5067,vlookup!$A$1:$B$4,2,TRUE)</f>
        <v>$0-$28</v>
      </c>
      <c r="U5067">
        <v>847.8</v>
      </c>
      <c r="V5067" t="s">
        <v>24</v>
      </c>
      <c r="W5067">
        <f t="shared" si="158"/>
        <v>0</v>
      </c>
      <c r="X5067">
        <v>1</v>
      </c>
      <c r="Y5067">
        <f t="shared" si="159"/>
        <v>25</v>
      </c>
    </row>
    <row r="5068" spans="1:25" x14ac:dyDescent="0.2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 s="4" t="str">
        <f>+VLOOKUP(S5068,vlookup!$A$1:$B$4,2,TRUE)</f>
        <v>$43-$68</v>
      </c>
      <c r="U5068">
        <v>2390.4499999999998</v>
      </c>
      <c r="V5068" t="s">
        <v>24</v>
      </c>
      <c r="W5068">
        <f t="shared" si="158"/>
        <v>0</v>
      </c>
      <c r="X5068">
        <v>1</v>
      </c>
      <c r="Y5068">
        <f t="shared" si="159"/>
        <v>54</v>
      </c>
    </row>
    <row r="5069" spans="1:25" x14ac:dyDescent="0.2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 s="4" t="str">
        <f>+VLOOKUP(S5069,vlookup!$A$1:$B$4,2,TRUE)</f>
        <v>$43-$68</v>
      </c>
      <c r="U5069">
        <v>1923.5</v>
      </c>
      <c r="V5069" t="s">
        <v>24</v>
      </c>
      <c r="W5069">
        <f t="shared" si="158"/>
        <v>0</v>
      </c>
      <c r="X5069">
        <v>1</v>
      </c>
      <c r="Y5069">
        <f t="shared" si="159"/>
        <v>66</v>
      </c>
    </row>
    <row r="5070" spans="1:25" x14ac:dyDescent="0.2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 s="4" t="str">
        <f>+VLOOKUP(S5070,vlookup!$A$1:$B$4,2,TRUE)</f>
        <v>$0-$28</v>
      </c>
      <c r="U5070">
        <v>1493.2</v>
      </c>
      <c r="V5070" t="s">
        <v>24</v>
      </c>
      <c r="W5070">
        <f t="shared" si="158"/>
        <v>0</v>
      </c>
      <c r="X5070">
        <v>1</v>
      </c>
      <c r="Y5070">
        <f t="shared" si="159"/>
        <v>21</v>
      </c>
    </row>
    <row r="5071" spans="1:25" x14ac:dyDescent="0.2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 s="4" t="str">
        <f>+VLOOKUP(S5071,vlookup!$A$1:$B$4,2,TRUE)</f>
        <v>$68+</v>
      </c>
      <c r="U5071">
        <v>338.1</v>
      </c>
      <c r="V5071" t="s">
        <v>23</v>
      </c>
      <c r="W5071">
        <f t="shared" si="158"/>
        <v>1</v>
      </c>
      <c r="X5071">
        <v>1</v>
      </c>
      <c r="Y5071">
        <f t="shared" si="159"/>
        <v>75</v>
      </c>
    </row>
    <row r="5072" spans="1:25" x14ac:dyDescent="0.2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 s="4" t="str">
        <f>+VLOOKUP(S5072,vlookup!$A$1:$B$4,2,TRUE)</f>
        <v>$68+</v>
      </c>
      <c r="U5072">
        <v>3030.6</v>
      </c>
      <c r="V5072" t="s">
        <v>23</v>
      </c>
      <c r="W5072">
        <f t="shared" si="158"/>
        <v>1</v>
      </c>
      <c r="X5072">
        <v>1</v>
      </c>
      <c r="Y5072">
        <f t="shared" si="159"/>
        <v>85</v>
      </c>
    </row>
    <row r="5073" spans="1:25" x14ac:dyDescent="0.2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 s="4" t="str">
        <f>+VLOOKUP(S5073,vlookup!$A$1:$B$4,2,TRUE)</f>
        <v>$68+</v>
      </c>
      <c r="U5073">
        <v>75.349999999999994</v>
      </c>
      <c r="V5073" t="s">
        <v>24</v>
      </c>
      <c r="W5073">
        <f t="shared" si="158"/>
        <v>0</v>
      </c>
      <c r="X5073">
        <v>1</v>
      </c>
      <c r="Y5073">
        <f t="shared" si="159"/>
        <v>75</v>
      </c>
    </row>
    <row r="5074" spans="1:25" x14ac:dyDescent="0.2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 s="4" t="str">
        <f>+VLOOKUP(S5074,vlookup!$A$1:$B$4,2,TRUE)</f>
        <v>$68+</v>
      </c>
      <c r="U5074">
        <v>2184.85</v>
      </c>
      <c r="V5074" t="s">
        <v>24</v>
      </c>
      <c r="W5074">
        <f t="shared" si="158"/>
        <v>0</v>
      </c>
      <c r="X5074">
        <v>1</v>
      </c>
      <c r="Y5074">
        <f t="shared" si="159"/>
        <v>104</v>
      </c>
    </row>
    <row r="5075" spans="1:25" x14ac:dyDescent="0.2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 s="4" t="str">
        <f>+VLOOKUP(S5075,vlookup!$A$1:$B$4,2,TRUE)</f>
        <v>$43-$68</v>
      </c>
      <c r="U5075">
        <v>1031.4000000000001</v>
      </c>
      <c r="V5075" t="s">
        <v>24</v>
      </c>
      <c r="W5075">
        <f t="shared" si="158"/>
        <v>0</v>
      </c>
      <c r="X5075">
        <v>1</v>
      </c>
      <c r="Y5075">
        <f t="shared" si="159"/>
        <v>49</v>
      </c>
    </row>
    <row r="5076" spans="1:25" x14ac:dyDescent="0.2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 s="4" t="str">
        <f>+VLOOKUP(S5076,vlookup!$A$1:$B$4,2,TRUE)</f>
        <v>$0-$28</v>
      </c>
      <c r="U5076">
        <v>921.3</v>
      </c>
      <c r="V5076" t="s">
        <v>24</v>
      </c>
      <c r="W5076">
        <f t="shared" si="158"/>
        <v>0</v>
      </c>
      <c r="X5076">
        <v>1</v>
      </c>
      <c r="Y5076">
        <f t="shared" si="159"/>
        <v>19</v>
      </c>
    </row>
    <row r="5077" spans="1:25" x14ac:dyDescent="0.2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 s="4" t="str">
        <f>+VLOOKUP(S5077,vlookup!$A$1:$B$4,2,TRUE)</f>
        <v>$68+</v>
      </c>
      <c r="U5077">
        <v>3875.4</v>
      </c>
      <c r="V5077" t="s">
        <v>24</v>
      </c>
      <c r="W5077">
        <f t="shared" si="158"/>
        <v>0</v>
      </c>
      <c r="X5077">
        <v>1</v>
      </c>
      <c r="Y5077">
        <f t="shared" si="159"/>
        <v>92</v>
      </c>
    </row>
    <row r="5078" spans="1:25" x14ac:dyDescent="0.2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 s="4" t="str">
        <f>+VLOOKUP(S5078,vlookup!$A$1:$B$4,2,TRUE)</f>
        <v>$68+</v>
      </c>
      <c r="U5078">
        <v>3124.5</v>
      </c>
      <c r="V5078" t="s">
        <v>23</v>
      </c>
      <c r="W5078">
        <f t="shared" si="158"/>
        <v>1</v>
      </c>
      <c r="X5078">
        <v>1</v>
      </c>
      <c r="Y5078">
        <f t="shared" si="159"/>
        <v>94</v>
      </c>
    </row>
    <row r="5079" spans="1:25" x14ac:dyDescent="0.2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 s="4" t="str">
        <f>+VLOOKUP(S5079,vlookup!$A$1:$B$4,2,TRUE)</f>
        <v>$0-$28</v>
      </c>
      <c r="U5079">
        <v>144.15</v>
      </c>
      <c r="V5079" t="s">
        <v>24</v>
      </c>
      <c r="W5079">
        <f t="shared" si="158"/>
        <v>0</v>
      </c>
      <c r="X5079">
        <v>1</v>
      </c>
      <c r="Y5079">
        <f t="shared" si="159"/>
        <v>20</v>
      </c>
    </row>
    <row r="5080" spans="1:25" x14ac:dyDescent="0.2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 s="4" t="str">
        <f>+VLOOKUP(S5080,vlookup!$A$1:$B$4,2,TRUE)</f>
        <v>$68+</v>
      </c>
      <c r="U5080">
        <v>6689</v>
      </c>
      <c r="V5080" t="s">
        <v>24</v>
      </c>
      <c r="W5080">
        <f t="shared" si="158"/>
        <v>0</v>
      </c>
      <c r="X5080">
        <v>1</v>
      </c>
      <c r="Y5080">
        <f t="shared" si="159"/>
        <v>100</v>
      </c>
    </row>
    <row r="5081" spans="1:25" x14ac:dyDescent="0.2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 s="4" t="str">
        <f>+VLOOKUP(S5081,vlookup!$A$1:$B$4,2,TRUE)</f>
        <v>$68+</v>
      </c>
      <c r="U5081">
        <v>1451.1</v>
      </c>
      <c r="V5081" t="s">
        <v>24</v>
      </c>
      <c r="W5081">
        <f t="shared" si="158"/>
        <v>0</v>
      </c>
      <c r="X5081">
        <v>1</v>
      </c>
      <c r="Y5081">
        <f t="shared" si="159"/>
        <v>96</v>
      </c>
    </row>
    <row r="5082" spans="1:25" x14ac:dyDescent="0.2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 s="4" t="str">
        <f>+VLOOKUP(S5082,vlookup!$A$1:$B$4,2,TRUE)</f>
        <v>$68+</v>
      </c>
      <c r="U5082">
        <v>6368.2</v>
      </c>
      <c r="V5082" t="s">
        <v>24</v>
      </c>
      <c r="W5082">
        <f t="shared" si="158"/>
        <v>0</v>
      </c>
      <c r="X5082">
        <v>1</v>
      </c>
      <c r="Y5082">
        <f t="shared" si="159"/>
        <v>93</v>
      </c>
    </row>
    <row r="5083" spans="1:25" x14ac:dyDescent="0.2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 s="4" t="str">
        <f>+VLOOKUP(S5083,vlookup!$A$1:$B$4,2,TRUE)</f>
        <v>$68+</v>
      </c>
      <c r="U5083">
        <v>3729.6</v>
      </c>
      <c r="V5083" t="s">
        <v>24</v>
      </c>
      <c r="W5083">
        <f t="shared" si="158"/>
        <v>0</v>
      </c>
      <c r="X5083">
        <v>1</v>
      </c>
      <c r="Y5083">
        <f t="shared" si="159"/>
        <v>70</v>
      </c>
    </row>
    <row r="5084" spans="1:25" x14ac:dyDescent="0.2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 s="4" t="str">
        <f>+VLOOKUP(S5084,vlookup!$A$1:$B$4,2,TRUE)</f>
        <v>$0-$28</v>
      </c>
      <c r="U5084">
        <v>350.1</v>
      </c>
      <c r="V5084" t="s">
        <v>24</v>
      </c>
      <c r="W5084">
        <f t="shared" si="158"/>
        <v>0</v>
      </c>
      <c r="X5084">
        <v>1</v>
      </c>
      <c r="Y5084">
        <f t="shared" si="159"/>
        <v>20</v>
      </c>
    </row>
    <row r="5085" spans="1:25" x14ac:dyDescent="0.2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 s="4" t="str">
        <f>+VLOOKUP(S5085,vlookup!$A$1:$B$4,2,TRUE)</f>
        <v>$68+</v>
      </c>
      <c r="U5085">
        <v>2847.2</v>
      </c>
      <c r="V5085" t="s">
        <v>24</v>
      </c>
      <c r="W5085">
        <f t="shared" si="158"/>
        <v>0</v>
      </c>
      <c r="X5085">
        <v>1</v>
      </c>
      <c r="Y5085">
        <f t="shared" si="159"/>
        <v>71</v>
      </c>
    </row>
    <row r="5086" spans="1:25" x14ac:dyDescent="0.2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 s="4" t="str">
        <f>+VLOOKUP(S5086,vlookup!$A$1:$B$4,2,TRUE)</f>
        <v>$0-$28</v>
      </c>
      <c r="U5086">
        <v>452.35</v>
      </c>
      <c r="V5086" t="s">
        <v>24</v>
      </c>
      <c r="W5086">
        <f t="shared" si="158"/>
        <v>0</v>
      </c>
      <c r="X5086">
        <v>1</v>
      </c>
      <c r="Y5086">
        <f t="shared" si="159"/>
        <v>21</v>
      </c>
    </row>
    <row r="5087" spans="1:25" x14ac:dyDescent="0.2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 s="4" t="str">
        <f>+VLOOKUP(S5087,vlookup!$A$1:$B$4,2,TRUE)</f>
        <v>$28-$43</v>
      </c>
      <c r="U5087">
        <v>1494.5</v>
      </c>
      <c r="V5087" t="s">
        <v>24</v>
      </c>
      <c r="W5087">
        <f t="shared" si="158"/>
        <v>0</v>
      </c>
      <c r="X5087">
        <v>1</v>
      </c>
      <c r="Y5087">
        <f t="shared" si="159"/>
        <v>41</v>
      </c>
    </row>
    <row r="5088" spans="1:25" x14ac:dyDescent="0.2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 s="4" t="str">
        <f>+VLOOKUP(S5088,vlookup!$A$1:$B$4,2,TRUE)</f>
        <v>$0-$28</v>
      </c>
      <c r="U5088">
        <v>930.45</v>
      </c>
      <c r="V5088" t="s">
        <v>23</v>
      </c>
      <c r="W5088">
        <f t="shared" si="158"/>
        <v>1</v>
      </c>
      <c r="X5088">
        <v>1</v>
      </c>
      <c r="Y5088">
        <f t="shared" si="159"/>
        <v>20</v>
      </c>
    </row>
    <row r="5089" spans="1:25" x14ac:dyDescent="0.2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 s="4" t="str">
        <f>+VLOOKUP(S5089,vlookup!$A$1:$B$4,2,TRUE)</f>
        <v>$0-$28</v>
      </c>
      <c r="U5089">
        <v>41.85</v>
      </c>
      <c r="V5089" t="s">
        <v>24</v>
      </c>
      <c r="W5089">
        <f t="shared" si="158"/>
        <v>0</v>
      </c>
      <c r="X5089">
        <v>1</v>
      </c>
      <c r="Y5089">
        <f t="shared" si="159"/>
        <v>20</v>
      </c>
    </row>
    <row r="5090" spans="1:25" x14ac:dyDescent="0.2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 s="4" t="str">
        <f>+VLOOKUP(S5090,vlookup!$A$1:$B$4,2,TRUE)</f>
        <v>$0-$28</v>
      </c>
      <c r="U5090">
        <v>1272.05</v>
      </c>
      <c r="V5090" t="s">
        <v>24</v>
      </c>
      <c r="W5090">
        <f t="shared" si="158"/>
        <v>0</v>
      </c>
      <c r="X5090">
        <v>1</v>
      </c>
      <c r="Y5090">
        <f t="shared" si="159"/>
        <v>20</v>
      </c>
    </row>
    <row r="5091" spans="1:25" x14ac:dyDescent="0.2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 s="4" t="str">
        <f>+VLOOKUP(S5091,vlookup!$A$1:$B$4,2,TRUE)</f>
        <v>$43-$68</v>
      </c>
      <c r="U5091">
        <v>475.1</v>
      </c>
      <c r="V5091" t="s">
        <v>24</v>
      </c>
      <c r="W5091">
        <f t="shared" si="158"/>
        <v>0</v>
      </c>
      <c r="X5091">
        <v>1</v>
      </c>
      <c r="Y5091">
        <f t="shared" si="159"/>
        <v>54</v>
      </c>
    </row>
    <row r="5092" spans="1:25" x14ac:dyDescent="0.2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 s="4" t="str">
        <f>+VLOOKUP(S5092,vlookup!$A$1:$B$4,2,TRUE)</f>
        <v>$68+</v>
      </c>
      <c r="U5092">
        <v>673.1</v>
      </c>
      <c r="V5092" t="s">
        <v>23</v>
      </c>
      <c r="W5092">
        <f t="shared" si="158"/>
        <v>1</v>
      </c>
      <c r="X5092">
        <v>1</v>
      </c>
      <c r="Y5092">
        <f t="shared" si="159"/>
        <v>95</v>
      </c>
    </row>
    <row r="5093" spans="1:25" x14ac:dyDescent="0.2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 s="4" t="str">
        <f>+VLOOKUP(S5093,vlookup!$A$1:$B$4,2,TRUE)</f>
        <v>$28-$43</v>
      </c>
      <c r="U5093">
        <v>208.7</v>
      </c>
      <c r="V5093" t="s">
        <v>23</v>
      </c>
      <c r="W5093">
        <f t="shared" si="158"/>
        <v>1</v>
      </c>
      <c r="X5093">
        <v>1</v>
      </c>
      <c r="Y5093">
        <f t="shared" si="159"/>
        <v>31</v>
      </c>
    </row>
    <row r="5094" spans="1:25" x14ac:dyDescent="0.2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 s="4" t="str">
        <f>+VLOOKUP(S5094,vlookup!$A$1:$B$4,2,TRUE)</f>
        <v>$0-$28</v>
      </c>
      <c r="U5094">
        <v>150.75</v>
      </c>
      <c r="V5094" t="s">
        <v>24</v>
      </c>
      <c r="W5094">
        <f t="shared" si="158"/>
        <v>0</v>
      </c>
      <c r="X5094">
        <v>1</v>
      </c>
      <c r="Y5094">
        <f t="shared" si="159"/>
        <v>20</v>
      </c>
    </row>
    <row r="5095" spans="1:25" x14ac:dyDescent="0.2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 s="4" t="str">
        <f>+VLOOKUP(S5095,vlookup!$A$1:$B$4,2,TRUE)</f>
        <v>$43-$68</v>
      </c>
      <c r="U5095">
        <v>3199</v>
      </c>
      <c r="V5095" t="s">
        <v>24</v>
      </c>
      <c r="W5095">
        <f t="shared" si="158"/>
        <v>0</v>
      </c>
      <c r="X5095">
        <v>1</v>
      </c>
      <c r="Y5095">
        <f t="shared" si="159"/>
        <v>66</v>
      </c>
    </row>
    <row r="5096" spans="1:25" x14ac:dyDescent="0.2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 s="4" t="str">
        <f>+VLOOKUP(S5096,vlookup!$A$1:$B$4,2,TRUE)</f>
        <v>$68+</v>
      </c>
      <c r="U5096">
        <v>5844.65</v>
      </c>
      <c r="V5096" t="s">
        <v>24</v>
      </c>
      <c r="W5096">
        <f t="shared" si="158"/>
        <v>0</v>
      </c>
      <c r="X5096">
        <v>1</v>
      </c>
      <c r="Y5096">
        <f t="shared" si="159"/>
        <v>90</v>
      </c>
    </row>
    <row r="5097" spans="1:25" x14ac:dyDescent="0.2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 s="4" t="str">
        <f>+VLOOKUP(S5097,vlookup!$A$1:$B$4,2,TRUE)</f>
        <v>$43-$68</v>
      </c>
      <c r="U5097">
        <v>2462.6</v>
      </c>
      <c r="V5097" t="s">
        <v>24</v>
      </c>
      <c r="W5097">
        <f t="shared" si="158"/>
        <v>0</v>
      </c>
      <c r="X5097">
        <v>1</v>
      </c>
      <c r="Y5097">
        <f t="shared" si="159"/>
        <v>45</v>
      </c>
    </row>
    <row r="5098" spans="1:25" x14ac:dyDescent="0.2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 s="4" t="str">
        <f>+VLOOKUP(S5098,vlookup!$A$1:$B$4,2,TRUE)</f>
        <v>$68+</v>
      </c>
      <c r="U5098">
        <v>6263.8</v>
      </c>
      <c r="V5098" t="s">
        <v>24</v>
      </c>
      <c r="W5098">
        <f t="shared" si="158"/>
        <v>0</v>
      </c>
      <c r="X5098">
        <v>1</v>
      </c>
      <c r="Y5098">
        <f t="shared" si="159"/>
        <v>87</v>
      </c>
    </row>
    <row r="5099" spans="1:25" x14ac:dyDescent="0.2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 s="4" t="str">
        <f>+VLOOKUP(S5099,vlookup!$A$1:$B$4,2,TRUE)</f>
        <v>$68+</v>
      </c>
      <c r="U5099">
        <v>3403.4</v>
      </c>
      <c r="V5099" t="s">
        <v>24</v>
      </c>
      <c r="W5099">
        <f t="shared" si="158"/>
        <v>0</v>
      </c>
      <c r="X5099">
        <v>1</v>
      </c>
      <c r="Y5099">
        <f t="shared" si="159"/>
        <v>97</v>
      </c>
    </row>
    <row r="5100" spans="1:25" x14ac:dyDescent="0.2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 s="4" t="str">
        <f>+VLOOKUP(S5100,vlookup!$A$1:$B$4,2,TRUE)</f>
        <v>$68+</v>
      </c>
      <c r="U5100">
        <v>237.75</v>
      </c>
      <c r="V5100" t="s">
        <v>23</v>
      </c>
      <c r="W5100">
        <f t="shared" si="158"/>
        <v>1</v>
      </c>
      <c r="X5100">
        <v>1</v>
      </c>
      <c r="Y5100">
        <f t="shared" si="159"/>
        <v>77</v>
      </c>
    </row>
    <row r="5101" spans="1:25" x14ac:dyDescent="0.2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 s="4" t="str">
        <f>+VLOOKUP(S5101,vlookup!$A$1:$B$4,2,TRUE)</f>
        <v>$0-$28</v>
      </c>
      <c r="U5101">
        <v>221.35</v>
      </c>
      <c r="V5101" t="s">
        <v>23</v>
      </c>
      <c r="W5101">
        <f t="shared" si="158"/>
        <v>1</v>
      </c>
      <c r="X5101">
        <v>1</v>
      </c>
      <c r="Y5101">
        <f t="shared" si="159"/>
        <v>20</v>
      </c>
    </row>
    <row r="5102" spans="1:25" x14ac:dyDescent="0.2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 s="4" t="str">
        <f>+VLOOKUP(S5102,vlookup!$A$1:$B$4,2,TRUE)</f>
        <v>$68+</v>
      </c>
      <c r="U5102">
        <v>75.3</v>
      </c>
      <c r="V5102" t="s">
        <v>23</v>
      </c>
      <c r="W5102">
        <f t="shared" si="158"/>
        <v>1</v>
      </c>
      <c r="X5102">
        <v>1</v>
      </c>
      <c r="Y5102">
        <f t="shared" si="159"/>
        <v>75</v>
      </c>
    </row>
    <row r="5103" spans="1:25" x14ac:dyDescent="0.2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 s="4" t="str">
        <f>+VLOOKUP(S5103,vlookup!$A$1:$B$4,2,TRUE)</f>
        <v>$68+</v>
      </c>
      <c r="U5103">
        <v>1672.1</v>
      </c>
      <c r="V5103" t="s">
        <v>24</v>
      </c>
      <c r="W5103">
        <f t="shared" si="158"/>
        <v>0</v>
      </c>
      <c r="X5103">
        <v>1</v>
      </c>
      <c r="Y5103">
        <f t="shared" si="159"/>
        <v>107</v>
      </c>
    </row>
    <row r="5104" spans="1:25" x14ac:dyDescent="0.2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 s="4" t="str">
        <f>+VLOOKUP(S5104,vlookup!$A$1:$B$4,2,TRUE)</f>
        <v>$68+</v>
      </c>
      <c r="U5104">
        <v>7881.2</v>
      </c>
      <c r="V5104" t="s">
        <v>24</v>
      </c>
      <c r="W5104">
        <f t="shared" si="158"/>
        <v>0</v>
      </c>
      <c r="X5104">
        <v>1</v>
      </c>
      <c r="Y5104">
        <f t="shared" si="159"/>
        <v>110</v>
      </c>
    </row>
    <row r="5105" spans="1:25" x14ac:dyDescent="0.2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 s="4" t="str">
        <f>+VLOOKUP(S5105,vlookup!$A$1:$B$4,2,TRUE)</f>
        <v>$68+</v>
      </c>
      <c r="U5105">
        <v>2320.8000000000002</v>
      </c>
      <c r="V5105" t="s">
        <v>24</v>
      </c>
      <c r="W5105">
        <f t="shared" si="158"/>
        <v>0</v>
      </c>
      <c r="X5105">
        <v>1</v>
      </c>
      <c r="Y5105">
        <f t="shared" si="159"/>
        <v>83</v>
      </c>
    </row>
    <row r="5106" spans="1:25" x14ac:dyDescent="0.2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 s="4" t="str">
        <f>+VLOOKUP(S5106,vlookup!$A$1:$B$4,2,TRUE)</f>
        <v>$0-$28</v>
      </c>
      <c r="U5106">
        <v>370.5</v>
      </c>
      <c r="V5106" t="s">
        <v>24</v>
      </c>
      <c r="W5106">
        <f t="shared" si="158"/>
        <v>0</v>
      </c>
      <c r="X5106">
        <v>1</v>
      </c>
      <c r="Y5106">
        <f t="shared" si="159"/>
        <v>20</v>
      </c>
    </row>
    <row r="5107" spans="1:25" x14ac:dyDescent="0.2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 s="4" t="str">
        <f>+VLOOKUP(S5107,vlookup!$A$1:$B$4,2,TRUE)</f>
        <v>$68+</v>
      </c>
      <c r="U5107">
        <v>4062.2</v>
      </c>
      <c r="V5107" t="s">
        <v>23</v>
      </c>
      <c r="W5107">
        <f t="shared" si="158"/>
        <v>1</v>
      </c>
      <c r="X5107">
        <v>1</v>
      </c>
      <c r="Y5107">
        <f t="shared" si="159"/>
        <v>99</v>
      </c>
    </row>
    <row r="5108" spans="1:25" x14ac:dyDescent="0.2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 s="4" t="str">
        <f>+VLOOKUP(S5108,vlookup!$A$1:$B$4,2,TRUE)</f>
        <v>$43-$68</v>
      </c>
      <c r="U5108">
        <v>3043.7</v>
      </c>
      <c r="V5108" t="s">
        <v>24</v>
      </c>
      <c r="W5108">
        <f t="shared" si="158"/>
        <v>0</v>
      </c>
      <c r="X5108">
        <v>1</v>
      </c>
      <c r="Y5108">
        <f t="shared" si="159"/>
        <v>59</v>
      </c>
    </row>
    <row r="5109" spans="1:25" x14ac:dyDescent="0.2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 s="4" t="str">
        <f>+VLOOKUP(S5109,vlookup!$A$1:$B$4,2,TRUE)</f>
        <v>$43-$68</v>
      </c>
      <c r="U5109">
        <v>2723.4</v>
      </c>
      <c r="V5109" t="s">
        <v>24</v>
      </c>
      <c r="W5109">
        <f t="shared" si="158"/>
        <v>0</v>
      </c>
      <c r="X5109">
        <v>1</v>
      </c>
      <c r="Y5109">
        <f t="shared" si="159"/>
        <v>59</v>
      </c>
    </row>
    <row r="5110" spans="1:25" x14ac:dyDescent="0.2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 s="4" t="str">
        <f>+VLOOKUP(S5110,vlookup!$A$1:$B$4,2,TRUE)</f>
        <v>$43-$68</v>
      </c>
      <c r="U5110">
        <v>1081.25</v>
      </c>
      <c r="V5110" t="s">
        <v>24</v>
      </c>
      <c r="W5110">
        <f t="shared" si="158"/>
        <v>0</v>
      </c>
      <c r="X5110">
        <v>1</v>
      </c>
      <c r="Y5110">
        <f t="shared" si="159"/>
        <v>50</v>
      </c>
    </row>
    <row r="5111" spans="1:25" x14ac:dyDescent="0.2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 s="4" t="str">
        <f>+VLOOKUP(S5111,vlookup!$A$1:$B$4,2,TRUE)</f>
        <v>$43-$68</v>
      </c>
      <c r="U5111">
        <v>4097.05</v>
      </c>
      <c r="V5111" t="s">
        <v>24</v>
      </c>
      <c r="W5111">
        <f t="shared" si="158"/>
        <v>0</v>
      </c>
      <c r="X5111">
        <v>1</v>
      </c>
      <c r="Y5111">
        <f t="shared" si="159"/>
        <v>66</v>
      </c>
    </row>
    <row r="5112" spans="1:25" x14ac:dyDescent="0.2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 s="4" t="str">
        <f>+VLOOKUP(S5112,vlookup!$A$1:$B$4,2,TRUE)</f>
        <v>$68+</v>
      </c>
      <c r="U5112">
        <v>632.20000000000005</v>
      </c>
      <c r="V5112" t="s">
        <v>24</v>
      </c>
      <c r="W5112">
        <f t="shared" si="158"/>
        <v>0</v>
      </c>
      <c r="X5112">
        <v>1</v>
      </c>
      <c r="Y5112">
        <f t="shared" si="159"/>
        <v>74</v>
      </c>
    </row>
    <row r="5113" spans="1:25" x14ac:dyDescent="0.2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 s="4" t="str">
        <f>+VLOOKUP(S5113,vlookup!$A$1:$B$4,2,TRUE)</f>
        <v>$68+</v>
      </c>
      <c r="U5113">
        <v>4042.3</v>
      </c>
      <c r="V5113" t="s">
        <v>23</v>
      </c>
      <c r="W5113">
        <f t="shared" si="158"/>
        <v>1</v>
      </c>
      <c r="X5113">
        <v>1</v>
      </c>
      <c r="Y5113">
        <f t="shared" si="159"/>
        <v>86</v>
      </c>
    </row>
    <row r="5114" spans="1:25" x14ac:dyDescent="0.2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 s="4" t="str">
        <f>+VLOOKUP(S5114,vlookup!$A$1:$B$4,2,TRUE)</f>
        <v>$0-$28</v>
      </c>
      <c r="U5114">
        <v>164.85</v>
      </c>
      <c r="V5114" t="s">
        <v>23</v>
      </c>
      <c r="W5114">
        <f t="shared" si="158"/>
        <v>1</v>
      </c>
      <c r="X5114">
        <v>1</v>
      </c>
      <c r="Y5114">
        <f t="shared" si="159"/>
        <v>20</v>
      </c>
    </row>
    <row r="5115" spans="1:25" x14ac:dyDescent="0.2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 s="4" t="str">
        <f>+VLOOKUP(S5115,vlookup!$A$1:$B$4,2,TRUE)</f>
        <v>$68+</v>
      </c>
      <c r="U5115">
        <v>8166.8</v>
      </c>
      <c r="V5115" t="s">
        <v>24</v>
      </c>
      <c r="W5115">
        <f t="shared" si="158"/>
        <v>0</v>
      </c>
      <c r="X5115">
        <v>1</v>
      </c>
      <c r="Y5115">
        <f t="shared" si="159"/>
        <v>114</v>
      </c>
    </row>
    <row r="5116" spans="1:25" x14ac:dyDescent="0.2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 s="4" t="str">
        <f>+VLOOKUP(S5116,vlookup!$A$1:$B$4,2,TRUE)</f>
        <v>$68+</v>
      </c>
      <c r="U5116">
        <v>4113.7</v>
      </c>
      <c r="V5116" t="s">
        <v>24</v>
      </c>
      <c r="W5116">
        <f t="shared" si="158"/>
        <v>0</v>
      </c>
      <c r="X5116">
        <v>1</v>
      </c>
      <c r="Y5116">
        <f t="shared" si="159"/>
        <v>83</v>
      </c>
    </row>
    <row r="5117" spans="1:25" x14ac:dyDescent="0.2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 s="4" t="str">
        <f>+VLOOKUP(S5117,vlookup!$A$1:$B$4,2,TRUE)</f>
        <v>$43-$68</v>
      </c>
      <c r="U5117">
        <v>3047.15</v>
      </c>
      <c r="V5117" t="s">
        <v>24</v>
      </c>
      <c r="W5117">
        <f t="shared" si="158"/>
        <v>0</v>
      </c>
      <c r="X5117">
        <v>1</v>
      </c>
      <c r="Y5117">
        <f t="shared" si="159"/>
        <v>66</v>
      </c>
    </row>
    <row r="5118" spans="1:25" x14ac:dyDescent="0.2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 s="4" t="str">
        <f>+VLOOKUP(S5118,vlookup!$A$1:$B$4,2,TRUE)</f>
        <v>$68+</v>
      </c>
      <c r="U5118">
        <v>70.400000000000006</v>
      </c>
      <c r="V5118" t="s">
        <v>23</v>
      </c>
      <c r="W5118">
        <f t="shared" si="158"/>
        <v>1</v>
      </c>
      <c r="X5118">
        <v>1</v>
      </c>
      <c r="Y5118">
        <f t="shared" si="159"/>
        <v>70</v>
      </c>
    </row>
    <row r="5119" spans="1:25" x14ac:dyDescent="0.2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 s="4" t="str">
        <f>+VLOOKUP(S5119,vlookup!$A$1:$B$4,2,TRUE)</f>
        <v>$43-$68</v>
      </c>
      <c r="U5119">
        <v>4193.3999999999996</v>
      </c>
      <c r="V5119" t="s">
        <v>24</v>
      </c>
      <c r="W5119">
        <f t="shared" si="158"/>
        <v>0</v>
      </c>
      <c r="X5119">
        <v>1</v>
      </c>
      <c r="Y5119">
        <f t="shared" si="159"/>
        <v>61</v>
      </c>
    </row>
    <row r="5120" spans="1:25" x14ac:dyDescent="0.2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 s="4" t="str">
        <f>+VLOOKUP(S5120,vlookup!$A$1:$B$4,2,TRUE)</f>
        <v>$68+</v>
      </c>
      <c r="U5120">
        <v>3729.75</v>
      </c>
      <c r="V5120" t="s">
        <v>24</v>
      </c>
      <c r="W5120">
        <f t="shared" si="158"/>
        <v>0</v>
      </c>
      <c r="X5120">
        <v>1</v>
      </c>
      <c r="Y5120">
        <f t="shared" si="159"/>
        <v>86</v>
      </c>
    </row>
    <row r="5121" spans="1:25" x14ac:dyDescent="0.2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 s="4" t="str">
        <f>+VLOOKUP(S5121,vlookup!$A$1:$B$4,2,TRUE)</f>
        <v>$68+</v>
      </c>
      <c r="U5121">
        <v>399.45</v>
      </c>
      <c r="V5121" t="s">
        <v>24</v>
      </c>
      <c r="W5121">
        <f t="shared" si="158"/>
        <v>0</v>
      </c>
      <c r="X5121">
        <v>1</v>
      </c>
      <c r="Y5121">
        <f t="shared" si="159"/>
        <v>76</v>
      </c>
    </row>
    <row r="5122" spans="1:25" x14ac:dyDescent="0.2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 s="4" t="str">
        <f>+VLOOKUP(S5122,vlookup!$A$1:$B$4,2,TRUE)</f>
        <v>$43-$68</v>
      </c>
      <c r="U5122">
        <v>331.3</v>
      </c>
      <c r="V5122" t="s">
        <v>23</v>
      </c>
      <c r="W5122">
        <f t="shared" si="158"/>
        <v>1</v>
      </c>
      <c r="X5122">
        <v>1</v>
      </c>
      <c r="Y5122">
        <f t="shared" si="159"/>
        <v>50</v>
      </c>
    </row>
    <row r="5123" spans="1:25" x14ac:dyDescent="0.2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 s="4" t="str">
        <f>+VLOOKUP(S5123,vlookup!$A$1:$B$4,2,TRUE)</f>
        <v>$68+</v>
      </c>
      <c r="U5123">
        <v>1964.6</v>
      </c>
      <c r="V5123" t="s">
        <v>24</v>
      </c>
      <c r="W5123">
        <f t="shared" ref="W5123:W5186" si="160">IF(V5123="YES",1,0)</f>
        <v>0</v>
      </c>
      <c r="X5123">
        <v>1</v>
      </c>
      <c r="Y5123">
        <f t="shared" ref="Y5123:Y5186" si="161">ROUND(S5123,0)</f>
        <v>71</v>
      </c>
    </row>
    <row r="5124" spans="1:25" x14ac:dyDescent="0.2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 s="4" t="str">
        <f>+VLOOKUP(S5124,vlookup!$A$1:$B$4,2,TRUE)</f>
        <v>$43-$68</v>
      </c>
      <c r="U5124">
        <v>1336.15</v>
      </c>
      <c r="V5124" t="s">
        <v>24</v>
      </c>
      <c r="W5124">
        <f t="shared" si="160"/>
        <v>0</v>
      </c>
      <c r="X5124">
        <v>1</v>
      </c>
      <c r="Y5124">
        <f t="shared" si="161"/>
        <v>50</v>
      </c>
    </row>
    <row r="5125" spans="1:25" x14ac:dyDescent="0.2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 s="4" t="str">
        <f>+VLOOKUP(S5125,vlookup!$A$1:$B$4,2,TRUE)</f>
        <v>$68+</v>
      </c>
      <c r="U5125">
        <v>1147.45</v>
      </c>
      <c r="V5125" t="s">
        <v>23</v>
      </c>
      <c r="W5125">
        <f t="shared" si="160"/>
        <v>1</v>
      </c>
      <c r="X5125">
        <v>1</v>
      </c>
      <c r="Y5125">
        <f t="shared" si="161"/>
        <v>75</v>
      </c>
    </row>
    <row r="5126" spans="1:25" x14ac:dyDescent="0.2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 s="4" t="str">
        <f>+VLOOKUP(S5126,vlookup!$A$1:$B$4,2,TRUE)</f>
        <v>$0-$28</v>
      </c>
      <c r="U5126">
        <v>486.05</v>
      </c>
      <c r="V5126" t="s">
        <v>24</v>
      </c>
      <c r="W5126">
        <f t="shared" si="160"/>
        <v>0</v>
      </c>
      <c r="X5126">
        <v>1</v>
      </c>
      <c r="Y5126">
        <f t="shared" si="161"/>
        <v>20</v>
      </c>
    </row>
    <row r="5127" spans="1:25" x14ac:dyDescent="0.2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 s="4" t="str">
        <f>+VLOOKUP(S5127,vlookup!$A$1:$B$4,2,TRUE)</f>
        <v>$68+</v>
      </c>
      <c r="U5127">
        <v>1078.9000000000001</v>
      </c>
      <c r="V5127" t="s">
        <v>23</v>
      </c>
      <c r="W5127">
        <f t="shared" si="160"/>
        <v>1</v>
      </c>
      <c r="X5127">
        <v>1</v>
      </c>
      <c r="Y5127">
        <f t="shared" si="161"/>
        <v>94</v>
      </c>
    </row>
    <row r="5128" spans="1:25" x14ac:dyDescent="0.2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 s="4" t="str">
        <f>+VLOOKUP(S5128,vlookup!$A$1:$B$4,2,TRUE)</f>
        <v>$68+</v>
      </c>
      <c r="U5128">
        <v>5925.75</v>
      </c>
      <c r="V5128" t="s">
        <v>24</v>
      </c>
      <c r="W5128">
        <f t="shared" si="160"/>
        <v>0</v>
      </c>
      <c r="X5128">
        <v>1</v>
      </c>
      <c r="Y5128">
        <f t="shared" si="161"/>
        <v>103</v>
      </c>
    </row>
    <row r="5129" spans="1:25" x14ac:dyDescent="0.2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 s="4" t="str">
        <f>+VLOOKUP(S5129,vlookup!$A$1:$B$4,2,TRUE)</f>
        <v>$68+</v>
      </c>
      <c r="U5129">
        <v>7804.15</v>
      </c>
      <c r="V5129" t="s">
        <v>23</v>
      </c>
      <c r="W5129">
        <f t="shared" si="160"/>
        <v>1</v>
      </c>
      <c r="X5129">
        <v>1</v>
      </c>
      <c r="Y5129">
        <f t="shared" si="161"/>
        <v>118</v>
      </c>
    </row>
    <row r="5130" spans="1:25" x14ac:dyDescent="0.2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 s="4" t="str">
        <f>+VLOOKUP(S5130,vlookup!$A$1:$B$4,2,TRUE)</f>
        <v>$68+</v>
      </c>
      <c r="U5130">
        <v>4747.2</v>
      </c>
      <c r="V5130" t="s">
        <v>24</v>
      </c>
      <c r="W5130">
        <f t="shared" si="160"/>
        <v>0</v>
      </c>
      <c r="X5130">
        <v>1</v>
      </c>
      <c r="Y5130">
        <f t="shared" si="161"/>
        <v>100</v>
      </c>
    </row>
    <row r="5131" spans="1:25" x14ac:dyDescent="0.2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 s="4" t="str">
        <f>+VLOOKUP(S5131,vlookup!$A$1:$B$4,2,TRUE)</f>
        <v>$68+</v>
      </c>
      <c r="U5131">
        <v>1028.9000000000001</v>
      </c>
      <c r="V5131" t="s">
        <v>24</v>
      </c>
      <c r="W5131">
        <f t="shared" si="160"/>
        <v>0</v>
      </c>
      <c r="X5131">
        <v>1</v>
      </c>
      <c r="Y5131">
        <f t="shared" si="161"/>
        <v>82</v>
      </c>
    </row>
    <row r="5132" spans="1:25" x14ac:dyDescent="0.2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 s="4" t="str">
        <f>+VLOOKUP(S5132,vlookup!$A$1:$B$4,2,TRUE)</f>
        <v>$28-$43</v>
      </c>
      <c r="U5132">
        <v>226.45</v>
      </c>
      <c r="V5132" t="s">
        <v>23</v>
      </c>
      <c r="W5132">
        <f t="shared" si="160"/>
        <v>1</v>
      </c>
      <c r="X5132">
        <v>1</v>
      </c>
      <c r="Y5132">
        <f t="shared" si="161"/>
        <v>30</v>
      </c>
    </row>
    <row r="5133" spans="1:25" x14ac:dyDescent="0.2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 s="4" t="str">
        <f>+VLOOKUP(S5133,vlookup!$A$1:$B$4,2,TRUE)</f>
        <v>$68+</v>
      </c>
      <c r="U5133">
        <v>4364.1000000000004</v>
      </c>
      <c r="V5133" t="s">
        <v>23</v>
      </c>
      <c r="W5133">
        <f t="shared" si="160"/>
        <v>1</v>
      </c>
      <c r="X5133">
        <v>1</v>
      </c>
      <c r="Y5133">
        <f t="shared" si="161"/>
        <v>96</v>
      </c>
    </row>
    <row r="5134" spans="1:25" x14ac:dyDescent="0.2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 s="4" t="str">
        <f>+VLOOKUP(S5134,vlookup!$A$1:$B$4,2,TRUE)</f>
        <v>$43-$68</v>
      </c>
      <c r="U5134">
        <v>4692.55</v>
      </c>
      <c r="V5134" t="s">
        <v>24</v>
      </c>
      <c r="W5134">
        <f t="shared" si="160"/>
        <v>0</v>
      </c>
      <c r="X5134">
        <v>1</v>
      </c>
      <c r="Y5134">
        <f t="shared" si="161"/>
        <v>66</v>
      </c>
    </row>
    <row r="5135" spans="1:25" x14ac:dyDescent="0.2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 s="4" t="str">
        <f>+VLOOKUP(S5135,vlookup!$A$1:$B$4,2,TRUE)</f>
        <v>$68+</v>
      </c>
      <c r="U5135">
        <v>2433.9</v>
      </c>
      <c r="V5135" t="s">
        <v>23</v>
      </c>
      <c r="W5135">
        <f t="shared" si="160"/>
        <v>1</v>
      </c>
      <c r="X5135">
        <v>1</v>
      </c>
      <c r="Y5135">
        <f t="shared" si="161"/>
        <v>104</v>
      </c>
    </row>
    <row r="5136" spans="1:25" x14ac:dyDescent="0.2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 s="4" t="str">
        <f>+VLOOKUP(S5136,vlookup!$A$1:$B$4,2,TRUE)</f>
        <v>$68+</v>
      </c>
      <c r="U5136">
        <v>1217.25</v>
      </c>
      <c r="V5136" t="s">
        <v>23</v>
      </c>
      <c r="W5136">
        <f t="shared" si="160"/>
        <v>1</v>
      </c>
      <c r="X5136">
        <v>1</v>
      </c>
      <c r="Y5136">
        <f t="shared" si="161"/>
        <v>80</v>
      </c>
    </row>
    <row r="5137" spans="1:25" x14ac:dyDescent="0.2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 s="4" t="str">
        <f>+VLOOKUP(S5137,vlookup!$A$1:$B$4,2,TRUE)</f>
        <v>$0-$28</v>
      </c>
      <c r="U5137">
        <v>19.75</v>
      </c>
      <c r="V5137" t="s">
        <v>24</v>
      </c>
      <c r="W5137">
        <f t="shared" si="160"/>
        <v>0</v>
      </c>
      <c r="X5137">
        <v>1</v>
      </c>
      <c r="Y5137">
        <f t="shared" si="161"/>
        <v>20</v>
      </c>
    </row>
    <row r="5138" spans="1:25" x14ac:dyDescent="0.2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 s="4" t="str">
        <f>+VLOOKUP(S5138,vlookup!$A$1:$B$4,2,TRUE)</f>
        <v>$68+</v>
      </c>
      <c r="U5138">
        <v>154.30000000000001</v>
      </c>
      <c r="V5138" t="s">
        <v>24</v>
      </c>
      <c r="W5138">
        <f t="shared" si="160"/>
        <v>0</v>
      </c>
      <c r="X5138">
        <v>1</v>
      </c>
      <c r="Y5138">
        <f t="shared" si="161"/>
        <v>73</v>
      </c>
    </row>
    <row r="5139" spans="1:25" x14ac:dyDescent="0.2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 s="4" t="str">
        <f>+VLOOKUP(S5139,vlookup!$A$1:$B$4,2,TRUE)</f>
        <v>$68+</v>
      </c>
      <c r="U5139">
        <v>6382.55</v>
      </c>
      <c r="V5139" t="s">
        <v>24</v>
      </c>
      <c r="W5139">
        <f t="shared" si="160"/>
        <v>0</v>
      </c>
      <c r="X5139">
        <v>1</v>
      </c>
      <c r="Y5139">
        <f t="shared" si="161"/>
        <v>117</v>
      </c>
    </row>
    <row r="5140" spans="1:25" x14ac:dyDescent="0.2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 s="4" t="str">
        <f>+VLOOKUP(S5140,vlookup!$A$1:$B$4,2,TRUE)</f>
        <v>$68+</v>
      </c>
      <c r="U5140">
        <v>7623.2</v>
      </c>
      <c r="V5140" t="s">
        <v>24</v>
      </c>
      <c r="W5140">
        <f t="shared" si="160"/>
        <v>0</v>
      </c>
      <c r="X5140">
        <v>1</v>
      </c>
      <c r="Y5140">
        <f t="shared" si="161"/>
        <v>107</v>
      </c>
    </row>
    <row r="5141" spans="1:25" x14ac:dyDescent="0.2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 s="4" t="str">
        <f>+VLOOKUP(S5141,vlookup!$A$1:$B$4,2,TRUE)</f>
        <v>$0-$28</v>
      </c>
      <c r="U5141">
        <v>1261.45</v>
      </c>
      <c r="V5141" t="s">
        <v>24</v>
      </c>
      <c r="W5141">
        <f t="shared" si="160"/>
        <v>0</v>
      </c>
      <c r="X5141">
        <v>1</v>
      </c>
      <c r="Y5141">
        <f t="shared" si="161"/>
        <v>25</v>
      </c>
    </row>
    <row r="5142" spans="1:25" x14ac:dyDescent="0.2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 s="4" t="str">
        <f>+VLOOKUP(S5142,vlookup!$A$1:$B$4,2,TRUE)</f>
        <v>$68+</v>
      </c>
      <c r="U5142">
        <v>89.25</v>
      </c>
      <c r="V5142" t="s">
        <v>24</v>
      </c>
      <c r="W5142">
        <f t="shared" si="160"/>
        <v>0</v>
      </c>
      <c r="X5142">
        <v>1</v>
      </c>
      <c r="Y5142">
        <f t="shared" si="161"/>
        <v>89</v>
      </c>
    </row>
    <row r="5143" spans="1:25" x14ac:dyDescent="0.2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 s="4" t="str">
        <f>+VLOOKUP(S5143,vlookup!$A$1:$B$4,2,TRUE)</f>
        <v>$0-$28</v>
      </c>
      <c r="U5143">
        <v>86.05</v>
      </c>
      <c r="V5143" t="s">
        <v>24</v>
      </c>
      <c r="W5143">
        <f t="shared" si="160"/>
        <v>0</v>
      </c>
      <c r="X5143">
        <v>1</v>
      </c>
      <c r="Y5143">
        <f t="shared" si="161"/>
        <v>19</v>
      </c>
    </row>
    <row r="5144" spans="1:25" x14ac:dyDescent="0.2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 s="4" t="str">
        <f>+VLOOKUP(S5144,vlookup!$A$1:$B$4,2,TRUE)</f>
        <v>$68+</v>
      </c>
      <c r="U5144">
        <v>6779.05</v>
      </c>
      <c r="V5144" t="s">
        <v>24</v>
      </c>
      <c r="W5144">
        <f t="shared" si="160"/>
        <v>0</v>
      </c>
      <c r="X5144">
        <v>1</v>
      </c>
      <c r="Y5144">
        <f t="shared" si="161"/>
        <v>105</v>
      </c>
    </row>
    <row r="5145" spans="1:25" x14ac:dyDescent="0.2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 s="4" t="str">
        <f>+VLOOKUP(S5145,vlookup!$A$1:$B$4,2,TRUE)</f>
        <v>$68+</v>
      </c>
      <c r="U5145">
        <v>4345</v>
      </c>
      <c r="V5145" t="s">
        <v>24</v>
      </c>
      <c r="W5145">
        <f t="shared" si="160"/>
        <v>0</v>
      </c>
      <c r="X5145">
        <v>1</v>
      </c>
      <c r="Y5145">
        <f t="shared" si="161"/>
        <v>87</v>
      </c>
    </row>
    <row r="5146" spans="1:25" x14ac:dyDescent="0.2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 s="4" t="str">
        <f>+VLOOKUP(S5146,vlookup!$A$1:$B$4,2,TRUE)</f>
        <v>$28-$43</v>
      </c>
      <c r="U5146">
        <v>82.85</v>
      </c>
      <c r="V5146" t="s">
        <v>24</v>
      </c>
      <c r="W5146">
        <f t="shared" si="160"/>
        <v>0</v>
      </c>
      <c r="X5146">
        <v>1</v>
      </c>
      <c r="Y5146">
        <f t="shared" si="161"/>
        <v>31</v>
      </c>
    </row>
    <row r="5147" spans="1:25" x14ac:dyDescent="0.2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 s="4" t="str">
        <f>+VLOOKUP(S5147,vlookup!$A$1:$B$4,2,TRUE)</f>
        <v>$0-$28</v>
      </c>
      <c r="U5147">
        <v>1714.55</v>
      </c>
      <c r="V5147" t="s">
        <v>24</v>
      </c>
      <c r="W5147">
        <f t="shared" si="160"/>
        <v>0</v>
      </c>
      <c r="X5147">
        <v>1</v>
      </c>
      <c r="Y5147">
        <f t="shared" si="161"/>
        <v>26</v>
      </c>
    </row>
    <row r="5148" spans="1:25" x14ac:dyDescent="0.2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 s="4" t="str">
        <f>+VLOOKUP(S5148,vlookup!$A$1:$B$4,2,TRUE)</f>
        <v>$68+</v>
      </c>
      <c r="U5148">
        <v>893.2</v>
      </c>
      <c r="V5148" t="s">
        <v>24</v>
      </c>
      <c r="W5148">
        <f t="shared" si="160"/>
        <v>0</v>
      </c>
      <c r="X5148">
        <v>1</v>
      </c>
      <c r="Y5148">
        <f t="shared" si="161"/>
        <v>86</v>
      </c>
    </row>
    <row r="5149" spans="1:25" x14ac:dyDescent="0.2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 s="4" t="str">
        <f>+VLOOKUP(S5149,vlookup!$A$1:$B$4,2,TRUE)</f>
        <v>$28-$43</v>
      </c>
      <c r="U5149">
        <v>810.85</v>
      </c>
      <c r="V5149" t="s">
        <v>24</v>
      </c>
      <c r="W5149">
        <f t="shared" si="160"/>
        <v>0</v>
      </c>
      <c r="X5149">
        <v>1</v>
      </c>
      <c r="Y5149">
        <f t="shared" si="161"/>
        <v>30</v>
      </c>
    </row>
    <row r="5150" spans="1:25" x14ac:dyDescent="0.2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 s="4" t="str">
        <f>+VLOOKUP(S5150,vlookup!$A$1:$B$4,2,TRUE)</f>
        <v>$68+</v>
      </c>
      <c r="U5150">
        <v>6347.55</v>
      </c>
      <c r="V5150" t="s">
        <v>24</v>
      </c>
      <c r="W5150">
        <f t="shared" si="160"/>
        <v>0</v>
      </c>
      <c r="X5150">
        <v>1</v>
      </c>
      <c r="Y5150">
        <f t="shared" si="161"/>
        <v>99</v>
      </c>
    </row>
    <row r="5151" spans="1:25" x14ac:dyDescent="0.2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 s="4" t="str">
        <f>+VLOOKUP(S5151,vlookup!$A$1:$B$4,2,TRUE)</f>
        <v>$0-$28</v>
      </c>
      <c r="U5151">
        <v>1123.6500000000001</v>
      </c>
      <c r="V5151" t="s">
        <v>24</v>
      </c>
      <c r="W5151">
        <f t="shared" si="160"/>
        <v>0</v>
      </c>
      <c r="X5151">
        <v>1</v>
      </c>
      <c r="Y5151">
        <f t="shared" si="161"/>
        <v>19</v>
      </c>
    </row>
    <row r="5152" spans="1:25" x14ac:dyDescent="0.2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 s="4" t="str">
        <f>+VLOOKUP(S5152,vlookup!$A$1:$B$4,2,TRUE)</f>
        <v>$0-$28</v>
      </c>
      <c r="U5152">
        <v>43.15</v>
      </c>
      <c r="V5152" t="s">
        <v>24</v>
      </c>
      <c r="W5152">
        <f t="shared" si="160"/>
        <v>0</v>
      </c>
      <c r="X5152">
        <v>1</v>
      </c>
      <c r="Y5152">
        <f t="shared" si="161"/>
        <v>20</v>
      </c>
    </row>
    <row r="5153" spans="1:25" x14ac:dyDescent="0.2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 s="4" t="str">
        <f>+VLOOKUP(S5153,vlookup!$A$1:$B$4,2,TRUE)</f>
        <v>$0-$28</v>
      </c>
      <c r="U5153">
        <v>35.1</v>
      </c>
      <c r="V5153" t="s">
        <v>24</v>
      </c>
      <c r="W5153">
        <f t="shared" si="160"/>
        <v>0</v>
      </c>
      <c r="X5153">
        <v>1</v>
      </c>
      <c r="Y5153">
        <f t="shared" si="161"/>
        <v>20</v>
      </c>
    </row>
    <row r="5154" spans="1:25" x14ac:dyDescent="0.2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 s="4" t="str">
        <f>+VLOOKUP(S5154,vlookup!$A$1:$B$4,2,TRUE)</f>
        <v>$0-$28</v>
      </c>
      <c r="U5154">
        <v>1388</v>
      </c>
      <c r="V5154" t="s">
        <v>24</v>
      </c>
      <c r="W5154">
        <f t="shared" si="160"/>
        <v>0</v>
      </c>
      <c r="X5154">
        <v>1</v>
      </c>
      <c r="Y5154">
        <f t="shared" si="161"/>
        <v>26</v>
      </c>
    </row>
    <row r="5155" spans="1:25" x14ac:dyDescent="0.2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 s="4" t="str">
        <f>+VLOOKUP(S5155,vlookup!$A$1:$B$4,2,TRUE)</f>
        <v>$68+</v>
      </c>
      <c r="U5155">
        <v>3851.45</v>
      </c>
      <c r="V5155" t="s">
        <v>24</v>
      </c>
      <c r="W5155">
        <f t="shared" si="160"/>
        <v>0</v>
      </c>
      <c r="X5155">
        <v>1</v>
      </c>
      <c r="Y5155">
        <f t="shared" si="161"/>
        <v>95</v>
      </c>
    </row>
    <row r="5156" spans="1:25" x14ac:dyDescent="0.2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 s="4" t="str">
        <f>+VLOOKUP(S5156,vlookup!$A$1:$B$4,2,TRUE)</f>
        <v>$68+</v>
      </c>
      <c r="U5156">
        <v>1743.5</v>
      </c>
      <c r="V5156" t="s">
        <v>23</v>
      </c>
      <c r="W5156">
        <f t="shared" si="160"/>
        <v>1</v>
      </c>
      <c r="X5156">
        <v>1</v>
      </c>
      <c r="Y5156">
        <f t="shared" si="161"/>
        <v>104</v>
      </c>
    </row>
    <row r="5157" spans="1:25" x14ac:dyDescent="0.2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 s="4" t="str">
        <f>+VLOOKUP(S5157,vlookup!$A$1:$B$4,2,TRUE)</f>
        <v>$68+</v>
      </c>
      <c r="U5157">
        <v>2638.1</v>
      </c>
      <c r="V5157" t="s">
        <v>24</v>
      </c>
      <c r="W5157">
        <f t="shared" si="160"/>
        <v>0</v>
      </c>
      <c r="X5157">
        <v>1</v>
      </c>
      <c r="Y5157">
        <f t="shared" si="161"/>
        <v>94</v>
      </c>
    </row>
    <row r="5158" spans="1:25" x14ac:dyDescent="0.2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 s="4" t="str">
        <f>+VLOOKUP(S5158,vlookup!$A$1:$B$4,2,TRUE)</f>
        <v>$43-$68</v>
      </c>
      <c r="U5158">
        <v>946.95</v>
      </c>
      <c r="V5158" t="s">
        <v>24</v>
      </c>
      <c r="W5158">
        <f t="shared" si="160"/>
        <v>0</v>
      </c>
      <c r="X5158">
        <v>1</v>
      </c>
      <c r="Y5158">
        <f t="shared" si="161"/>
        <v>56</v>
      </c>
    </row>
    <row r="5159" spans="1:25" x14ac:dyDescent="0.2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 s="4" t="str">
        <f>+VLOOKUP(S5159,vlookup!$A$1:$B$4,2,TRUE)</f>
        <v>$68+</v>
      </c>
      <c r="U5159">
        <v>1114.8499999999999</v>
      </c>
      <c r="V5159" t="s">
        <v>24</v>
      </c>
      <c r="W5159">
        <f t="shared" si="160"/>
        <v>0</v>
      </c>
      <c r="X5159">
        <v>1</v>
      </c>
      <c r="Y5159">
        <f t="shared" si="161"/>
        <v>68</v>
      </c>
    </row>
    <row r="5160" spans="1:25" x14ac:dyDescent="0.2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 s="4" t="str">
        <f>+VLOOKUP(S5160,vlookup!$A$1:$B$4,2,TRUE)</f>
        <v>$0-$28</v>
      </c>
      <c r="U5160">
        <v>1777.6</v>
      </c>
      <c r="V5160" t="s">
        <v>24</v>
      </c>
      <c r="W5160">
        <f t="shared" si="160"/>
        <v>0</v>
      </c>
      <c r="X5160">
        <v>1</v>
      </c>
      <c r="Y5160">
        <f t="shared" si="161"/>
        <v>25</v>
      </c>
    </row>
    <row r="5161" spans="1:25" x14ac:dyDescent="0.2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 s="4" t="str">
        <f>+VLOOKUP(S5161,vlookup!$A$1:$B$4,2,TRUE)</f>
        <v>$68+</v>
      </c>
      <c r="U5161">
        <v>684.85</v>
      </c>
      <c r="V5161" t="s">
        <v>24</v>
      </c>
      <c r="W5161">
        <f t="shared" si="160"/>
        <v>0</v>
      </c>
      <c r="X5161">
        <v>1</v>
      </c>
      <c r="Y5161">
        <f t="shared" si="161"/>
        <v>76</v>
      </c>
    </row>
    <row r="5162" spans="1:25" x14ac:dyDescent="0.2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 s="4" t="str">
        <f>+VLOOKUP(S5162,vlookup!$A$1:$B$4,2,TRUE)</f>
        <v>$68+</v>
      </c>
      <c r="U5162">
        <v>74.349999999999994</v>
      </c>
      <c r="V5162" t="s">
        <v>24</v>
      </c>
      <c r="W5162">
        <f t="shared" si="160"/>
        <v>0</v>
      </c>
      <c r="X5162">
        <v>1</v>
      </c>
      <c r="Y5162">
        <f t="shared" si="161"/>
        <v>74</v>
      </c>
    </row>
    <row r="5163" spans="1:25" x14ac:dyDescent="0.2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 s="4" t="str">
        <f>+VLOOKUP(S5163,vlookup!$A$1:$B$4,2,TRUE)</f>
        <v>$43-$68</v>
      </c>
      <c r="U5163">
        <v>1312.45</v>
      </c>
      <c r="V5163" t="s">
        <v>24</v>
      </c>
      <c r="W5163">
        <f t="shared" si="160"/>
        <v>0</v>
      </c>
      <c r="X5163">
        <v>1</v>
      </c>
      <c r="Y5163">
        <f t="shared" si="161"/>
        <v>54</v>
      </c>
    </row>
    <row r="5164" spans="1:25" x14ac:dyDescent="0.2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 s="4" t="str">
        <f>+VLOOKUP(S5164,vlookup!$A$1:$B$4,2,TRUE)</f>
        <v>$0-$28</v>
      </c>
      <c r="U5164">
        <v>159.19999999999999</v>
      </c>
      <c r="V5164" t="s">
        <v>24</v>
      </c>
      <c r="W5164">
        <f t="shared" si="160"/>
        <v>0</v>
      </c>
      <c r="X5164">
        <v>1</v>
      </c>
      <c r="Y5164">
        <f t="shared" si="161"/>
        <v>19</v>
      </c>
    </row>
    <row r="5165" spans="1:25" x14ac:dyDescent="0.2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 s="4" t="str">
        <f>+VLOOKUP(S5165,vlookup!$A$1:$B$4,2,TRUE)</f>
        <v>$28-$43</v>
      </c>
      <c r="U5165">
        <v>610.20000000000005</v>
      </c>
      <c r="V5165" t="s">
        <v>24</v>
      </c>
      <c r="W5165">
        <f t="shared" si="160"/>
        <v>0</v>
      </c>
      <c r="X5165">
        <v>1</v>
      </c>
      <c r="Y5165">
        <f t="shared" si="161"/>
        <v>35</v>
      </c>
    </row>
    <row r="5166" spans="1:25" x14ac:dyDescent="0.2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 s="4" t="str">
        <f>+VLOOKUP(S5166,vlookup!$A$1:$B$4,2,TRUE)</f>
        <v>$43-$68</v>
      </c>
      <c r="U5166">
        <v>404.35</v>
      </c>
      <c r="V5166" t="s">
        <v>24</v>
      </c>
      <c r="W5166">
        <f t="shared" si="160"/>
        <v>0</v>
      </c>
      <c r="X5166">
        <v>1</v>
      </c>
      <c r="Y5166">
        <f t="shared" si="161"/>
        <v>54</v>
      </c>
    </row>
    <row r="5167" spans="1:25" x14ac:dyDescent="0.2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 s="4" t="str">
        <f>+VLOOKUP(S5167,vlookup!$A$1:$B$4,2,TRUE)</f>
        <v>$68+</v>
      </c>
      <c r="U5167">
        <v>69.650000000000006</v>
      </c>
      <c r="V5167" t="s">
        <v>23</v>
      </c>
      <c r="W5167">
        <f t="shared" si="160"/>
        <v>1</v>
      </c>
      <c r="X5167">
        <v>1</v>
      </c>
      <c r="Y5167">
        <f t="shared" si="161"/>
        <v>70</v>
      </c>
    </row>
    <row r="5168" spans="1:25" x14ac:dyDescent="0.2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 s="4" t="str">
        <f>+VLOOKUP(S5168,vlookup!$A$1:$B$4,2,TRUE)</f>
        <v>$68+</v>
      </c>
      <c r="U5168">
        <v>6363.45</v>
      </c>
      <c r="V5168" t="s">
        <v>24</v>
      </c>
      <c r="W5168">
        <f t="shared" si="160"/>
        <v>0</v>
      </c>
      <c r="X5168">
        <v>1</v>
      </c>
      <c r="Y5168">
        <f t="shared" si="161"/>
        <v>104</v>
      </c>
    </row>
    <row r="5169" spans="1:25" x14ac:dyDescent="0.2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 s="4" t="str">
        <f>+VLOOKUP(S5169,vlookup!$A$1:$B$4,2,TRUE)</f>
        <v>$68+</v>
      </c>
      <c r="U5169">
        <v>4124.6499999999996</v>
      </c>
      <c r="V5169" t="s">
        <v>24</v>
      </c>
      <c r="W5169">
        <f t="shared" si="160"/>
        <v>0</v>
      </c>
      <c r="X5169">
        <v>1</v>
      </c>
      <c r="Y5169">
        <f t="shared" si="161"/>
        <v>70</v>
      </c>
    </row>
    <row r="5170" spans="1:25" x14ac:dyDescent="0.2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 s="4" t="str">
        <f>+VLOOKUP(S5170,vlookup!$A$1:$B$4,2,TRUE)</f>
        <v>$68+</v>
      </c>
      <c r="U5170">
        <v>713.1</v>
      </c>
      <c r="V5170" t="s">
        <v>23</v>
      </c>
      <c r="W5170">
        <f t="shared" si="160"/>
        <v>1</v>
      </c>
      <c r="X5170">
        <v>1</v>
      </c>
      <c r="Y5170">
        <f t="shared" si="161"/>
        <v>81</v>
      </c>
    </row>
    <row r="5171" spans="1:25" x14ac:dyDescent="0.2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 s="4" t="str">
        <f>+VLOOKUP(S5171,vlookup!$A$1:$B$4,2,TRUE)</f>
        <v>$43-$68</v>
      </c>
      <c r="U5171">
        <v>950.75</v>
      </c>
      <c r="V5171" t="s">
        <v>24</v>
      </c>
      <c r="W5171">
        <f t="shared" si="160"/>
        <v>0</v>
      </c>
      <c r="X5171">
        <v>1</v>
      </c>
      <c r="Y5171">
        <f t="shared" si="161"/>
        <v>65</v>
      </c>
    </row>
    <row r="5172" spans="1:25" x14ac:dyDescent="0.2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 s="4" t="str">
        <f>+VLOOKUP(S5172,vlookup!$A$1:$B$4,2,TRUE)</f>
        <v>$0-$28</v>
      </c>
      <c r="U5172">
        <v>19.649999999999999</v>
      </c>
      <c r="V5172" t="s">
        <v>24</v>
      </c>
      <c r="W5172">
        <f t="shared" si="160"/>
        <v>0</v>
      </c>
      <c r="X5172">
        <v>1</v>
      </c>
      <c r="Y5172">
        <f t="shared" si="161"/>
        <v>20</v>
      </c>
    </row>
    <row r="5173" spans="1:25" x14ac:dyDescent="0.2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 s="4" t="str">
        <f>+VLOOKUP(S5173,vlookup!$A$1:$B$4,2,TRUE)</f>
        <v>$43-$68</v>
      </c>
      <c r="U5173">
        <v>505.95</v>
      </c>
      <c r="V5173" t="s">
        <v>24</v>
      </c>
      <c r="W5173">
        <f t="shared" si="160"/>
        <v>0</v>
      </c>
      <c r="X5173">
        <v>1</v>
      </c>
      <c r="Y5173">
        <f t="shared" si="161"/>
        <v>46</v>
      </c>
    </row>
    <row r="5174" spans="1:25" x14ac:dyDescent="0.2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 s="4" t="str">
        <f>+VLOOKUP(S5174,vlookup!$A$1:$B$4,2,TRUE)</f>
        <v>$0-$28</v>
      </c>
      <c r="U5174">
        <v>1149.6500000000001</v>
      </c>
      <c r="V5174" t="s">
        <v>24</v>
      </c>
      <c r="W5174">
        <f t="shared" si="160"/>
        <v>0</v>
      </c>
      <c r="X5174">
        <v>1</v>
      </c>
      <c r="Y5174">
        <f t="shared" si="161"/>
        <v>20</v>
      </c>
    </row>
    <row r="5175" spans="1:25" x14ac:dyDescent="0.2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 s="4" t="str">
        <f>+VLOOKUP(S5175,vlookup!$A$1:$B$4,2,TRUE)</f>
        <v>$43-$68</v>
      </c>
      <c r="U5175">
        <v>169.65</v>
      </c>
      <c r="V5175" t="s">
        <v>24</v>
      </c>
      <c r="W5175">
        <f t="shared" si="160"/>
        <v>0</v>
      </c>
      <c r="X5175">
        <v>1</v>
      </c>
      <c r="Y5175">
        <f t="shared" si="161"/>
        <v>45</v>
      </c>
    </row>
    <row r="5176" spans="1:25" x14ac:dyDescent="0.2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 s="4" t="str">
        <f>+VLOOKUP(S5176,vlookup!$A$1:$B$4,2,TRUE)</f>
        <v>$68+</v>
      </c>
      <c r="U5176">
        <v>526.70000000000005</v>
      </c>
      <c r="V5176" t="s">
        <v>23</v>
      </c>
      <c r="W5176">
        <f t="shared" si="160"/>
        <v>1</v>
      </c>
      <c r="X5176">
        <v>1</v>
      </c>
      <c r="Y5176">
        <f t="shared" si="161"/>
        <v>80</v>
      </c>
    </row>
    <row r="5177" spans="1:25" x14ac:dyDescent="0.2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 s="4" t="str">
        <f>+VLOOKUP(S5177,vlookup!$A$1:$B$4,2,TRUE)</f>
        <v>$0-$28</v>
      </c>
      <c r="U5177">
        <v>393.15</v>
      </c>
      <c r="V5177" t="s">
        <v>24</v>
      </c>
      <c r="W5177">
        <f t="shared" si="160"/>
        <v>0</v>
      </c>
      <c r="X5177">
        <v>1</v>
      </c>
      <c r="Y5177">
        <f t="shared" si="161"/>
        <v>20</v>
      </c>
    </row>
    <row r="5178" spans="1:25" x14ac:dyDescent="0.2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 s="4" t="str">
        <f>+VLOOKUP(S5178,vlookup!$A$1:$B$4,2,TRUE)</f>
        <v>$43-$68</v>
      </c>
      <c r="U5178">
        <v>1147</v>
      </c>
      <c r="V5178" t="s">
        <v>24</v>
      </c>
      <c r="W5178">
        <f t="shared" si="160"/>
        <v>0</v>
      </c>
      <c r="X5178">
        <v>1</v>
      </c>
      <c r="Y5178">
        <f t="shared" si="161"/>
        <v>46</v>
      </c>
    </row>
    <row r="5179" spans="1:25" x14ac:dyDescent="0.2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 s="4" t="str">
        <f>+VLOOKUP(S5179,vlookup!$A$1:$B$4,2,TRUE)</f>
        <v>$68+</v>
      </c>
      <c r="U5179">
        <v>3021.6</v>
      </c>
      <c r="V5179" t="s">
        <v>23</v>
      </c>
      <c r="W5179">
        <f t="shared" si="160"/>
        <v>1</v>
      </c>
      <c r="X5179">
        <v>1</v>
      </c>
      <c r="Y5179">
        <f t="shared" si="161"/>
        <v>84</v>
      </c>
    </row>
    <row r="5180" spans="1:25" x14ac:dyDescent="0.2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 s="4" t="str">
        <f>+VLOOKUP(S5180,vlookup!$A$1:$B$4,2,TRUE)</f>
        <v>$68+</v>
      </c>
      <c r="U5180">
        <v>5718.2</v>
      </c>
      <c r="V5180" t="s">
        <v>24</v>
      </c>
      <c r="W5180">
        <f t="shared" si="160"/>
        <v>0</v>
      </c>
      <c r="X5180">
        <v>1</v>
      </c>
      <c r="Y5180">
        <f t="shared" si="161"/>
        <v>109</v>
      </c>
    </row>
    <row r="5181" spans="1:25" x14ac:dyDescent="0.2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 s="4" t="str">
        <f>+VLOOKUP(S5181,vlookup!$A$1:$B$4,2,TRUE)</f>
        <v>$68+</v>
      </c>
      <c r="U5181">
        <v>191.35</v>
      </c>
      <c r="V5181" t="s">
        <v>23</v>
      </c>
      <c r="W5181">
        <f t="shared" si="160"/>
        <v>1</v>
      </c>
      <c r="X5181">
        <v>1</v>
      </c>
      <c r="Y5181">
        <f t="shared" si="161"/>
        <v>69</v>
      </c>
    </row>
    <row r="5182" spans="1:25" x14ac:dyDescent="0.2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 s="4" t="str">
        <f>+VLOOKUP(S5182,vlookup!$A$1:$B$4,2,TRUE)</f>
        <v>$43-$68</v>
      </c>
      <c r="U5182">
        <v>4539.6000000000004</v>
      </c>
      <c r="V5182" t="s">
        <v>24</v>
      </c>
      <c r="W5182">
        <f t="shared" si="160"/>
        <v>0</v>
      </c>
      <c r="X5182">
        <v>1</v>
      </c>
      <c r="Y5182">
        <f t="shared" si="161"/>
        <v>64</v>
      </c>
    </row>
    <row r="5183" spans="1:25" x14ac:dyDescent="0.2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 s="4" t="str">
        <f>+VLOOKUP(S5183,vlookup!$A$1:$B$4,2,TRUE)</f>
        <v>$68+</v>
      </c>
      <c r="U5183">
        <v>6397.6</v>
      </c>
      <c r="V5183" t="s">
        <v>24</v>
      </c>
      <c r="W5183">
        <f t="shared" si="160"/>
        <v>0</v>
      </c>
      <c r="X5183">
        <v>1</v>
      </c>
      <c r="Y5183">
        <f t="shared" si="161"/>
        <v>91</v>
      </c>
    </row>
    <row r="5184" spans="1:25" x14ac:dyDescent="0.2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 s="4" t="str">
        <f>+VLOOKUP(S5184,vlookup!$A$1:$B$4,2,TRUE)</f>
        <v>$0-$28</v>
      </c>
      <c r="U5184">
        <v>280.39999999999998</v>
      </c>
      <c r="V5184" t="s">
        <v>24</v>
      </c>
      <c r="W5184">
        <f t="shared" si="160"/>
        <v>0</v>
      </c>
      <c r="X5184">
        <v>1</v>
      </c>
      <c r="Y5184">
        <f t="shared" si="161"/>
        <v>25</v>
      </c>
    </row>
    <row r="5185" spans="1:25" x14ac:dyDescent="0.2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 s="4" t="str">
        <f>+VLOOKUP(S5185,vlookup!$A$1:$B$4,2,TRUE)</f>
        <v>$68+</v>
      </c>
      <c r="U5185">
        <v>2718.3</v>
      </c>
      <c r="V5185" t="s">
        <v>23</v>
      </c>
      <c r="W5185">
        <f t="shared" si="160"/>
        <v>1</v>
      </c>
      <c r="X5185">
        <v>1</v>
      </c>
      <c r="Y5185">
        <f t="shared" si="161"/>
        <v>80</v>
      </c>
    </row>
    <row r="5186" spans="1:25" x14ac:dyDescent="0.2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 s="4" t="str">
        <f>+VLOOKUP(S5186,vlookup!$A$1:$B$4,2,TRUE)</f>
        <v>$68+</v>
      </c>
      <c r="U5186">
        <v>5711.05</v>
      </c>
      <c r="V5186" t="s">
        <v>24</v>
      </c>
      <c r="W5186">
        <f t="shared" si="160"/>
        <v>0</v>
      </c>
      <c r="X5186">
        <v>1</v>
      </c>
      <c r="Y5186">
        <f t="shared" si="161"/>
        <v>85</v>
      </c>
    </row>
    <row r="5187" spans="1:25" x14ac:dyDescent="0.2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 s="4" t="str">
        <f>+VLOOKUP(S5187,vlookup!$A$1:$B$4,2,TRUE)</f>
        <v>$68+</v>
      </c>
      <c r="U5187">
        <v>3478.15</v>
      </c>
      <c r="V5187" t="s">
        <v>24</v>
      </c>
      <c r="W5187">
        <f t="shared" ref="W5187:W5250" si="162">IF(V5187="YES",1,0)</f>
        <v>0</v>
      </c>
      <c r="X5187">
        <v>1</v>
      </c>
      <c r="Y5187">
        <f t="shared" ref="Y5187:Y5250" si="163">ROUND(S5187,0)</f>
        <v>71</v>
      </c>
    </row>
    <row r="5188" spans="1:25" x14ac:dyDescent="0.2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 s="4" t="str">
        <f>+VLOOKUP(S5188,vlookup!$A$1:$B$4,2,TRUE)</f>
        <v>$28-$43</v>
      </c>
      <c r="U5188">
        <v>36.450000000000003</v>
      </c>
      <c r="V5188" t="s">
        <v>23</v>
      </c>
      <c r="W5188">
        <f t="shared" si="162"/>
        <v>1</v>
      </c>
      <c r="X5188">
        <v>1</v>
      </c>
      <c r="Y5188">
        <f t="shared" si="163"/>
        <v>36</v>
      </c>
    </row>
    <row r="5189" spans="1:25" x14ac:dyDescent="0.2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 s="4" t="str">
        <f>+VLOOKUP(S5189,vlookup!$A$1:$B$4,2,TRUE)</f>
        <v>$68+</v>
      </c>
      <c r="U5189">
        <v>4133.95</v>
      </c>
      <c r="V5189" t="s">
        <v>24</v>
      </c>
      <c r="W5189">
        <f t="shared" si="162"/>
        <v>0</v>
      </c>
      <c r="X5189">
        <v>1</v>
      </c>
      <c r="Y5189">
        <f t="shared" si="163"/>
        <v>104</v>
      </c>
    </row>
    <row r="5190" spans="1:25" x14ac:dyDescent="0.2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 s="4" t="str">
        <f>+VLOOKUP(S5190,vlookup!$A$1:$B$4,2,TRUE)</f>
        <v>$68+</v>
      </c>
      <c r="U5190">
        <v>2917.65</v>
      </c>
      <c r="V5190" t="s">
        <v>24</v>
      </c>
      <c r="W5190">
        <f t="shared" si="162"/>
        <v>0</v>
      </c>
      <c r="X5190">
        <v>1</v>
      </c>
      <c r="Y5190">
        <f t="shared" si="163"/>
        <v>102</v>
      </c>
    </row>
    <row r="5191" spans="1:25" x14ac:dyDescent="0.2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 s="4" t="str">
        <f>+VLOOKUP(S5191,vlookup!$A$1:$B$4,2,TRUE)</f>
        <v>$43-$68</v>
      </c>
      <c r="U5191">
        <v>54.3</v>
      </c>
      <c r="V5191" t="s">
        <v>24</v>
      </c>
      <c r="W5191">
        <f t="shared" si="162"/>
        <v>0</v>
      </c>
      <c r="X5191">
        <v>1</v>
      </c>
      <c r="Y5191">
        <f t="shared" si="163"/>
        <v>54</v>
      </c>
    </row>
    <row r="5192" spans="1:25" x14ac:dyDescent="0.2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 s="4" t="str">
        <f>+VLOOKUP(S5192,vlookup!$A$1:$B$4,2,TRUE)</f>
        <v>$68+</v>
      </c>
      <c r="U5192">
        <v>2964.8</v>
      </c>
      <c r="V5192" t="s">
        <v>24</v>
      </c>
      <c r="W5192">
        <f t="shared" si="162"/>
        <v>0</v>
      </c>
      <c r="X5192">
        <v>1</v>
      </c>
      <c r="Y5192">
        <f t="shared" si="163"/>
        <v>104</v>
      </c>
    </row>
    <row r="5193" spans="1:25" x14ac:dyDescent="0.2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 s="4" t="str">
        <f>+VLOOKUP(S5193,vlookup!$A$1:$B$4,2,TRUE)</f>
        <v>$68+</v>
      </c>
      <c r="U5193">
        <v>2198.3000000000002</v>
      </c>
      <c r="V5193" t="s">
        <v>24</v>
      </c>
      <c r="W5193">
        <f t="shared" si="162"/>
        <v>0</v>
      </c>
      <c r="X5193">
        <v>1</v>
      </c>
      <c r="Y5193">
        <f t="shared" si="163"/>
        <v>91</v>
      </c>
    </row>
    <row r="5194" spans="1:25" x14ac:dyDescent="0.2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 s="4" t="str">
        <f>+VLOOKUP(S5194,vlookup!$A$1:$B$4,2,TRUE)</f>
        <v>$0-$28</v>
      </c>
      <c r="U5194">
        <v>1189.9000000000001</v>
      </c>
      <c r="V5194" t="s">
        <v>24</v>
      </c>
      <c r="W5194">
        <f t="shared" si="162"/>
        <v>0</v>
      </c>
      <c r="X5194">
        <v>1</v>
      </c>
      <c r="Y5194">
        <f t="shared" si="163"/>
        <v>20</v>
      </c>
    </row>
    <row r="5195" spans="1:25" x14ac:dyDescent="0.2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 s="4" t="str">
        <f>+VLOOKUP(S5195,vlookup!$A$1:$B$4,2,TRUE)</f>
        <v>$0-$28</v>
      </c>
      <c r="U5195">
        <v>1914.5</v>
      </c>
      <c r="V5195" t="s">
        <v>24</v>
      </c>
      <c r="W5195">
        <f t="shared" si="162"/>
        <v>0</v>
      </c>
      <c r="X5195">
        <v>1</v>
      </c>
      <c r="Y5195">
        <f t="shared" si="163"/>
        <v>26</v>
      </c>
    </row>
    <row r="5196" spans="1:25" x14ac:dyDescent="0.2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 s="4" t="str">
        <f>+VLOOKUP(S5196,vlookup!$A$1:$B$4,2,TRUE)</f>
        <v>$68+</v>
      </c>
      <c r="U5196">
        <v>2001.5</v>
      </c>
      <c r="V5196" t="s">
        <v>23</v>
      </c>
      <c r="W5196">
        <f t="shared" si="162"/>
        <v>1</v>
      </c>
      <c r="X5196">
        <v>1</v>
      </c>
      <c r="Y5196">
        <f t="shared" si="163"/>
        <v>89</v>
      </c>
    </row>
    <row r="5197" spans="1:25" x14ac:dyDescent="0.2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 s="4" t="str">
        <f>+VLOOKUP(S5197,vlookup!$A$1:$B$4,2,TRUE)</f>
        <v>$68+</v>
      </c>
      <c r="U5197">
        <v>5336.35</v>
      </c>
      <c r="V5197" t="s">
        <v>24</v>
      </c>
      <c r="W5197">
        <f t="shared" si="162"/>
        <v>0</v>
      </c>
      <c r="X5197">
        <v>1</v>
      </c>
      <c r="Y5197">
        <f t="shared" si="163"/>
        <v>75</v>
      </c>
    </row>
    <row r="5198" spans="1:25" x14ac:dyDescent="0.2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 s="4" t="str">
        <f>+VLOOKUP(S5198,vlookup!$A$1:$B$4,2,TRUE)</f>
        <v>$68+</v>
      </c>
      <c r="U5198">
        <v>7238.6</v>
      </c>
      <c r="V5198" t="s">
        <v>24</v>
      </c>
      <c r="W5198">
        <f t="shared" si="162"/>
        <v>0</v>
      </c>
      <c r="X5198">
        <v>1</v>
      </c>
      <c r="Y5198">
        <f t="shared" si="163"/>
        <v>108</v>
      </c>
    </row>
    <row r="5199" spans="1:25" x14ac:dyDescent="0.2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 s="4" t="str">
        <f>+VLOOKUP(S5199,vlookup!$A$1:$B$4,2,TRUE)</f>
        <v>$68+</v>
      </c>
      <c r="U5199">
        <v>7998.8</v>
      </c>
      <c r="V5199" t="s">
        <v>24</v>
      </c>
      <c r="W5199">
        <f t="shared" si="162"/>
        <v>0</v>
      </c>
      <c r="X5199">
        <v>1</v>
      </c>
      <c r="Y5199">
        <f t="shared" si="163"/>
        <v>110</v>
      </c>
    </row>
    <row r="5200" spans="1:25" x14ac:dyDescent="0.2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 s="4" t="str">
        <f>+VLOOKUP(S5200,vlookup!$A$1:$B$4,2,TRUE)</f>
        <v>$68+</v>
      </c>
      <c r="U5200">
        <v>3825.85</v>
      </c>
      <c r="V5200" t="s">
        <v>23</v>
      </c>
      <c r="W5200">
        <f t="shared" si="162"/>
        <v>1</v>
      </c>
      <c r="X5200">
        <v>1</v>
      </c>
      <c r="Y5200">
        <f t="shared" si="163"/>
        <v>80</v>
      </c>
    </row>
    <row r="5201" spans="1:25" x14ac:dyDescent="0.2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 s="4" t="str">
        <f>+VLOOKUP(S5201,vlookup!$A$1:$B$4,2,TRUE)</f>
        <v>$68+</v>
      </c>
      <c r="U5201">
        <v>5703.25</v>
      </c>
      <c r="V5201" t="s">
        <v>24</v>
      </c>
      <c r="W5201">
        <f t="shared" si="162"/>
        <v>0</v>
      </c>
      <c r="X5201">
        <v>1</v>
      </c>
      <c r="Y5201">
        <f t="shared" si="163"/>
        <v>112</v>
      </c>
    </row>
    <row r="5202" spans="1:25" x14ac:dyDescent="0.2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 s="4" t="str">
        <f>+VLOOKUP(S5202,vlookup!$A$1:$B$4,2,TRUE)</f>
        <v>$68+</v>
      </c>
      <c r="U5202">
        <v>7397</v>
      </c>
      <c r="V5202" t="s">
        <v>24</v>
      </c>
      <c r="W5202">
        <f t="shared" si="162"/>
        <v>0</v>
      </c>
      <c r="X5202">
        <v>1</v>
      </c>
      <c r="Y5202">
        <f t="shared" si="163"/>
        <v>107</v>
      </c>
    </row>
    <row r="5203" spans="1:25" x14ac:dyDescent="0.2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 s="4" t="str">
        <f>+VLOOKUP(S5203,vlookup!$A$1:$B$4,2,TRUE)</f>
        <v>$0-$28</v>
      </c>
      <c r="U5203">
        <v>164.6</v>
      </c>
      <c r="V5203" t="s">
        <v>24</v>
      </c>
      <c r="W5203">
        <f t="shared" si="162"/>
        <v>0</v>
      </c>
      <c r="X5203">
        <v>1</v>
      </c>
      <c r="Y5203">
        <f t="shared" si="163"/>
        <v>20</v>
      </c>
    </row>
    <row r="5204" spans="1:25" x14ac:dyDescent="0.2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 s="4" t="str">
        <f>+VLOOKUP(S5204,vlookup!$A$1:$B$4,2,TRUE)</f>
        <v>$68+</v>
      </c>
      <c r="U5204">
        <v>6555.2</v>
      </c>
      <c r="V5204" t="s">
        <v>24</v>
      </c>
      <c r="W5204">
        <f t="shared" si="162"/>
        <v>0</v>
      </c>
      <c r="X5204">
        <v>1</v>
      </c>
      <c r="Y5204">
        <f t="shared" si="163"/>
        <v>111</v>
      </c>
    </row>
    <row r="5205" spans="1:25" x14ac:dyDescent="0.2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 s="4" t="str">
        <f>+VLOOKUP(S5205,vlookup!$A$1:$B$4,2,TRUE)</f>
        <v>$68+</v>
      </c>
      <c r="U5205">
        <v>225.65</v>
      </c>
      <c r="V5205" t="s">
        <v>24</v>
      </c>
      <c r="W5205">
        <f t="shared" si="162"/>
        <v>0</v>
      </c>
      <c r="X5205">
        <v>1</v>
      </c>
      <c r="Y5205">
        <f t="shared" si="163"/>
        <v>71</v>
      </c>
    </row>
    <row r="5206" spans="1:25" x14ac:dyDescent="0.2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 s="4" t="str">
        <f>+VLOOKUP(S5206,vlookup!$A$1:$B$4,2,TRUE)</f>
        <v>$0-$28</v>
      </c>
      <c r="U5206">
        <v>955.75</v>
      </c>
      <c r="V5206" t="s">
        <v>24</v>
      </c>
      <c r="W5206">
        <f t="shared" si="162"/>
        <v>0</v>
      </c>
      <c r="X5206">
        <v>1</v>
      </c>
      <c r="Y5206">
        <f t="shared" si="163"/>
        <v>25</v>
      </c>
    </row>
    <row r="5207" spans="1:25" x14ac:dyDescent="0.2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 s="4" t="str">
        <f>+VLOOKUP(S5207,vlookup!$A$1:$B$4,2,TRUE)</f>
        <v>$68+</v>
      </c>
      <c r="U5207">
        <v>3382.3</v>
      </c>
      <c r="V5207" t="s">
        <v>24</v>
      </c>
      <c r="W5207">
        <f t="shared" si="162"/>
        <v>0</v>
      </c>
      <c r="X5207">
        <v>1</v>
      </c>
      <c r="Y5207">
        <f t="shared" si="163"/>
        <v>91</v>
      </c>
    </row>
    <row r="5208" spans="1:25" x14ac:dyDescent="0.2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 s="4" t="str">
        <f>+VLOOKUP(S5208,vlookup!$A$1:$B$4,2,TRUE)</f>
        <v>$43-$68</v>
      </c>
      <c r="U5208">
        <v>2313.8000000000002</v>
      </c>
      <c r="V5208" t="s">
        <v>24</v>
      </c>
      <c r="W5208">
        <f t="shared" si="162"/>
        <v>0</v>
      </c>
      <c r="X5208">
        <v>1</v>
      </c>
      <c r="Y5208">
        <f t="shared" si="163"/>
        <v>66</v>
      </c>
    </row>
    <row r="5209" spans="1:25" x14ac:dyDescent="0.2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 s="4" t="str">
        <f>+VLOOKUP(S5209,vlookup!$A$1:$B$4,2,TRUE)</f>
        <v>$28-$43</v>
      </c>
      <c r="U5209">
        <v>933.3</v>
      </c>
      <c r="V5209" t="s">
        <v>23</v>
      </c>
      <c r="W5209">
        <f t="shared" si="162"/>
        <v>1</v>
      </c>
      <c r="X5209">
        <v>1</v>
      </c>
      <c r="Y5209">
        <f t="shared" si="163"/>
        <v>41</v>
      </c>
    </row>
    <row r="5210" spans="1:25" x14ac:dyDescent="0.2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 s="4" t="str">
        <f>+VLOOKUP(S5210,vlookup!$A$1:$B$4,2,TRUE)</f>
        <v>$43-$68</v>
      </c>
      <c r="U5210">
        <v>780.85</v>
      </c>
      <c r="V5210" t="s">
        <v>24</v>
      </c>
      <c r="W5210">
        <f t="shared" si="162"/>
        <v>0</v>
      </c>
      <c r="X5210">
        <v>1</v>
      </c>
      <c r="Y5210">
        <f t="shared" si="163"/>
        <v>59</v>
      </c>
    </row>
    <row r="5211" spans="1:25" x14ac:dyDescent="0.2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 s="4" t="str">
        <f>+VLOOKUP(S5211,vlookup!$A$1:$B$4,2,TRUE)</f>
        <v>$68+</v>
      </c>
      <c r="U5211">
        <v>7852.4</v>
      </c>
      <c r="V5211" t="s">
        <v>24</v>
      </c>
      <c r="W5211">
        <f t="shared" si="162"/>
        <v>0</v>
      </c>
      <c r="X5211">
        <v>1</v>
      </c>
      <c r="Y5211">
        <f t="shared" si="163"/>
        <v>110</v>
      </c>
    </row>
    <row r="5212" spans="1:25" x14ac:dyDescent="0.2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 s="4" t="str">
        <f>+VLOOKUP(S5212,vlookup!$A$1:$B$4,2,TRUE)</f>
        <v>$43-$68</v>
      </c>
      <c r="U5212">
        <v>3184.25</v>
      </c>
      <c r="V5212" t="s">
        <v>23</v>
      </c>
      <c r="W5212">
        <f t="shared" si="162"/>
        <v>1</v>
      </c>
      <c r="X5212">
        <v>1</v>
      </c>
      <c r="Y5212">
        <f t="shared" si="163"/>
        <v>60</v>
      </c>
    </row>
    <row r="5213" spans="1:25" x14ac:dyDescent="0.2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 s="4" t="str">
        <f>+VLOOKUP(S5213,vlookup!$A$1:$B$4,2,TRUE)</f>
        <v>$68+</v>
      </c>
      <c r="U5213">
        <v>764.95</v>
      </c>
      <c r="V5213" t="s">
        <v>23</v>
      </c>
      <c r="W5213">
        <f t="shared" si="162"/>
        <v>1</v>
      </c>
      <c r="X5213">
        <v>1</v>
      </c>
      <c r="Y5213">
        <f t="shared" si="163"/>
        <v>85</v>
      </c>
    </row>
    <row r="5214" spans="1:25" x14ac:dyDescent="0.2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 s="4" t="str">
        <f>+VLOOKUP(S5214,vlookup!$A$1:$B$4,2,TRUE)</f>
        <v>$28-$43</v>
      </c>
      <c r="U5214">
        <v>2763</v>
      </c>
      <c r="V5214" t="s">
        <v>24</v>
      </c>
      <c r="W5214">
        <f t="shared" si="162"/>
        <v>0</v>
      </c>
      <c r="X5214">
        <v>1</v>
      </c>
      <c r="Y5214">
        <f t="shared" si="163"/>
        <v>39</v>
      </c>
    </row>
    <row r="5215" spans="1:25" x14ac:dyDescent="0.2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 s="4" t="str">
        <f>+VLOOKUP(S5215,vlookup!$A$1:$B$4,2,TRUE)</f>
        <v>$68+</v>
      </c>
      <c r="U5215">
        <v>1614.7</v>
      </c>
      <c r="V5215" t="s">
        <v>24</v>
      </c>
      <c r="W5215">
        <f t="shared" si="162"/>
        <v>0</v>
      </c>
      <c r="X5215">
        <v>1</v>
      </c>
      <c r="Y5215">
        <f t="shared" si="163"/>
        <v>93</v>
      </c>
    </row>
    <row r="5216" spans="1:25" x14ac:dyDescent="0.2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 s="4" t="str">
        <f>+VLOOKUP(S5216,vlookup!$A$1:$B$4,2,TRUE)</f>
        <v>$68+</v>
      </c>
      <c r="U5216">
        <v>145.4</v>
      </c>
      <c r="V5216" t="s">
        <v>23</v>
      </c>
      <c r="W5216">
        <f t="shared" si="162"/>
        <v>1</v>
      </c>
      <c r="X5216">
        <v>1</v>
      </c>
      <c r="Y5216">
        <f t="shared" si="163"/>
        <v>74</v>
      </c>
    </row>
    <row r="5217" spans="1:25" x14ac:dyDescent="0.2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 s="4" t="str">
        <f>+VLOOKUP(S5217,vlookup!$A$1:$B$4,2,TRUE)</f>
        <v>$0-$28</v>
      </c>
      <c r="U5217">
        <v>156.25</v>
      </c>
      <c r="V5217" t="s">
        <v>23</v>
      </c>
      <c r="W5217">
        <f t="shared" si="162"/>
        <v>1</v>
      </c>
      <c r="X5217">
        <v>1</v>
      </c>
      <c r="Y5217">
        <f t="shared" si="163"/>
        <v>20</v>
      </c>
    </row>
    <row r="5218" spans="1:25" x14ac:dyDescent="0.2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 s="4" t="str">
        <f>+VLOOKUP(S5218,vlookup!$A$1:$B$4,2,TRUE)</f>
        <v>$28-$43</v>
      </c>
      <c r="U5218">
        <v>1604.5</v>
      </c>
      <c r="V5218" t="s">
        <v>23</v>
      </c>
      <c r="W5218">
        <f t="shared" si="162"/>
        <v>1</v>
      </c>
      <c r="X5218">
        <v>1</v>
      </c>
      <c r="Y5218">
        <f t="shared" si="163"/>
        <v>35</v>
      </c>
    </row>
    <row r="5219" spans="1:25" x14ac:dyDescent="0.2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 s="4" t="str">
        <f>+VLOOKUP(S5219,vlookup!$A$1:$B$4,2,TRUE)</f>
        <v>$0-$28</v>
      </c>
      <c r="U5219">
        <v>270.14999999999998</v>
      </c>
      <c r="V5219" t="s">
        <v>24</v>
      </c>
      <c r="W5219">
        <f t="shared" si="162"/>
        <v>0</v>
      </c>
      <c r="X5219">
        <v>1</v>
      </c>
      <c r="Y5219">
        <f t="shared" si="163"/>
        <v>25</v>
      </c>
    </row>
    <row r="5220" spans="1:25" x14ac:dyDescent="0.2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s="4" t="str">
        <f>+VLOOKUP(S5220,vlookup!$A$1:$B$4,2,TRUE)</f>
        <v>$0-$28</v>
      </c>
      <c r="U5220" t="s">
        <v>525</v>
      </c>
      <c r="V5220" t="s">
        <v>24</v>
      </c>
      <c r="W5220">
        <f t="shared" si="162"/>
        <v>0</v>
      </c>
      <c r="X5220">
        <v>1</v>
      </c>
      <c r="Y5220">
        <f t="shared" si="163"/>
        <v>20</v>
      </c>
    </row>
    <row r="5221" spans="1:25" x14ac:dyDescent="0.2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 s="4" t="str">
        <f>+VLOOKUP(S5221,vlookup!$A$1:$B$4,2,TRUE)</f>
        <v>$0-$28</v>
      </c>
      <c r="U5221">
        <v>20.6</v>
      </c>
      <c r="V5221" t="s">
        <v>24</v>
      </c>
      <c r="W5221">
        <f t="shared" si="162"/>
        <v>0</v>
      </c>
      <c r="X5221">
        <v>1</v>
      </c>
      <c r="Y5221">
        <f t="shared" si="163"/>
        <v>21</v>
      </c>
    </row>
    <row r="5222" spans="1:25" x14ac:dyDescent="0.2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 s="4" t="str">
        <f>+VLOOKUP(S5222,vlookup!$A$1:$B$4,2,TRUE)</f>
        <v>$43-$68</v>
      </c>
      <c r="U5222">
        <v>1734.5</v>
      </c>
      <c r="V5222" t="s">
        <v>24</v>
      </c>
      <c r="W5222">
        <f t="shared" si="162"/>
        <v>0</v>
      </c>
      <c r="X5222">
        <v>1</v>
      </c>
      <c r="Y5222">
        <f t="shared" si="163"/>
        <v>58</v>
      </c>
    </row>
    <row r="5223" spans="1:25" x14ac:dyDescent="0.2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 s="4" t="str">
        <f>+VLOOKUP(S5223,vlookup!$A$1:$B$4,2,TRUE)</f>
        <v>$68+</v>
      </c>
      <c r="U5223">
        <v>7047.5</v>
      </c>
      <c r="V5223" t="s">
        <v>24</v>
      </c>
      <c r="W5223">
        <f t="shared" si="162"/>
        <v>0</v>
      </c>
      <c r="X5223">
        <v>1</v>
      </c>
      <c r="Y5223">
        <f t="shared" si="163"/>
        <v>107</v>
      </c>
    </row>
    <row r="5224" spans="1:25" x14ac:dyDescent="0.2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 s="4" t="str">
        <f>+VLOOKUP(S5224,vlookup!$A$1:$B$4,2,TRUE)</f>
        <v>$43-$68</v>
      </c>
      <c r="U5224">
        <v>573.15</v>
      </c>
      <c r="V5224" t="s">
        <v>24</v>
      </c>
      <c r="W5224">
        <f t="shared" si="162"/>
        <v>0</v>
      </c>
      <c r="X5224">
        <v>1</v>
      </c>
      <c r="Y5224">
        <f t="shared" si="163"/>
        <v>66</v>
      </c>
    </row>
    <row r="5225" spans="1:25" x14ac:dyDescent="0.2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 s="4" t="str">
        <f>+VLOOKUP(S5225,vlookup!$A$1:$B$4,2,TRUE)</f>
        <v>$0-$28</v>
      </c>
      <c r="U5225">
        <v>1538.6</v>
      </c>
      <c r="V5225" t="s">
        <v>24</v>
      </c>
      <c r="W5225">
        <f t="shared" si="162"/>
        <v>0</v>
      </c>
      <c r="X5225">
        <v>1</v>
      </c>
      <c r="Y5225">
        <f t="shared" si="163"/>
        <v>25</v>
      </c>
    </row>
    <row r="5226" spans="1:25" x14ac:dyDescent="0.2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 s="4" t="str">
        <f>+VLOOKUP(S5226,vlookup!$A$1:$B$4,2,TRUE)</f>
        <v>$68+</v>
      </c>
      <c r="U5226">
        <v>4459.8</v>
      </c>
      <c r="V5226" t="s">
        <v>24</v>
      </c>
      <c r="W5226">
        <f t="shared" si="162"/>
        <v>0</v>
      </c>
      <c r="X5226">
        <v>1</v>
      </c>
      <c r="Y5226">
        <f t="shared" si="163"/>
        <v>100</v>
      </c>
    </row>
    <row r="5227" spans="1:25" x14ac:dyDescent="0.2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 s="4" t="str">
        <f>+VLOOKUP(S5227,vlookup!$A$1:$B$4,2,TRUE)</f>
        <v>$68+</v>
      </c>
      <c r="U5227">
        <v>7459</v>
      </c>
      <c r="V5227" t="s">
        <v>24</v>
      </c>
      <c r="W5227">
        <f t="shared" si="162"/>
        <v>0</v>
      </c>
      <c r="X5227">
        <v>1</v>
      </c>
      <c r="Y5227">
        <f t="shared" si="163"/>
        <v>104</v>
      </c>
    </row>
    <row r="5228" spans="1:25" x14ac:dyDescent="0.2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 s="4" t="str">
        <f>+VLOOKUP(S5228,vlookup!$A$1:$B$4,2,TRUE)</f>
        <v>$0-$28</v>
      </c>
      <c r="U5228">
        <v>306.05</v>
      </c>
      <c r="V5228" t="s">
        <v>24</v>
      </c>
      <c r="W5228">
        <f t="shared" si="162"/>
        <v>0</v>
      </c>
      <c r="X5228">
        <v>1</v>
      </c>
      <c r="Y5228">
        <f t="shared" si="163"/>
        <v>21</v>
      </c>
    </row>
    <row r="5229" spans="1:25" x14ac:dyDescent="0.2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 s="4" t="str">
        <f>+VLOOKUP(S5229,vlookup!$A$1:$B$4,2,TRUE)</f>
        <v>$68+</v>
      </c>
      <c r="U5229">
        <v>639.70000000000005</v>
      </c>
      <c r="V5229" t="s">
        <v>24</v>
      </c>
      <c r="W5229">
        <f t="shared" si="162"/>
        <v>0</v>
      </c>
      <c r="X5229">
        <v>1</v>
      </c>
      <c r="Y5229">
        <f t="shared" si="163"/>
        <v>96</v>
      </c>
    </row>
    <row r="5230" spans="1:25" x14ac:dyDescent="0.2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 s="4" t="str">
        <f>+VLOOKUP(S5230,vlookup!$A$1:$B$4,2,TRUE)</f>
        <v>$43-$68</v>
      </c>
      <c r="U5230">
        <v>348.15</v>
      </c>
      <c r="V5230" t="s">
        <v>24</v>
      </c>
      <c r="W5230">
        <f t="shared" si="162"/>
        <v>0</v>
      </c>
      <c r="X5230">
        <v>1</v>
      </c>
      <c r="Y5230">
        <f t="shared" si="163"/>
        <v>44</v>
      </c>
    </row>
    <row r="5231" spans="1:25" x14ac:dyDescent="0.2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 s="4" t="str">
        <f>+VLOOKUP(S5231,vlookup!$A$1:$B$4,2,TRUE)</f>
        <v>$68+</v>
      </c>
      <c r="U5231">
        <v>4533.8999999999996</v>
      </c>
      <c r="V5231" t="s">
        <v>23</v>
      </c>
      <c r="W5231">
        <f t="shared" si="162"/>
        <v>1</v>
      </c>
      <c r="X5231">
        <v>1</v>
      </c>
      <c r="Y5231">
        <f t="shared" si="163"/>
        <v>108</v>
      </c>
    </row>
    <row r="5232" spans="1:25" x14ac:dyDescent="0.2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 s="4" t="str">
        <f>+VLOOKUP(S5232,vlookup!$A$1:$B$4,2,TRUE)</f>
        <v>$68+</v>
      </c>
      <c r="U5232">
        <v>5563.65</v>
      </c>
      <c r="V5232" t="s">
        <v>24</v>
      </c>
      <c r="W5232">
        <f t="shared" si="162"/>
        <v>0</v>
      </c>
      <c r="X5232">
        <v>1</v>
      </c>
      <c r="Y5232">
        <f t="shared" si="163"/>
        <v>94</v>
      </c>
    </row>
    <row r="5233" spans="1:25" x14ac:dyDescent="0.2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 s="4" t="str">
        <f>+VLOOKUP(S5233,vlookup!$A$1:$B$4,2,TRUE)</f>
        <v>$68+</v>
      </c>
      <c r="U5233">
        <v>1587.55</v>
      </c>
      <c r="V5233" t="s">
        <v>23</v>
      </c>
      <c r="W5233">
        <f t="shared" si="162"/>
        <v>1</v>
      </c>
      <c r="X5233">
        <v>1</v>
      </c>
      <c r="Y5233">
        <f t="shared" si="163"/>
        <v>99</v>
      </c>
    </row>
    <row r="5234" spans="1:25" x14ac:dyDescent="0.2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 s="4" t="str">
        <f>+VLOOKUP(S5234,vlookup!$A$1:$B$4,2,TRUE)</f>
        <v>$0-$28</v>
      </c>
      <c r="U5234">
        <v>40.25</v>
      </c>
      <c r="V5234" t="s">
        <v>24</v>
      </c>
      <c r="W5234">
        <f t="shared" si="162"/>
        <v>0</v>
      </c>
      <c r="X5234">
        <v>1</v>
      </c>
      <c r="Y5234">
        <f t="shared" si="163"/>
        <v>20</v>
      </c>
    </row>
    <row r="5235" spans="1:25" x14ac:dyDescent="0.2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 s="4" t="str">
        <f>+VLOOKUP(S5235,vlookup!$A$1:$B$4,2,TRUE)</f>
        <v>$68+</v>
      </c>
      <c r="U5235">
        <v>842.9</v>
      </c>
      <c r="V5235" t="s">
        <v>23</v>
      </c>
      <c r="W5235">
        <f t="shared" si="162"/>
        <v>1</v>
      </c>
      <c r="X5235">
        <v>1</v>
      </c>
      <c r="Y5235">
        <f t="shared" si="163"/>
        <v>101</v>
      </c>
    </row>
    <row r="5236" spans="1:25" x14ac:dyDescent="0.2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 s="4" t="str">
        <f>+VLOOKUP(S5236,vlookup!$A$1:$B$4,2,TRUE)</f>
        <v>$68+</v>
      </c>
      <c r="U5236">
        <v>4228.55</v>
      </c>
      <c r="V5236" t="s">
        <v>24</v>
      </c>
      <c r="W5236">
        <f t="shared" si="162"/>
        <v>0</v>
      </c>
      <c r="X5236">
        <v>1</v>
      </c>
      <c r="Y5236">
        <f t="shared" si="163"/>
        <v>106</v>
      </c>
    </row>
    <row r="5237" spans="1:25" x14ac:dyDescent="0.2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 s="4" t="str">
        <f>+VLOOKUP(S5237,vlookup!$A$1:$B$4,2,TRUE)</f>
        <v>$68+</v>
      </c>
      <c r="U5237">
        <v>784.45</v>
      </c>
      <c r="V5237" t="s">
        <v>24</v>
      </c>
      <c r="W5237">
        <f t="shared" si="162"/>
        <v>0</v>
      </c>
      <c r="X5237">
        <v>1</v>
      </c>
      <c r="Y5237">
        <f t="shared" si="163"/>
        <v>81</v>
      </c>
    </row>
    <row r="5238" spans="1:25" x14ac:dyDescent="0.2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 s="4" t="str">
        <f>+VLOOKUP(S5238,vlookup!$A$1:$B$4,2,TRUE)</f>
        <v>$68+</v>
      </c>
      <c r="U5238">
        <v>3729.75</v>
      </c>
      <c r="V5238" t="s">
        <v>24</v>
      </c>
      <c r="W5238">
        <f t="shared" si="162"/>
        <v>0</v>
      </c>
      <c r="X5238">
        <v>1</v>
      </c>
      <c r="Y5238">
        <f t="shared" si="163"/>
        <v>90</v>
      </c>
    </row>
    <row r="5239" spans="1:25" x14ac:dyDescent="0.2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 s="4" t="str">
        <f>+VLOOKUP(S5239,vlookup!$A$1:$B$4,2,TRUE)</f>
        <v>$43-$68</v>
      </c>
      <c r="U5239">
        <v>1406.9</v>
      </c>
      <c r="V5239" t="s">
        <v>24</v>
      </c>
      <c r="W5239">
        <f t="shared" si="162"/>
        <v>0</v>
      </c>
      <c r="X5239">
        <v>1</v>
      </c>
      <c r="Y5239">
        <f t="shared" si="163"/>
        <v>55</v>
      </c>
    </row>
    <row r="5240" spans="1:25" x14ac:dyDescent="0.2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 s="4" t="str">
        <f>+VLOOKUP(S5240,vlookup!$A$1:$B$4,2,TRUE)</f>
        <v>$43-$68</v>
      </c>
      <c r="U5240">
        <v>1857.3</v>
      </c>
      <c r="V5240" t="s">
        <v>24</v>
      </c>
      <c r="W5240">
        <f t="shared" si="162"/>
        <v>0</v>
      </c>
      <c r="X5240">
        <v>1</v>
      </c>
      <c r="Y5240">
        <f t="shared" si="163"/>
        <v>54</v>
      </c>
    </row>
    <row r="5241" spans="1:25" x14ac:dyDescent="0.2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 s="4" t="str">
        <f>+VLOOKUP(S5241,vlookup!$A$1:$B$4,2,TRUE)</f>
        <v>$68+</v>
      </c>
      <c r="U5241">
        <v>7322.5</v>
      </c>
      <c r="V5241" t="s">
        <v>24</v>
      </c>
      <c r="W5241">
        <f t="shared" si="162"/>
        <v>0</v>
      </c>
      <c r="X5241">
        <v>1</v>
      </c>
      <c r="Y5241">
        <f t="shared" si="163"/>
        <v>106</v>
      </c>
    </row>
    <row r="5242" spans="1:25" x14ac:dyDescent="0.2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 s="4" t="str">
        <f>+VLOOKUP(S5242,vlookup!$A$1:$B$4,2,TRUE)</f>
        <v>$68+</v>
      </c>
      <c r="U5242">
        <v>6725.5</v>
      </c>
      <c r="V5242" t="s">
        <v>24</v>
      </c>
      <c r="W5242">
        <f t="shared" si="162"/>
        <v>0</v>
      </c>
      <c r="X5242">
        <v>1</v>
      </c>
      <c r="Y5242">
        <f t="shared" si="163"/>
        <v>106</v>
      </c>
    </row>
    <row r="5243" spans="1:25" x14ac:dyDescent="0.2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 s="4" t="str">
        <f>+VLOOKUP(S5243,vlookup!$A$1:$B$4,2,TRUE)</f>
        <v>$43-$68</v>
      </c>
      <c r="U5243">
        <v>3627.3</v>
      </c>
      <c r="V5243" t="s">
        <v>24</v>
      </c>
      <c r="W5243">
        <f t="shared" si="162"/>
        <v>0</v>
      </c>
      <c r="X5243">
        <v>1</v>
      </c>
      <c r="Y5243">
        <f t="shared" si="163"/>
        <v>64</v>
      </c>
    </row>
    <row r="5244" spans="1:25" x14ac:dyDescent="0.2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 s="4" t="str">
        <f>+VLOOKUP(S5244,vlookup!$A$1:$B$4,2,TRUE)</f>
        <v>$68+</v>
      </c>
      <c r="U5244">
        <v>1761.45</v>
      </c>
      <c r="V5244" t="s">
        <v>23</v>
      </c>
      <c r="W5244">
        <f t="shared" si="162"/>
        <v>1</v>
      </c>
      <c r="X5244">
        <v>1</v>
      </c>
      <c r="Y5244">
        <f t="shared" si="163"/>
        <v>89</v>
      </c>
    </row>
    <row r="5245" spans="1:25" x14ac:dyDescent="0.2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 s="4" t="str">
        <f>+VLOOKUP(S5245,vlookup!$A$1:$B$4,2,TRUE)</f>
        <v>$68+</v>
      </c>
      <c r="U5245">
        <v>1725.95</v>
      </c>
      <c r="V5245" t="s">
        <v>24</v>
      </c>
      <c r="W5245">
        <f t="shared" si="162"/>
        <v>0</v>
      </c>
      <c r="X5245">
        <v>1</v>
      </c>
      <c r="Y5245">
        <f t="shared" si="163"/>
        <v>88</v>
      </c>
    </row>
    <row r="5246" spans="1:25" x14ac:dyDescent="0.2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 s="4" t="str">
        <f>+VLOOKUP(S5246,vlookup!$A$1:$B$4,2,TRUE)</f>
        <v>$68+</v>
      </c>
      <c r="U5246">
        <v>4192.1499999999996</v>
      </c>
      <c r="V5246" t="s">
        <v>24</v>
      </c>
      <c r="W5246">
        <f t="shared" si="162"/>
        <v>0</v>
      </c>
      <c r="X5246">
        <v>1</v>
      </c>
      <c r="Y5246">
        <f t="shared" si="163"/>
        <v>89</v>
      </c>
    </row>
    <row r="5247" spans="1:25" x14ac:dyDescent="0.2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 s="4" t="str">
        <f>+VLOOKUP(S5247,vlookup!$A$1:$B$4,2,TRUE)</f>
        <v>$0-$28</v>
      </c>
      <c r="U5247">
        <v>1411.2</v>
      </c>
      <c r="V5247" t="s">
        <v>24</v>
      </c>
      <c r="W5247">
        <f t="shared" si="162"/>
        <v>0</v>
      </c>
      <c r="X5247">
        <v>1</v>
      </c>
      <c r="Y5247">
        <f t="shared" si="163"/>
        <v>20</v>
      </c>
    </row>
    <row r="5248" spans="1:25" x14ac:dyDescent="0.2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 s="4" t="str">
        <f>+VLOOKUP(S5248,vlookup!$A$1:$B$4,2,TRUE)</f>
        <v>$68+</v>
      </c>
      <c r="U5248">
        <v>164.5</v>
      </c>
      <c r="V5248" t="s">
        <v>23</v>
      </c>
      <c r="W5248">
        <f t="shared" si="162"/>
        <v>1</v>
      </c>
      <c r="X5248">
        <v>1</v>
      </c>
      <c r="Y5248">
        <f t="shared" si="163"/>
        <v>80</v>
      </c>
    </row>
    <row r="5249" spans="1:25" x14ac:dyDescent="0.2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 s="4" t="str">
        <f>+VLOOKUP(S5249,vlookup!$A$1:$B$4,2,TRUE)</f>
        <v>$68+</v>
      </c>
      <c r="U5249">
        <v>2724.6</v>
      </c>
      <c r="V5249" t="s">
        <v>23</v>
      </c>
      <c r="W5249">
        <f t="shared" si="162"/>
        <v>1</v>
      </c>
      <c r="X5249">
        <v>1</v>
      </c>
      <c r="Y5249">
        <f t="shared" si="163"/>
        <v>95</v>
      </c>
    </row>
    <row r="5250" spans="1:25" x14ac:dyDescent="0.2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 s="4" t="str">
        <f>+VLOOKUP(S5250,vlookup!$A$1:$B$4,2,TRUE)</f>
        <v>$0-$28</v>
      </c>
      <c r="U5250">
        <v>264.55</v>
      </c>
      <c r="V5250" t="s">
        <v>24</v>
      </c>
      <c r="W5250">
        <f t="shared" si="162"/>
        <v>0</v>
      </c>
      <c r="X5250">
        <v>1</v>
      </c>
      <c r="Y5250">
        <f t="shared" si="163"/>
        <v>20</v>
      </c>
    </row>
    <row r="5251" spans="1:25" x14ac:dyDescent="0.2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 s="4" t="str">
        <f>+VLOOKUP(S5251,vlookup!$A$1:$B$4,2,TRUE)</f>
        <v>$43-$68</v>
      </c>
      <c r="U5251">
        <v>4671.7</v>
      </c>
      <c r="V5251" t="s">
        <v>24</v>
      </c>
      <c r="W5251">
        <f t="shared" ref="W5251:W5314" si="164">IF(V5251="YES",1,0)</f>
        <v>0</v>
      </c>
      <c r="X5251">
        <v>1</v>
      </c>
      <c r="Y5251">
        <f t="shared" ref="Y5251:Y5314" si="165">ROUND(S5251,0)</f>
        <v>67</v>
      </c>
    </row>
    <row r="5252" spans="1:25" x14ac:dyDescent="0.2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 s="4" t="str">
        <f>+VLOOKUP(S5252,vlookup!$A$1:$B$4,2,TRUE)</f>
        <v>$68+</v>
      </c>
      <c r="U5252">
        <v>1173.55</v>
      </c>
      <c r="V5252" t="s">
        <v>24</v>
      </c>
      <c r="W5252">
        <f t="shared" si="164"/>
        <v>0</v>
      </c>
      <c r="X5252">
        <v>1</v>
      </c>
      <c r="Y5252">
        <f t="shared" si="165"/>
        <v>95</v>
      </c>
    </row>
    <row r="5253" spans="1:25" x14ac:dyDescent="0.2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 s="4" t="str">
        <f>+VLOOKUP(S5253,vlookup!$A$1:$B$4,2,TRUE)</f>
        <v>$68+</v>
      </c>
      <c r="U5253">
        <v>318.5</v>
      </c>
      <c r="V5253" t="s">
        <v>23</v>
      </c>
      <c r="W5253">
        <f t="shared" si="164"/>
        <v>1</v>
      </c>
      <c r="X5253">
        <v>1</v>
      </c>
      <c r="Y5253">
        <f t="shared" si="165"/>
        <v>69</v>
      </c>
    </row>
    <row r="5254" spans="1:25" x14ac:dyDescent="0.2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 s="4" t="str">
        <f>+VLOOKUP(S5254,vlookup!$A$1:$B$4,2,TRUE)</f>
        <v>$68+</v>
      </c>
      <c r="U5254">
        <v>7713.55</v>
      </c>
      <c r="V5254" t="s">
        <v>24</v>
      </c>
      <c r="W5254">
        <f t="shared" si="164"/>
        <v>0</v>
      </c>
      <c r="X5254">
        <v>1</v>
      </c>
      <c r="Y5254">
        <f t="shared" si="165"/>
        <v>108</v>
      </c>
    </row>
    <row r="5255" spans="1:25" x14ac:dyDescent="0.2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 s="4" t="str">
        <f>+VLOOKUP(S5255,vlookup!$A$1:$B$4,2,TRUE)</f>
        <v>$68+</v>
      </c>
      <c r="U5255">
        <v>2471.25</v>
      </c>
      <c r="V5255" t="s">
        <v>24</v>
      </c>
      <c r="W5255">
        <f t="shared" si="164"/>
        <v>0</v>
      </c>
      <c r="X5255">
        <v>1</v>
      </c>
      <c r="Y5255">
        <f t="shared" si="165"/>
        <v>73</v>
      </c>
    </row>
    <row r="5256" spans="1:25" x14ac:dyDescent="0.2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 s="4" t="str">
        <f>+VLOOKUP(S5256,vlookup!$A$1:$B$4,2,TRUE)</f>
        <v>$68+</v>
      </c>
      <c r="U5256">
        <v>7842.3</v>
      </c>
      <c r="V5256" t="s">
        <v>24</v>
      </c>
      <c r="W5256">
        <f t="shared" si="164"/>
        <v>0</v>
      </c>
      <c r="X5256">
        <v>1</v>
      </c>
      <c r="Y5256">
        <f t="shared" si="165"/>
        <v>115</v>
      </c>
    </row>
    <row r="5257" spans="1:25" x14ac:dyDescent="0.2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 s="4" t="str">
        <f>+VLOOKUP(S5257,vlookup!$A$1:$B$4,2,TRUE)</f>
        <v>$68+</v>
      </c>
      <c r="U5257">
        <v>2227.8000000000002</v>
      </c>
      <c r="V5257" t="s">
        <v>24</v>
      </c>
      <c r="W5257">
        <f t="shared" si="164"/>
        <v>0</v>
      </c>
      <c r="X5257">
        <v>1</v>
      </c>
      <c r="Y5257">
        <f t="shared" si="165"/>
        <v>76</v>
      </c>
    </row>
    <row r="5258" spans="1:25" x14ac:dyDescent="0.2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 s="4" t="str">
        <f>+VLOOKUP(S5258,vlookup!$A$1:$B$4,2,TRUE)</f>
        <v>$68+</v>
      </c>
      <c r="U5258">
        <v>4990.25</v>
      </c>
      <c r="V5258" t="s">
        <v>23</v>
      </c>
      <c r="W5258">
        <f t="shared" si="164"/>
        <v>1</v>
      </c>
      <c r="X5258">
        <v>1</v>
      </c>
      <c r="Y5258">
        <f t="shared" si="165"/>
        <v>96</v>
      </c>
    </row>
    <row r="5259" spans="1:25" x14ac:dyDescent="0.2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 s="4" t="str">
        <f>+VLOOKUP(S5259,vlookup!$A$1:$B$4,2,TRUE)</f>
        <v>$68+</v>
      </c>
      <c r="U5259">
        <v>3744.05</v>
      </c>
      <c r="V5259" t="s">
        <v>23</v>
      </c>
      <c r="W5259">
        <f t="shared" si="164"/>
        <v>1</v>
      </c>
      <c r="X5259">
        <v>1</v>
      </c>
      <c r="Y5259">
        <f t="shared" si="165"/>
        <v>101</v>
      </c>
    </row>
    <row r="5260" spans="1:25" x14ac:dyDescent="0.2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 s="4" t="str">
        <f>+VLOOKUP(S5260,vlookup!$A$1:$B$4,2,TRUE)</f>
        <v>$68+</v>
      </c>
      <c r="U5260">
        <v>7220.35</v>
      </c>
      <c r="V5260" t="s">
        <v>23</v>
      </c>
      <c r="W5260">
        <f t="shared" si="164"/>
        <v>1</v>
      </c>
      <c r="X5260">
        <v>1</v>
      </c>
      <c r="Y5260">
        <f t="shared" si="165"/>
        <v>105</v>
      </c>
    </row>
    <row r="5261" spans="1:25" x14ac:dyDescent="0.2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 s="4" t="str">
        <f>+VLOOKUP(S5261,vlookup!$A$1:$B$4,2,TRUE)</f>
        <v>$68+</v>
      </c>
      <c r="U5261">
        <v>2351.4499999999998</v>
      </c>
      <c r="V5261" t="s">
        <v>24</v>
      </c>
      <c r="W5261">
        <f t="shared" si="164"/>
        <v>0</v>
      </c>
      <c r="X5261">
        <v>1</v>
      </c>
      <c r="Y5261">
        <f t="shared" si="165"/>
        <v>78</v>
      </c>
    </row>
    <row r="5262" spans="1:25" x14ac:dyDescent="0.2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 s="4" t="str">
        <f>+VLOOKUP(S5262,vlookup!$A$1:$B$4,2,TRUE)</f>
        <v>$68+</v>
      </c>
      <c r="U5262">
        <v>2989.6</v>
      </c>
      <c r="V5262" t="s">
        <v>24</v>
      </c>
      <c r="W5262">
        <f t="shared" si="164"/>
        <v>0</v>
      </c>
      <c r="X5262">
        <v>1</v>
      </c>
      <c r="Y5262">
        <f t="shared" si="165"/>
        <v>91</v>
      </c>
    </row>
    <row r="5263" spans="1:25" x14ac:dyDescent="0.2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 s="4" t="str">
        <f>+VLOOKUP(S5263,vlookup!$A$1:$B$4,2,TRUE)</f>
        <v>$68+</v>
      </c>
      <c r="U5263">
        <v>6077.75</v>
      </c>
      <c r="V5263" t="s">
        <v>24</v>
      </c>
      <c r="W5263">
        <f t="shared" si="164"/>
        <v>0</v>
      </c>
      <c r="X5263">
        <v>1</v>
      </c>
      <c r="Y5263">
        <f t="shared" si="165"/>
        <v>110</v>
      </c>
    </row>
    <row r="5264" spans="1:25" x14ac:dyDescent="0.2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 s="4" t="str">
        <f>+VLOOKUP(S5264,vlookup!$A$1:$B$4,2,TRUE)</f>
        <v>$68+</v>
      </c>
      <c r="U5264">
        <v>4070.95</v>
      </c>
      <c r="V5264" t="s">
        <v>24</v>
      </c>
      <c r="W5264">
        <f t="shared" si="164"/>
        <v>0</v>
      </c>
      <c r="X5264">
        <v>1</v>
      </c>
      <c r="Y5264">
        <f t="shared" si="165"/>
        <v>69</v>
      </c>
    </row>
    <row r="5265" spans="1:25" x14ac:dyDescent="0.2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 s="4" t="str">
        <f>+VLOOKUP(S5265,vlookup!$A$1:$B$4,2,TRUE)</f>
        <v>$43-$68</v>
      </c>
      <c r="U5265">
        <v>2479.0500000000002</v>
      </c>
      <c r="V5265" t="s">
        <v>24</v>
      </c>
      <c r="W5265">
        <f t="shared" si="164"/>
        <v>0</v>
      </c>
      <c r="X5265">
        <v>1</v>
      </c>
      <c r="Y5265">
        <f t="shared" si="165"/>
        <v>45</v>
      </c>
    </row>
    <row r="5266" spans="1:25" x14ac:dyDescent="0.2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 s="4" t="str">
        <f>+VLOOKUP(S5266,vlookup!$A$1:$B$4,2,TRUE)</f>
        <v>$28-$43</v>
      </c>
      <c r="U5266">
        <v>2134.3000000000002</v>
      </c>
      <c r="V5266" t="s">
        <v>24</v>
      </c>
      <c r="W5266">
        <f t="shared" si="164"/>
        <v>0</v>
      </c>
      <c r="X5266">
        <v>1</v>
      </c>
      <c r="Y5266">
        <f t="shared" si="165"/>
        <v>30</v>
      </c>
    </row>
    <row r="5267" spans="1:25" x14ac:dyDescent="0.2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 s="4" t="str">
        <f>+VLOOKUP(S5267,vlookup!$A$1:$B$4,2,TRUE)</f>
        <v>$68+</v>
      </c>
      <c r="U5267">
        <v>6000.1</v>
      </c>
      <c r="V5267" t="s">
        <v>24</v>
      </c>
      <c r="W5267">
        <f t="shared" si="164"/>
        <v>0</v>
      </c>
      <c r="X5267">
        <v>1</v>
      </c>
      <c r="Y5267">
        <f t="shared" si="165"/>
        <v>89</v>
      </c>
    </row>
    <row r="5268" spans="1:25" x14ac:dyDescent="0.2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 s="4" t="str">
        <f>+VLOOKUP(S5268,vlookup!$A$1:$B$4,2,TRUE)</f>
        <v>$43-$68</v>
      </c>
      <c r="U5268">
        <v>2203.1</v>
      </c>
      <c r="V5268" t="s">
        <v>24</v>
      </c>
      <c r="W5268">
        <f t="shared" si="164"/>
        <v>0</v>
      </c>
      <c r="X5268">
        <v>1</v>
      </c>
      <c r="Y5268">
        <f t="shared" si="165"/>
        <v>59</v>
      </c>
    </row>
    <row r="5269" spans="1:25" x14ac:dyDescent="0.2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 s="4" t="str">
        <f>+VLOOKUP(S5269,vlookup!$A$1:$B$4,2,TRUE)</f>
        <v>$0-$28</v>
      </c>
      <c r="U5269">
        <v>183.15</v>
      </c>
      <c r="V5269" t="s">
        <v>24</v>
      </c>
      <c r="W5269">
        <f t="shared" si="164"/>
        <v>0</v>
      </c>
      <c r="X5269">
        <v>1</v>
      </c>
      <c r="Y5269">
        <f t="shared" si="165"/>
        <v>20</v>
      </c>
    </row>
    <row r="5270" spans="1:25" x14ac:dyDescent="0.2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 s="4" t="str">
        <f>+VLOOKUP(S5270,vlookup!$A$1:$B$4,2,TRUE)</f>
        <v>$68+</v>
      </c>
      <c r="U5270">
        <v>6194.1</v>
      </c>
      <c r="V5270" t="s">
        <v>24</v>
      </c>
      <c r="W5270">
        <f t="shared" si="164"/>
        <v>0</v>
      </c>
      <c r="X5270">
        <v>1</v>
      </c>
      <c r="Y5270">
        <f t="shared" si="165"/>
        <v>87</v>
      </c>
    </row>
    <row r="5271" spans="1:25" x14ac:dyDescent="0.2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 s="4" t="str">
        <f>+VLOOKUP(S5271,vlookup!$A$1:$B$4,2,TRUE)</f>
        <v>$43-$68</v>
      </c>
      <c r="U5271">
        <v>638.95000000000005</v>
      </c>
      <c r="V5271" t="s">
        <v>24</v>
      </c>
      <c r="W5271">
        <f t="shared" si="164"/>
        <v>0</v>
      </c>
      <c r="X5271">
        <v>1</v>
      </c>
      <c r="Y5271">
        <f t="shared" si="165"/>
        <v>60</v>
      </c>
    </row>
    <row r="5272" spans="1:25" x14ac:dyDescent="0.2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 s="4" t="str">
        <f>+VLOOKUP(S5272,vlookup!$A$1:$B$4,2,TRUE)</f>
        <v>$43-$68</v>
      </c>
      <c r="U5272">
        <v>2139.1999999999998</v>
      </c>
      <c r="V5272" t="s">
        <v>23</v>
      </c>
      <c r="W5272">
        <f t="shared" si="164"/>
        <v>1</v>
      </c>
      <c r="X5272">
        <v>1</v>
      </c>
      <c r="Y5272">
        <f t="shared" si="165"/>
        <v>55</v>
      </c>
    </row>
    <row r="5273" spans="1:25" x14ac:dyDescent="0.2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 s="4" t="str">
        <f>+VLOOKUP(S5273,vlookup!$A$1:$B$4,2,TRUE)</f>
        <v>$43-$68</v>
      </c>
      <c r="U5273">
        <v>831.75</v>
      </c>
      <c r="V5273" t="s">
        <v>24</v>
      </c>
      <c r="W5273">
        <f t="shared" si="164"/>
        <v>0</v>
      </c>
      <c r="X5273">
        <v>1</v>
      </c>
      <c r="Y5273">
        <f t="shared" si="165"/>
        <v>66</v>
      </c>
    </row>
    <row r="5274" spans="1:25" x14ac:dyDescent="0.2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 s="4" t="str">
        <f>+VLOOKUP(S5274,vlookup!$A$1:$B$4,2,TRUE)</f>
        <v>$68+</v>
      </c>
      <c r="U5274">
        <v>521.29999999999995</v>
      </c>
      <c r="V5274" t="s">
        <v>23</v>
      </c>
      <c r="W5274">
        <f t="shared" si="164"/>
        <v>1</v>
      </c>
      <c r="X5274">
        <v>1</v>
      </c>
      <c r="Y5274">
        <f t="shared" si="165"/>
        <v>90</v>
      </c>
    </row>
    <row r="5275" spans="1:25" x14ac:dyDescent="0.2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 s="4" t="str">
        <f>+VLOOKUP(S5275,vlookup!$A$1:$B$4,2,TRUE)</f>
        <v>$0-$28</v>
      </c>
      <c r="U5275">
        <v>1337.5</v>
      </c>
      <c r="V5275" t="s">
        <v>24</v>
      </c>
      <c r="W5275">
        <f t="shared" si="164"/>
        <v>0</v>
      </c>
      <c r="X5275">
        <v>1</v>
      </c>
      <c r="Y5275">
        <f t="shared" si="165"/>
        <v>20</v>
      </c>
    </row>
    <row r="5276" spans="1:25" x14ac:dyDescent="0.2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 s="4" t="str">
        <f>+VLOOKUP(S5276,vlookup!$A$1:$B$4,2,TRUE)</f>
        <v>$68+</v>
      </c>
      <c r="U5276">
        <v>7181.95</v>
      </c>
      <c r="V5276" t="s">
        <v>24</v>
      </c>
      <c r="W5276">
        <f t="shared" si="164"/>
        <v>0</v>
      </c>
      <c r="X5276">
        <v>1</v>
      </c>
      <c r="Y5276">
        <f t="shared" si="165"/>
        <v>108</v>
      </c>
    </row>
    <row r="5277" spans="1:25" x14ac:dyDescent="0.2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 s="4" t="str">
        <f>+VLOOKUP(S5277,vlookup!$A$1:$B$4,2,TRUE)</f>
        <v>$43-$68</v>
      </c>
      <c r="U5277">
        <v>608</v>
      </c>
      <c r="V5277" t="s">
        <v>23</v>
      </c>
      <c r="W5277">
        <f t="shared" si="164"/>
        <v>1</v>
      </c>
      <c r="X5277">
        <v>1</v>
      </c>
      <c r="Y5277">
        <f t="shared" si="165"/>
        <v>54</v>
      </c>
    </row>
    <row r="5278" spans="1:25" x14ac:dyDescent="0.2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 s="4" t="str">
        <f>+VLOOKUP(S5278,vlookup!$A$1:$B$4,2,TRUE)</f>
        <v>$43-$68</v>
      </c>
      <c r="U5278">
        <v>2560.1</v>
      </c>
      <c r="V5278" t="s">
        <v>24</v>
      </c>
      <c r="W5278">
        <f t="shared" si="164"/>
        <v>0</v>
      </c>
      <c r="X5278">
        <v>1</v>
      </c>
      <c r="Y5278">
        <f t="shared" si="165"/>
        <v>57</v>
      </c>
    </row>
    <row r="5279" spans="1:25" x14ac:dyDescent="0.2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 s="4" t="str">
        <f>+VLOOKUP(S5279,vlookup!$A$1:$B$4,2,TRUE)</f>
        <v>$68+</v>
      </c>
      <c r="U5279">
        <v>577.6</v>
      </c>
      <c r="V5279" t="s">
        <v>23</v>
      </c>
      <c r="W5279">
        <f t="shared" si="164"/>
        <v>1</v>
      </c>
      <c r="X5279">
        <v>1</v>
      </c>
      <c r="Y5279">
        <f t="shared" si="165"/>
        <v>89</v>
      </c>
    </row>
    <row r="5280" spans="1:25" x14ac:dyDescent="0.2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 s="4" t="str">
        <f>+VLOOKUP(S5280,vlookup!$A$1:$B$4,2,TRUE)</f>
        <v>$68+</v>
      </c>
      <c r="U5280">
        <v>5953</v>
      </c>
      <c r="V5280" t="s">
        <v>24</v>
      </c>
      <c r="W5280">
        <f t="shared" si="164"/>
        <v>0</v>
      </c>
      <c r="X5280">
        <v>1</v>
      </c>
      <c r="Y5280">
        <f t="shared" si="165"/>
        <v>110</v>
      </c>
    </row>
    <row r="5281" spans="1:25" x14ac:dyDescent="0.2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 s="4" t="str">
        <f>+VLOOKUP(S5281,vlookup!$A$1:$B$4,2,TRUE)</f>
        <v>$0-$28</v>
      </c>
      <c r="U5281">
        <v>1790.15</v>
      </c>
      <c r="V5281" t="s">
        <v>24</v>
      </c>
      <c r="W5281">
        <f t="shared" si="164"/>
        <v>0</v>
      </c>
      <c r="X5281">
        <v>1</v>
      </c>
      <c r="Y5281">
        <f t="shared" si="165"/>
        <v>25</v>
      </c>
    </row>
    <row r="5282" spans="1:25" x14ac:dyDescent="0.2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 s="4" t="str">
        <f>+VLOOKUP(S5282,vlookup!$A$1:$B$4,2,TRUE)</f>
        <v>$68+</v>
      </c>
      <c r="U5282">
        <v>2531.4</v>
      </c>
      <c r="V5282" t="s">
        <v>24</v>
      </c>
      <c r="W5282">
        <f t="shared" si="164"/>
        <v>0</v>
      </c>
      <c r="X5282">
        <v>1</v>
      </c>
      <c r="Y5282">
        <f t="shared" si="165"/>
        <v>79</v>
      </c>
    </row>
    <row r="5283" spans="1:25" x14ac:dyDescent="0.2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 s="4" t="str">
        <f>+VLOOKUP(S5283,vlookup!$A$1:$B$4,2,TRUE)</f>
        <v>$43-$68</v>
      </c>
      <c r="U5283">
        <v>4760.3</v>
      </c>
      <c r="V5283" t="s">
        <v>24</v>
      </c>
      <c r="W5283">
        <f t="shared" si="164"/>
        <v>0</v>
      </c>
      <c r="X5283">
        <v>1</v>
      </c>
      <c r="Y5283">
        <f t="shared" si="165"/>
        <v>67</v>
      </c>
    </row>
    <row r="5284" spans="1:25" x14ac:dyDescent="0.2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 s="4" t="str">
        <f>+VLOOKUP(S5284,vlookup!$A$1:$B$4,2,TRUE)</f>
        <v>$68+</v>
      </c>
      <c r="U5284">
        <v>292.85000000000002</v>
      </c>
      <c r="V5284" t="s">
        <v>23</v>
      </c>
      <c r="W5284">
        <f t="shared" si="164"/>
        <v>1</v>
      </c>
      <c r="X5284">
        <v>1</v>
      </c>
      <c r="Y5284">
        <f t="shared" si="165"/>
        <v>95</v>
      </c>
    </row>
    <row r="5285" spans="1:25" x14ac:dyDescent="0.2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 s="4" t="str">
        <f>+VLOOKUP(S5285,vlookup!$A$1:$B$4,2,TRUE)</f>
        <v>$43-$68</v>
      </c>
      <c r="U5285">
        <v>953.65</v>
      </c>
      <c r="V5285" t="s">
        <v>24</v>
      </c>
      <c r="W5285">
        <f t="shared" si="164"/>
        <v>0</v>
      </c>
      <c r="X5285">
        <v>1</v>
      </c>
      <c r="Y5285">
        <f t="shared" si="165"/>
        <v>49</v>
      </c>
    </row>
    <row r="5286" spans="1:25" x14ac:dyDescent="0.2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 s="4" t="str">
        <f>+VLOOKUP(S5286,vlookup!$A$1:$B$4,2,TRUE)</f>
        <v>$43-$68</v>
      </c>
      <c r="U5286">
        <v>198</v>
      </c>
      <c r="V5286" t="s">
        <v>23</v>
      </c>
      <c r="W5286">
        <f t="shared" si="164"/>
        <v>1</v>
      </c>
      <c r="X5286">
        <v>1</v>
      </c>
      <c r="Y5286">
        <f t="shared" si="165"/>
        <v>46</v>
      </c>
    </row>
    <row r="5287" spans="1:25" x14ac:dyDescent="0.2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 s="4" t="str">
        <f>+VLOOKUP(S5287,vlookup!$A$1:$B$4,2,TRUE)</f>
        <v>$68+</v>
      </c>
      <c r="U5287">
        <v>5705.05</v>
      </c>
      <c r="V5287" t="s">
        <v>24</v>
      </c>
      <c r="W5287">
        <f t="shared" si="164"/>
        <v>0</v>
      </c>
      <c r="X5287">
        <v>1</v>
      </c>
      <c r="Y5287">
        <f t="shared" si="165"/>
        <v>81</v>
      </c>
    </row>
    <row r="5288" spans="1:25" x14ac:dyDescent="0.2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 s="4" t="str">
        <f>+VLOOKUP(S5288,vlookup!$A$1:$B$4,2,TRUE)</f>
        <v>$68+</v>
      </c>
      <c r="U5288">
        <v>609.9</v>
      </c>
      <c r="V5288" t="s">
        <v>23</v>
      </c>
      <c r="W5288">
        <f t="shared" si="164"/>
        <v>1</v>
      </c>
      <c r="X5288">
        <v>1</v>
      </c>
      <c r="Y5288">
        <f t="shared" si="165"/>
        <v>75</v>
      </c>
    </row>
    <row r="5289" spans="1:25" x14ac:dyDescent="0.2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 s="4" t="str">
        <f>+VLOOKUP(S5289,vlookup!$A$1:$B$4,2,TRUE)</f>
        <v>$0-$28</v>
      </c>
      <c r="U5289">
        <v>20.55</v>
      </c>
      <c r="V5289" t="s">
        <v>24</v>
      </c>
      <c r="W5289">
        <f t="shared" si="164"/>
        <v>0</v>
      </c>
      <c r="X5289">
        <v>1</v>
      </c>
      <c r="Y5289">
        <f t="shared" si="165"/>
        <v>21</v>
      </c>
    </row>
    <row r="5290" spans="1:25" x14ac:dyDescent="0.2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 s="4" t="str">
        <f>+VLOOKUP(S5290,vlookup!$A$1:$B$4,2,TRUE)</f>
        <v>$68+</v>
      </c>
      <c r="U5290">
        <v>79.650000000000006</v>
      </c>
      <c r="V5290" t="s">
        <v>23</v>
      </c>
      <c r="W5290">
        <f t="shared" si="164"/>
        <v>1</v>
      </c>
      <c r="X5290">
        <v>1</v>
      </c>
      <c r="Y5290">
        <f t="shared" si="165"/>
        <v>80</v>
      </c>
    </row>
    <row r="5291" spans="1:25" x14ac:dyDescent="0.2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 s="4" t="str">
        <f>+VLOOKUP(S5291,vlookup!$A$1:$B$4,2,TRUE)</f>
        <v>$68+</v>
      </c>
      <c r="U5291">
        <v>6993.65</v>
      </c>
      <c r="V5291" t="s">
        <v>24</v>
      </c>
      <c r="W5291">
        <f t="shared" si="164"/>
        <v>0</v>
      </c>
      <c r="X5291">
        <v>1</v>
      </c>
      <c r="Y5291">
        <f t="shared" si="165"/>
        <v>115</v>
      </c>
    </row>
    <row r="5292" spans="1:25" x14ac:dyDescent="0.2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 s="4" t="str">
        <f>+VLOOKUP(S5292,vlookup!$A$1:$B$4,2,TRUE)</f>
        <v>$43-$68</v>
      </c>
      <c r="U5292">
        <v>4122.6499999999996</v>
      </c>
      <c r="V5292" t="s">
        <v>24</v>
      </c>
      <c r="W5292">
        <f t="shared" si="164"/>
        <v>0</v>
      </c>
      <c r="X5292">
        <v>1</v>
      </c>
      <c r="Y5292">
        <f t="shared" si="165"/>
        <v>60</v>
      </c>
    </row>
    <row r="5293" spans="1:25" x14ac:dyDescent="0.2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 s="4" t="str">
        <f>+VLOOKUP(S5293,vlookup!$A$1:$B$4,2,TRUE)</f>
        <v>$68+</v>
      </c>
      <c r="U5293">
        <v>5762.95</v>
      </c>
      <c r="V5293" t="s">
        <v>24</v>
      </c>
      <c r="W5293">
        <f t="shared" si="164"/>
        <v>0</v>
      </c>
      <c r="X5293">
        <v>1</v>
      </c>
      <c r="Y5293">
        <f t="shared" si="165"/>
        <v>86</v>
      </c>
    </row>
    <row r="5294" spans="1:25" x14ac:dyDescent="0.2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 s="4" t="str">
        <f>+VLOOKUP(S5294,vlookup!$A$1:$B$4,2,TRUE)</f>
        <v>$28-$43</v>
      </c>
      <c r="U5294">
        <v>1537.85</v>
      </c>
      <c r="V5294" t="s">
        <v>24</v>
      </c>
      <c r="W5294">
        <f t="shared" si="164"/>
        <v>0</v>
      </c>
      <c r="X5294">
        <v>1</v>
      </c>
      <c r="Y5294">
        <f t="shared" si="165"/>
        <v>34</v>
      </c>
    </row>
    <row r="5295" spans="1:25" x14ac:dyDescent="0.2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 s="4" t="str">
        <f>+VLOOKUP(S5295,vlookup!$A$1:$B$4,2,TRUE)</f>
        <v>$68+</v>
      </c>
      <c r="U5295">
        <v>2603.3000000000002</v>
      </c>
      <c r="V5295" t="s">
        <v>24</v>
      </c>
      <c r="W5295">
        <f t="shared" si="164"/>
        <v>0</v>
      </c>
      <c r="X5295">
        <v>1</v>
      </c>
      <c r="Y5295">
        <f t="shared" si="165"/>
        <v>80</v>
      </c>
    </row>
    <row r="5296" spans="1:25" x14ac:dyDescent="0.2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 s="4" t="str">
        <f>+VLOOKUP(S5296,vlookup!$A$1:$B$4,2,TRUE)</f>
        <v>$68+</v>
      </c>
      <c r="U5296">
        <v>5566.4</v>
      </c>
      <c r="V5296" t="s">
        <v>24</v>
      </c>
      <c r="W5296">
        <f t="shared" si="164"/>
        <v>0</v>
      </c>
      <c r="X5296">
        <v>1</v>
      </c>
      <c r="Y5296">
        <f t="shared" si="165"/>
        <v>104</v>
      </c>
    </row>
    <row r="5297" spans="1:25" x14ac:dyDescent="0.2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 s="4" t="str">
        <f>+VLOOKUP(S5297,vlookup!$A$1:$B$4,2,TRUE)</f>
        <v>$68+</v>
      </c>
      <c r="U5297">
        <v>5431.9</v>
      </c>
      <c r="V5297" t="s">
        <v>24</v>
      </c>
      <c r="W5297">
        <f t="shared" si="164"/>
        <v>0</v>
      </c>
      <c r="X5297">
        <v>1</v>
      </c>
      <c r="Y5297">
        <f t="shared" si="165"/>
        <v>109</v>
      </c>
    </row>
    <row r="5298" spans="1:25" x14ac:dyDescent="0.2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 s="4" t="str">
        <f>+VLOOKUP(S5298,vlookup!$A$1:$B$4,2,TRUE)</f>
        <v>$28-$43</v>
      </c>
      <c r="U5298">
        <v>2258.25</v>
      </c>
      <c r="V5298" t="s">
        <v>24</v>
      </c>
      <c r="W5298">
        <f t="shared" si="164"/>
        <v>0</v>
      </c>
      <c r="X5298">
        <v>1</v>
      </c>
      <c r="Y5298">
        <f t="shared" si="165"/>
        <v>41</v>
      </c>
    </row>
    <row r="5299" spans="1:25" x14ac:dyDescent="0.2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 s="4" t="str">
        <f>+VLOOKUP(S5299,vlookup!$A$1:$B$4,2,TRUE)</f>
        <v>$0-$28</v>
      </c>
      <c r="U5299">
        <v>1092.3499999999999</v>
      </c>
      <c r="V5299" t="s">
        <v>24</v>
      </c>
      <c r="W5299">
        <f t="shared" si="164"/>
        <v>0</v>
      </c>
      <c r="X5299">
        <v>1</v>
      </c>
      <c r="Y5299">
        <f t="shared" si="165"/>
        <v>20</v>
      </c>
    </row>
    <row r="5300" spans="1:25" x14ac:dyDescent="0.2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 s="4" t="str">
        <f>+VLOOKUP(S5300,vlookup!$A$1:$B$4,2,TRUE)</f>
        <v>$68+</v>
      </c>
      <c r="U5300">
        <v>6401.25</v>
      </c>
      <c r="V5300" t="s">
        <v>24</v>
      </c>
      <c r="W5300">
        <f t="shared" si="164"/>
        <v>0</v>
      </c>
      <c r="X5300">
        <v>1</v>
      </c>
      <c r="Y5300">
        <f t="shared" si="165"/>
        <v>106</v>
      </c>
    </row>
    <row r="5301" spans="1:25" x14ac:dyDescent="0.2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 s="4" t="str">
        <f>+VLOOKUP(S5301,vlookup!$A$1:$B$4,2,TRUE)</f>
        <v>$68+</v>
      </c>
      <c r="U5301">
        <v>2812.2</v>
      </c>
      <c r="V5301" t="s">
        <v>23</v>
      </c>
      <c r="W5301">
        <f t="shared" si="164"/>
        <v>1</v>
      </c>
      <c r="X5301">
        <v>1</v>
      </c>
      <c r="Y5301">
        <f t="shared" si="165"/>
        <v>101</v>
      </c>
    </row>
    <row r="5302" spans="1:25" x14ac:dyDescent="0.2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 s="4" t="str">
        <f>+VLOOKUP(S5302,vlookup!$A$1:$B$4,2,TRUE)</f>
        <v>$68+</v>
      </c>
      <c r="U5302">
        <v>80.05</v>
      </c>
      <c r="V5302" t="s">
        <v>23</v>
      </c>
      <c r="W5302">
        <f t="shared" si="164"/>
        <v>1</v>
      </c>
      <c r="X5302">
        <v>1</v>
      </c>
      <c r="Y5302">
        <f t="shared" si="165"/>
        <v>80</v>
      </c>
    </row>
    <row r="5303" spans="1:25" x14ac:dyDescent="0.2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 s="4" t="str">
        <f>+VLOOKUP(S5303,vlookup!$A$1:$B$4,2,TRUE)</f>
        <v>$68+</v>
      </c>
      <c r="U5303">
        <v>2698.35</v>
      </c>
      <c r="V5303" t="s">
        <v>23</v>
      </c>
      <c r="W5303">
        <f t="shared" si="164"/>
        <v>1</v>
      </c>
      <c r="X5303">
        <v>1</v>
      </c>
      <c r="Y5303">
        <f t="shared" si="165"/>
        <v>89</v>
      </c>
    </row>
    <row r="5304" spans="1:25" x14ac:dyDescent="0.2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 s="4" t="str">
        <f>+VLOOKUP(S5304,vlookup!$A$1:$B$4,2,TRUE)</f>
        <v>$43-$68</v>
      </c>
      <c r="U5304">
        <v>616.9</v>
      </c>
      <c r="V5304" t="s">
        <v>24</v>
      </c>
      <c r="W5304">
        <f t="shared" si="164"/>
        <v>0</v>
      </c>
      <c r="X5304">
        <v>1</v>
      </c>
      <c r="Y5304">
        <f t="shared" si="165"/>
        <v>66</v>
      </c>
    </row>
    <row r="5305" spans="1:25" x14ac:dyDescent="0.2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 s="4" t="str">
        <f>+VLOOKUP(S5305,vlookup!$A$1:$B$4,2,TRUE)</f>
        <v>$28-$43</v>
      </c>
      <c r="U5305">
        <v>1912.85</v>
      </c>
      <c r="V5305" t="s">
        <v>24</v>
      </c>
      <c r="W5305">
        <f t="shared" si="164"/>
        <v>0</v>
      </c>
      <c r="X5305">
        <v>1</v>
      </c>
      <c r="Y5305">
        <f t="shared" si="165"/>
        <v>40</v>
      </c>
    </row>
    <row r="5306" spans="1:25" x14ac:dyDescent="0.2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 s="4" t="str">
        <f>+VLOOKUP(S5306,vlookup!$A$1:$B$4,2,TRUE)</f>
        <v>$68+</v>
      </c>
      <c r="U5306">
        <v>849.1</v>
      </c>
      <c r="V5306" t="s">
        <v>24</v>
      </c>
      <c r="W5306">
        <f t="shared" si="164"/>
        <v>0</v>
      </c>
      <c r="X5306">
        <v>1</v>
      </c>
      <c r="Y5306">
        <f t="shared" si="165"/>
        <v>70</v>
      </c>
    </row>
    <row r="5307" spans="1:25" x14ac:dyDescent="0.2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 s="4" t="str">
        <f>+VLOOKUP(S5307,vlookup!$A$1:$B$4,2,TRUE)</f>
        <v>$68+</v>
      </c>
      <c r="U5307">
        <v>3460.3</v>
      </c>
      <c r="V5307" t="s">
        <v>24</v>
      </c>
      <c r="W5307">
        <f t="shared" si="164"/>
        <v>0</v>
      </c>
      <c r="X5307">
        <v>1</v>
      </c>
      <c r="Y5307">
        <f t="shared" si="165"/>
        <v>79</v>
      </c>
    </row>
    <row r="5308" spans="1:25" x14ac:dyDescent="0.2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 s="4" t="str">
        <f>+VLOOKUP(S5308,vlookup!$A$1:$B$4,2,TRUE)</f>
        <v>$68+</v>
      </c>
      <c r="U5308">
        <v>1465.75</v>
      </c>
      <c r="V5308" t="s">
        <v>23</v>
      </c>
      <c r="W5308">
        <f t="shared" si="164"/>
        <v>1</v>
      </c>
      <c r="X5308">
        <v>1</v>
      </c>
      <c r="Y5308">
        <f t="shared" si="165"/>
        <v>84</v>
      </c>
    </row>
    <row r="5309" spans="1:25" x14ac:dyDescent="0.2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 s="4" t="str">
        <f>+VLOOKUP(S5309,vlookup!$A$1:$B$4,2,TRUE)</f>
        <v>$68+</v>
      </c>
      <c r="U5309">
        <v>90.1</v>
      </c>
      <c r="V5309" t="s">
        <v>24</v>
      </c>
      <c r="W5309">
        <f t="shared" si="164"/>
        <v>0</v>
      </c>
      <c r="X5309">
        <v>1</v>
      </c>
      <c r="Y5309">
        <f t="shared" si="165"/>
        <v>90</v>
      </c>
    </row>
    <row r="5310" spans="1:25" x14ac:dyDescent="0.2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 s="4" t="str">
        <f>+VLOOKUP(S5310,vlookup!$A$1:$B$4,2,TRUE)</f>
        <v>$68+</v>
      </c>
      <c r="U5310">
        <v>5555.3</v>
      </c>
      <c r="V5310" t="s">
        <v>24</v>
      </c>
      <c r="W5310">
        <f t="shared" si="164"/>
        <v>0</v>
      </c>
      <c r="X5310">
        <v>1</v>
      </c>
      <c r="Y5310">
        <f t="shared" si="165"/>
        <v>82</v>
      </c>
    </row>
    <row r="5311" spans="1:25" x14ac:dyDescent="0.2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 s="4" t="str">
        <f>+VLOOKUP(S5311,vlookup!$A$1:$B$4,2,TRUE)</f>
        <v>$0-$28</v>
      </c>
      <c r="U5311">
        <v>1278.8</v>
      </c>
      <c r="V5311" t="s">
        <v>24</v>
      </c>
      <c r="W5311">
        <f t="shared" si="164"/>
        <v>0</v>
      </c>
      <c r="X5311">
        <v>1</v>
      </c>
      <c r="Y5311">
        <f t="shared" si="165"/>
        <v>20</v>
      </c>
    </row>
    <row r="5312" spans="1:25" x14ac:dyDescent="0.2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 s="4" t="str">
        <f>+VLOOKUP(S5312,vlookup!$A$1:$B$4,2,TRUE)</f>
        <v>$43-$68</v>
      </c>
      <c r="U5312">
        <v>2907.35</v>
      </c>
      <c r="V5312" t="s">
        <v>24</v>
      </c>
      <c r="W5312">
        <f t="shared" si="164"/>
        <v>0</v>
      </c>
      <c r="X5312">
        <v>1</v>
      </c>
      <c r="Y5312">
        <f t="shared" si="165"/>
        <v>66</v>
      </c>
    </row>
    <row r="5313" spans="1:25" x14ac:dyDescent="0.2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 s="4" t="str">
        <f>+VLOOKUP(S5313,vlookup!$A$1:$B$4,2,TRUE)</f>
        <v>$0-$28</v>
      </c>
      <c r="U5313">
        <v>146.30000000000001</v>
      </c>
      <c r="V5313" t="s">
        <v>23</v>
      </c>
      <c r="W5313">
        <f t="shared" si="164"/>
        <v>1</v>
      </c>
      <c r="X5313">
        <v>1</v>
      </c>
      <c r="Y5313">
        <f t="shared" si="165"/>
        <v>20</v>
      </c>
    </row>
    <row r="5314" spans="1:25" x14ac:dyDescent="0.2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 s="4" t="str">
        <f>+VLOOKUP(S5314,vlookup!$A$1:$B$4,2,TRUE)</f>
        <v>$43-$68</v>
      </c>
      <c r="U5314">
        <v>51.25</v>
      </c>
      <c r="V5314" t="s">
        <v>23</v>
      </c>
      <c r="W5314">
        <f t="shared" si="164"/>
        <v>1</v>
      </c>
      <c r="X5314">
        <v>1</v>
      </c>
      <c r="Y5314">
        <f t="shared" si="165"/>
        <v>51</v>
      </c>
    </row>
    <row r="5315" spans="1:25" x14ac:dyDescent="0.2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 s="4" t="str">
        <f>+VLOOKUP(S5315,vlookup!$A$1:$B$4,2,TRUE)</f>
        <v>$68+</v>
      </c>
      <c r="U5315">
        <v>4952.95</v>
      </c>
      <c r="V5315" t="s">
        <v>24</v>
      </c>
      <c r="W5315">
        <f t="shared" ref="W5315:W5378" si="166">IF(V5315="YES",1,0)</f>
        <v>0</v>
      </c>
      <c r="X5315">
        <v>1</v>
      </c>
      <c r="Y5315">
        <f t="shared" ref="Y5315:Y5378" si="167">ROUND(S5315,0)</f>
        <v>90</v>
      </c>
    </row>
    <row r="5316" spans="1:25" x14ac:dyDescent="0.2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 s="4" t="str">
        <f>+VLOOKUP(S5316,vlookup!$A$1:$B$4,2,TRUE)</f>
        <v>$43-$68</v>
      </c>
      <c r="U5316">
        <v>4504.8999999999996</v>
      </c>
      <c r="V5316" t="s">
        <v>24</v>
      </c>
      <c r="W5316">
        <f t="shared" si="166"/>
        <v>0</v>
      </c>
      <c r="X5316">
        <v>1</v>
      </c>
      <c r="Y5316">
        <f t="shared" si="167"/>
        <v>65</v>
      </c>
    </row>
    <row r="5317" spans="1:25" x14ac:dyDescent="0.2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 s="4" t="str">
        <f>+VLOOKUP(S5317,vlookup!$A$1:$B$4,2,TRUE)</f>
        <v>$43-$68</v>
      </c>
      <c r="U5317">
        <v>45.6</v>
      </c>
      <c r="V5317" t="s">
        <v>23</v>
      </c>
      <c r="W5317">
        <f t="shared" si="166"/>
        <v>1</v>
      </c>
      <c r="X5317">
        <v>1</v>
      </c>
      <c r="Y5317">
        <f t="shared" si="167"/>
        <v>46</v>
      </c>
    </row>
    <row r="5318" spans="1:25" x14ac:dyDescent="0.2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 s="4" t="str">
        <f>+VLOOKUP(S5318,vlookup!$A$1:$B$4,2,TRUE)</f>
        <v>$68+</v>
      </c>
      <c r="U5318">
        <v>4520.1499999999996</v>
      </c>
      <c r="V5318" t="s">
        <v>24</v>
      </c>
      <c r="W5318">
        <f t="shared" si="166"/>
        <v>0</v>
      </c>
      <c r="X5318">
        <v>1</v>
      </c>
      <c r="Y5318">
        <f t="shared" si="167"/>
        <v>94</v>
      </c>
    </row>
    <row r="5319" spans="1:25" x14ac:dyDescent="0.2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 s="4" t="str">
        <f>+VLOOKUP(S5319,vlookup!$A$1:$B$4,2,TRUE)</f>
        <v>$43-$68</v>
      </c>
      <c r="U5319">
        <v>267.35000000000002</v>
      </c>
      <c r="V5319" t="s">
        <v>23</v>
      </c>
      <c r="W5319">
        <f t="shared" si="166"/>
        <v>1</v>
      </c>
      <c r="X5319">
        <v>1</v>
      </c>
      <c r="Y5319">
        <f t="shared" si="167"/>
        <v>50</v>
      </c>
    </row>
    <row r="5320" spans="1:25" x14ac:dyDescent="0.2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 s="4" t="str">
        <f>+VLOOKUP(S5320,vlookup!$A$1:$B$4,2,TRUE)</f>
        <v>$68+</v>
      </c>
      <c r="U5320">
        <v>2316.85</v>
      </c>
      <c r="V5320" t="s">
        <v>24</v>
      </c>
      <c r="W5320">
        <f t="shared" si="166"/>
        <v>0</v>
      </c>
      <c r="X5320">
        <v>1</v>
      </c>
      <c r="Y5320">
        <f t="shared" si="167"/>
        <v>74</v>
      </c>
    </row>
    <row r="5321" spans="1:25" x14ac:dyDescent="0.2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 s="4" t="str">
        <f>+VLOOKUP(S5321,vlookup!$A$1:$B$4,2,TRUE)</f>
        <v>$68+</v>
      </c>
      <c r="U5321">
        <v>8075.35</v>
      </c>
      <c r="V5321" t="s">
        <v>24</v>
      </c>
      <c r="W5321">
        <f t="shared" si="166"/>
        <v>0</v>
      </c>
      <c r="X5321">
        <v>1</v>
      </c>
      <c r="Y5321">
        <f t="shared" si="167"/>
        <v>110</v>
      </c>
    </row>
    <row r="5322" spans="1:25" x14ac:dyDescent="0.2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 s="4" t="str">
        <f>+VLOOKUP(S5322,vlookup!$A$1:$B$4,2,TRUE)</f>
        <v>$43-$68</v>
      </c>
      <c r="U5322">
        <v>2302.35</v>
      </c>
      <c r="V5322" t="s">
        <v>24</v>
      </c>
      <c r="W5322">
        <f t="shared" si="166"/>
        <v>0</v>
      </c>
      <c r="X5322">
        <v>1</v>
      </c>
      <c r="Y5322">
        <f t="shared" si="167"/>
        <v>61</v>
      </c>
    </row>
    <row r="5323" spans="1:25" x14ac:dyDescent="0.2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 s="4" t="str">
        <f>+VLOOKUP(S5323,vlookup!$A$1:$B$4,2,TRUE)</f>
        <v>$68+</v>
      </c>
      <c r="U5323">
        <v>7251.9</v>
      </c>
      <c r="V5323" t="s">
        <v>24</v>
      </c>
      <c r="W5323">
        <f t="shared" si="166"/>
        <v>0</v>
      </c>
      <c r="X5323">
        <v>1</v>
      </c>
      <c r="Y5323">
        <f t="shared" si="167"/>
        <v>106</v>
      </c>
    </row>
    <row r="5324" spans="1:25" x14ac:dyDescent="0.2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 s="4" t="str">
        <f>+VLOOKUP(S5324,vlookup!$A$1:$B$4,2,TRUE)</f>
        <v>$68+</v>
      </c>
      <c r="U5324">
        <v>2078.5500000000002</v>
      </c>
      <c r="V5324" t="s">
        <v>24</v>
      </c>
      <c r="W5324">
        <f t="shared" si="166"/>
        <v>0</v>
      </c>
      <c r="X5324">
        <v>1</v>
      </c>
      <c r="Y5324">
        <f t="shared" si="167"/>
        <v>82</v>
      </c>
    </row>
    <row r="5325" spans="1:25" x14ac:dyDescent="0.2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 s="4" t="str">
        <f>+VLOOKUP(S5325,vlookup!$A$1:$B$4,2,TRUE)</f>
        <v>$68+</v>
      </c>
      <c r="U5325">
        <v>6225.4</v>
      </c>
      <c r="V5325" t="s">
        <v>24</v>
      </c>
      <c r="W5325">
        <f t="shared" si="166"/>
        <v>0</v>
      </c>
      <c r="X5325">
        <v>1</v>
      </c>
      <c r="Y5325">
        <f t="shared" si="167"/>
        <v>105</v>
      </c>
    </row>
    <row r="5326" spans="1:25" x14ac:dyDescent="0.2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 s="4" t="str">
        <f>+VLOOKUP(S5326,vlookup!$A$1:$B$4,2,TRUE)</f>
        <v>$43-$68</v>
      </c>
      <c r="U5326">
        <v>1242.25</v>
      </c>
      <c r="V5326" t="s">
        <v>24</v>
      </c>
      <c r="W5326">
        <f t="shared" si="166"/>
        <v>0</v>
      </c>
      <c r="X5326">
        <v>1</v>
      </c>
      <c r="Y5326">
        <f t="shared" si="167"/>
        <v>55</v>
      </c>
    </row>
    <row r="5327" spans="1:25" x14ac:dyDescent="0.2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 s="4" t="str">
        <f>+VLOOKUP(S5327,vlookup!$A$1:$B$4,2,TRUE)</f>
        <v>$0-$28</v>
      </c>
      <c r="U5327">
        <v>99.45</v>
      </c>
      <c r="V5327" t="s">
        <v>24</v>
      </c>
      <c r="W5327">
        <f t="shared" si="166"/>
        <v>0</v>
      </c>
      <c r="X5327">
        <v>1</v>
      </c>
      <c r="Y5327">
        <f t="shared" si="167"/>
        <v>21</v>
      </c>
    </row>
    <row r="5328" spans="1:25" x14ac:dyDescent="0.2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 s="4" t="str">
        <f>+VLOOKUP(S5328,vlookup!$A$1:$B$4,2,TRUE)</f>
        <v>$0-$28</v>
      </c>
      <c r="U5328">
        <v>288.05</v>
      </c>
      <c r="V5328" t="s">
        <v>23</v>
      </c>
      <c r="W5328">
        <f t="shared" si="166"/>
        <v>1</v>
      </c>
      <c r="X5328">
        <v>1</v>
      </c>
      <c r="Y5328">
        <f t="shared" si="167"/>
        <v>20</v>
      </c>
    </row>
    <row r="5329" spans="1:25" x14ac:dyDescent="0.2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 s="4" t="str">
        <f>+VLOOKUP(S5329,vlookup!$A$1:$B$4,2,TRUE)</f>
        <v>$0-$28</v>
      </c>
      <c r="U5329">
        <v>599.25</v>
      </c>
      <c r="V5329" t="s">
        <v>24</v>
      </c>
      <c r="W5329">
        <f t="shared" si="166"/>
        <v>0</v>
      </c>
      <c r="X5329">
        <v>1</v>
      </c>
      <c r="Y5329">
        <f t="shared" si="167"/>
        <v>20</v>
      </c>
    </row>
    <row r="5330" spans="1:25" x14ac:dyDescent="0.2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 s="4" t="str">
        <f>+VLOOKUP(S5330,vlookup!$A$1:$B$4,2,TRUE)</f>
        <v>$43-$68</v>
      </c>
      <c r="U5330">
        <v>3462.1</v>
      </c>
      <c r="V5330" t="s">
        <v>24</v>
      </c>
      <c r="W5330">
        <f t="shared" si="166"/>
        <v>0</v>
      </c>
      <c r="X5330">
        <v>1</v>
      </c>
      <c r="Y5330">
        <f t="shared" si="167"/>
        <v>66</v>
      </c>
    </row>
    <row r="5331" spans="1:25" x14ac:dyDescent="0.2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 s="4" t="str">
        <f>+VLOOKUP(S5331,vlookup!$A$1:$B$4,2,TRUE)</f>
        <v>$28-$43</v>
      </c>
      <c r="U5331">
        <v>853</v>
      </c>
      <c r="V5331" t="s">
        <v>23</v>
      </c>
      <c r="W5331">
        <f t="shared" si="166"/>
        <v>1</v>
      </c>
      <c r="X5331">
        <v>1</v>
      </c>
      <c r="Y5331">
        <f t="shared" si="167"/>
        <v>34</v>
      </c>
    </row>
    <row r="5332" spans="1:25" x14ac:dyDescent="0.2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 s="4" t="str">
        <f>+VLOOKUP(S5332,vlookup!$A$1:$B$4,2,TRUE)</f>
        <v>$68+</v>
      </c>
      <c r="U5332">
        <v>934.1</v>
      </c>
      <c r="V5332" t="s">
        <v>23</v>
      </c>
      <c r="W5332">
        <f t="shared" si="166"/>
        <v>1</v>
      </c>
      <c r="X5332">
        <v>1</v>
      </c>
      <c r="Y5332">
        <f t="shared" si="167"/>
        <v>93</v>
      </c>
    </row>
    <row r="5333" spans="1:25" x14ac:dyDescent="0.2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 s="4" t="str">
        <f>+VLOOKUP(S5333,vlookup!$A$1:$B$4,2,TRUE)</f>
        <v>$43-$68</v>
      </c>
      <c r="U5333">
        <v>2375.1999999999998</v>
      </c>
      <c r="V5333" t="s">
        <v>24</v>
      </c>
      <c r="W5333">
        <f t="shared" si="166"/>
        <v>0</v>
      </c>
      <c r="X5333">
        <v>1</v>
      </c>
      <c r="Y5333">
        <f t="shared" si="167"/>
        <v>54</v>
      </c>
    </row>
    <row r="5334" spans="1:25" x14ac:dyDescent="0.2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 s="4" t="str">
        <f>+VLOOKUP(S5334,vlookup!$A$1:$B$4,2,TRUE)</f>
        <v>$43-$68</v>
      </c>
      <c r="U5334">
        <v>2813.05</v>
      </c>
      <c r="V5334" t="s">
        <v>24</v>
      </c>
      <c r="W5334">
        <f t="shared" si="166"/>
        <v>0</v>
      </c>
      <c r="X5334">
        <v>1</v>
      </c>
      <c r="Y5334">
        <f t="shared" si="167"/>
        <v>59</v>
      </c>
    </row>
    <row r="5335" spans="1:25" x14ac:dyDescent="0.2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 s="4" t="str">
        <f>+VLOOKUP(S5335,vlookup!$A$1:$B$4,2,TRUE)</f>
        <v>$68+</v>
      </c>
      <c r="U5335">
        <v>1222.8</v>
      </c>
      <c r="V5335" t="s">
        <v>23</v>
      </c>
      <c r="W5335">
        <f t="shared" si="166"/>
        <v>1</v>
      </c>
      <c r="X5335">
        <v>1</v>
      </c>
      <c r="Y5335">
        <f t="shared" si="167"/>
        <v>88</v>
      </c>
    </row>
    <row r="5336" spans="1:25" x14ac:dyDescent="0.2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 s="4" t="str">
        <f>+VLOOKUP(S5336,vlookup!$A$1:$B$4,2,TRUE)</f>
        <v>$68+</v>
      </c>
      <c r="U5336">
        <v>5293.2</v>
      </c>
      <c r="V5336" t="s">
        <v>23</v>
      </c>
      <c r="W5336">
        <f t="shared" si="166"/>
        <v>1</v>
      </c>
      <c r="X5336">
        <v>1</v>
      </c>
      <c r="Y5336">
        <f t="shared" si="167"/>
        <v>108</v>
      </c>
    </row>
    <row r="5337" spans="1:25" x14ac:dyDescent="0.2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 s="4" t="str">
        <f>+VLOOKUP(S5337,vlookup!$A$1:$B$4,2,TRUE)</f>
        <v>$68+</v>
      </c>
      <c r="U5337">
        <v>6314.35</v>
      </c>
      <c r="V5337" t="s">
        <v>24</v>
      </c>
      <c r="W5337">
        <f t="shared" si="166"/>
        <v>0</v>
      </c>
      <c r="X5337">
        <v>1</v>
      </c>
      <c r="Y5337">
        <f t="shared" si="167"/>
        <v>97</v>
      </c>
    </row>
    <row r="5338" spans="1:25" x14ac:dyDescent="0.2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 s="4" t="str">
        <f>+VLOOKUP(S5338,vlookup!$A$1:$B$4,2,TRUE)</f>
        <v>$0-$28</v>
      </c>
      <c r="U5338">
        <v>19.100000000000001</v>
      </c>
      <c r="V5338" t="s">
        <v>24</v>
      </c>
      <c r="W5338">
        <f t="shared" si="166"/>
        <v>0</v>
      </c>
      <c r="X5338">
        <v>1</v>
      </c>
      <c r="Y5338">
        <f t="shared" si="167"/>
        <v>19</v>
      </c>
    </row>
    <row r="5339" spans="1:25" x14ac:dyDescent="0.2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 s="4" t="str">
        <f>+VLOOKUP(S5339,vlookup!$A$1:$B$4,2,TRUE)</f>
        <v>$43-$68</v>
      </c>
      <c r="U5339">
        <v>1003.05</v>
      </c>
      <c r="V5339" t="s">
        <v>24</v>
      </c>
      <c r="W5339">
        <f t="shared" si="166"/>
        <v>0</v>
      </c>
      <c r="X5339">
        <v>1</v>
      </c>
      <c r="Y5339">
        <f t="shared" si="167"/>
        <v>50</v>
      </c>
    </row>
    <row r="5340" spans="1:25" x14ac:dyDescent="0.2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 s="4" t="str">
        <f>+VLOOKUP(S5340,vlookup!$A$1:$B$4,2,TRUE)</f>
        <v>$43-$68</v>
      </c>
      <c r="U5340">
        <v>1593.1</v>
      </c>
      <c r="V5340" t="s">
        <v>24</v>
      </c>
      <c r="W5340">
        <f t="shared" si="166"/>
        <v>0</v>
      </c>
      <c r="X5340">
        <v>1</v>
      </c>
      <c r="Y5340">
        <f t="shared" si="167"/>
        <v>45</v>
      </c>
    </row>
    <row r="5341" spans="1:25" x14ac:dyDescent="0.2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 s="4" t="str">
        <f>+VLOOKUP(S5341,vlookup!$A$1:$B$4,2,TRUE)</f>
        <v>$68+</v>
      </c>
      <c r="U5341">
        <v>2509.9499999999998</v>
      </c>
      <c r="V5341" t="s">
        <v>24</v>
      </c>
      <c r="W5341">
        <f t="shared" si="166"/>
        <v>0</v>
      </c>
      <c r="X5341">
        <v>1</v>
      </c>
      <c r="Y5341">
        <f t="shared" si="167"/>
        <v>85</v>
      </c>
    </row>
    <row r="5342" spans="1:25" x14ac:dyDescent="0.2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 s="4" t="str">
        <f>+VLOOKUP(S5342,vlookup!$A$1:$B$4,2,TRUE)</f>
        <v>$68+</v>
      </c>
      <c r="U5342">
        <v>3187.65</v>
      </c>
      <c r="V5342" t="s">
        <v>24</v>
      </c>
      <c r="W5342">
        <f t="shared" si="166"/>
        <v>0</v>
      </c>
      <c r="X5342">
        <v>1</v>
      </c>
      <c r="Y5342">
        <f t="shared" si="167"/>
        <v>84</v>
      </c>
    </row>
    <row r="5343" spans="1:25" x14ac:dyDescent="0.2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 s="4" t="str">
        <f>+VLOOKUP(S5343,vlookup!$A$1:$B$4,2,TRUE)</f>
        <v>$68+</v>
      </c>
      <c r="U5343">
        <v>74.45</v>
      </c>
      <c r="V5343" t="s">
        <v>23</v>
      </c>
      <c r="W5343">
        <f t="shared" si="166"/>
        <v>1</v>
      </c>
      <c r="X5343">
        <v>1</v>
      </c>
      <c r="Y5343">
        <f t="shared" si="167"/>
        <v>74</v>
      </c>
    </row>
    <row r="5344" spans="1:25" x14ac:dyDescent="0.2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 s="4" t="str">
        <f>+VLOOKUP(S5344,vlookup!$A$1:$B$4,2,TRUE)</f>
        <v>$43-$68</v>
      </c>
      <c r="U5344">
        <v>2345.1999999999998</v>
      </c>
      <c r="V5344" t="s">
        <v>23</v>
      </c>
      <c r="W5344">
        <f t="shared" si="166"/>
        <v>1</v>
      </c>
      <c r="X5344">
        <v>1</v>
      </c>
      <c r="Y5344">
        <f t="shared" si="167"/>
        <v>65</v>
      </c>
    </row>
    <row r="5345" spans="1:25" x14ac:dyDescent="0.2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 s="4" t="str">
        <f>+VLOOKUP(S5345,vlookup!$A$1:$B$4,2,TRUE)</f>
        <v>$43-$68</v>
      </c>
      <c r="U5345">
        <v>3330.1</v>
      </c>
      <c r="V5345" t="s">
        <v>24</v>
      </c>
      <c r="W5345">
        <f t="shared" si="166"/>
        <v>0</v>
      </c>
      <c r="X5345">
        <v>1</v>
      </c>
      <c r="Y5345">
        <f t="shared" si="167"/>
        <v>66</v>
      </c>
    </row>
    <row r="5346" spans="1:25" x14ac:dyDescent="0.2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 s="4" t="str">
        <f>+VLOOKUP(S5346,vlookup!$A$1:$B$4,2,TRUE)</f>
        <v>$68+</v>
      </c>
      <c r="U5346">
        <v>5522.7</v>
      </c>
      <c r="V5346" t="s">
        <v>24</v>
      </c>
      <c r="W5346">
        <f t="shared" si="166"/>
        <v>0</v>
      </c>
      <c r="X5346">
        <v>1</v>
      </c>
      <c r="Y5346">
        <f t="shared" si="167"/>
        <v>77</v>
      </c>
    </row>
    <row r="5347" spans="1:25" x14ac:dyDescent="0.2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 s="4" t="str">
        <f>+VLOOKUP(S5347,vlookup!$A$1:$B$4,2,TRUE)</f>
        <v>$68+</v>
      </c>
      <c r="U5347">
        <v>2335.3000000000002</v>
      </c>
      <c r="V5347" t="s">
        <v>23</v>
      </c>
      <c r="W5347">
        <f t="shared" si="166"/>
        <v>1</v>
      </c>
      <c r="X5347">
        <v>1</v>
      </c>
      <c r="Y5347">
        <f t="shared" si="167"/>
        <v>90</v>
      </c>
    </row>
    <row r="5348" spans="1:25" x14ac:dyDescent="0.2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 s="4" t="str">
        <f>+VLOOKUP(S5348,vlookup!$A$1:$B$4,2,TRUE)</f>
        <v>$68+</v>
      </c>
      <c r="U5348">
        <v>4798.3999999999996</v>
      </c>
      <c r="V5348" t="s">
        <v>24</v>
      </c>
      <c r="W5348">
        <f t="shared" si="166"/>
        <v>0</v>
      </c>
      <c r="X5348">
        <v>1</v>
      </c>
      <c r="Y5348">
        <f t="shared" si="167"/>
        <v>75</v>
      </c>
    </row>
    <row r="5349" spans="1:25" x14ac:dyDescent="0.2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 s="4" t="str">
        <f>+VLOOKUP(S5349,vlookup!$A$1:$B$4,2,TRUE)</f>
        <v>$68+</v>
      </c>
      <c r="U5349">
        <v>8594.4</v>
      </c>
      <c r="V5349" t="s">
        <v>24</v>
      </c>
      <c r="W5349">
        <f t="shared" si="166"/>
        <v>0</v>
      </c>
      <c r="X5349">
        <v>1</v>
      </c>
      <c r="Y5349">
        <f t="shared" si="167"/>
        <v>117</v>
      </c>
    </row>
    <row r="5350" spans="1:25" x14ac:dyDescent="0.2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 s="4" t="str">
        <f>+VLOOKUP(S5350,vlookup!$A$1:$B$4,2,TRUE)</f>
        <v>$28-$43</v>
      </c>
      <c r="U5350">
        <v>970.55</v>
      </c>
      <c r="V5350" t="s">
        <v>24</v>
      </c>
      <c r="W5350">
        <f t="shared" si="166"/>
        <v>0</v>
      </c>
      <c r="X5350">
        <v>1</v>
      </c>
      <c r="Y5350">
        <f t="shared" si="167"/>
        <v>41</v>
      </c>
    </row>
    <row r="5351" spans="1:25" x14ac:dyDescent="0.2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 s="4" t="str">
        <f>+VLOOKUP(S5351,vlookup!$A$1:$B$4,2,TRUE)</f>
        <v>$68+</v>
      </c>
      <c r="U5351">
        <v>7665.8</v>
      </c>
      <c r="V5351" t="s">
        <v>24</v>
      </c>
      <c r="W5351">
        <f t="shared" si="166"/>
        <v>0</v>
      </c>
      <c r="X5351">
        <v>1</v>
      </c>
      <c r="Y5351">
        <f t="shared" si="167"/>
        <v>114</v>
      </c>
    </row>
    <row r="5352" spans="1:25" x14ac:dyDescent="0.2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 s="4" t="str">
        <f>+VLOOKUP(S5352,vlookup!$A$1:$B$4,2,TRUE)</f>
        <v>$68+</v>
      </c>
      <c r="U5352">
        <v>3686.05</v>
      </c>
      <c r="V5352" t="s">
        <v>24</v>
      </c>
      <c r="W5352">
        <f t="shared" si="166"/>
        <v>0</v>
      </c>
      <c r="X5352">
        <v>1</v>
      </c>
      <c r="Y5352">
        <f t="shared" si="167"/>
        <v>70</v>
      </c>
    </row>
    <row r="5353" spans="1:25" x14ac:dyDescent="0.2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 s="4" t="str">
        <f>+VLOOKUP(S5353,vlookup!$A$1:$B$4,2,TRUE)</f>
        <v>$68+</v>
      </c>
      <c r="U5353">
        <v>1115.1500000000001</v>
      </c>
      <c r="V5353" t="s">
        <v>23</v>
      </c>
      <c r="W5353">
        <f t="shared" si="166"/>
        <v>1</v>
      </c>
      <c r="X5353">
        <v>1</v>
      </c>
      <c r="Y5353">
        <f t="shared" si="167"/>
        <v>96</v>
      </c>
    </row>
    <row r="5354" spans="1:25" x14ac:dyDescent="0.2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 s="4" t="str">
        <f>+VLOOKUP(S5354,vlookup!$A$1:$B$4,2,TRUE)</f>
        <v>$68+</v>
      </c>
      <c r="U5354">
        <v>2537</v>
      </c>
      <c r="V5354" t="s">
        <v>24</v>
      </c>
      <c r="W5354">
        <f t="shared" si="166"/>
        <v>0</v>
      </c>
      <c r="X5354">
        <v>1</v>
      </c>
      <c r="Y5354">
        <f t="shared" si="167"/>
        <v>99</v>
      </c>
    </row>
    <row r="5355" spans="1:25" x14ac:dyDescent="0.2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 s="4" t="str">
        <f>+VLOOKUP(S5355,vlookup!$A$1:$B$4,2,TRUE)</f>
        <v>$43-$68</v>
      </c>
      <c r="U5355">
        <v>1393.6</v>
      </c>
      <c r="V5355" t="s">
        <v>24</v>
      </c>
      <c r="W5355">
        <f t="shared" si="166"/>
        <v>0</v>
      </c>
      <c r="X5355">
        <v>1</v>
      </c>
      <c r="Y5355">
        <f t="shared" si="167"/>
        <v>62</v>
      </c>
    </row>
    <row r="5356" spans="1:25" x14ac:dyDescent="0.2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 s="4" t="str">
        <f>+VLOOKUP(S5356,vlookup!$A$1:$B$4,2,TRUE)</f>
        <v>$68+</v>
      </c>
      <c r="U5356">
        <v>89.35</v>
      </c>
      <c r="V5356" t="s">
        <v>24</v>
      </c>
      <c r="W5356">
        <f t="shared" si="166"/>
        <v>0</v>
      </c>
      <c r="X5356">
        <v>1</v>
      </c>
      <c r="Y5356">
        <f t="shared" si="167"/>
        <v>89</v>
      </c>
    </row>
    <row r="5357" spans="1:25" x14ac:dyDescent="0.2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 s="4" t="str">
        <f>+VLOOKUP(S5357,vlookup!$A$1:$B$4,2,TRUE)</f>
        <v>$68+</v>
      </c>
      <c r="U5357">
        <v>4445.3</v>
      </c>
      <c r="V5357" t="s">
        <v>24</v>
      </c>
      <c r="W5357">
        <f t="shared" si="166"/>
        <v>0</v>
      </c>
      <c r="X5357">
        <v>1</v>
      </c>
      <c r="Y5357">
        <f t="shared" si="167"/>
        <v>95</v>
      </c>
    </row>
    <row r="5358" spans="1:25" x14ac:dyDescent="0.2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 s="4" t="str">
        <f>+VLOOKUP(S5358,vlookup!$A$1:$B$4,2,TRUE)</f>
        <v>$28-$43</v>
      </c>
      <c r="U5358">
        <v>978.6</v>
      </c>
      <c r="V5358" t="s">
        <v>24</v>
      </c>
      <c r="W5358">
        <f t="shared" si="166"/>
        <v>0</v>
      </c>
      <c r="X5358">
        <v>1</v>
      </c>
      <c r="Y5358">
        <f t="shared" si="167"/>
        <v>35</v>
      </c>
    </row>
    <row r="5359" spans="1:25" x14ac:dyDescent="0.2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 s="4" t="str">
        <f>+VLOOKUP(S5359,vlookup!$A$1:$B$4,2,TRUE)</f>
        <v>$0-$28</v>
      </c>
      <c r="U5359">
        <v>1258.1500000000001</v>
      </c>
      <c r="V5359" t="s">
        <v>24</v>
      </c>
      <c r="W5359">
        <f t="shared" si="166"/>
        <v>0</v>
      </c>
      <c r="X5359">
        <v>1</v>
      </c>
      <c r="Y5359">
        <f t="shared" si="167"/>
        <v>20</v>
      </c>
    </row>
    <row r="5360" spans="1:25" x14ac:dyDescent="0.2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 s="4" t="str">
        <f>+VLOOKUP(S5360,vlookup!$A$1:$B$4,2,TRUE)</f>
        <v>$0-$28</v>
      </c>
      <c r="U5360">
        <v>331.35</v>
      </c>
      <c r="V5360" t="s">
        <v>24</v>
      </c>
      <c r="W5360">
        <f t="shared" si="166"/>
        <v>0</v>
      </c>
      <c r="X5360">
        <v>1</v>
      </c>
      <c r="Y5360">
        <f t="shared" si="167"/>
        <v>19</v>
      </c>
    </row>
    <row r="5361" spans="1:25" x14ac:dyDescent="0.2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 s="4" t="str">
        <f>+VLOOKUP(S5361,vlookup!$A$1:$B$4,2,TRUE)</f>
        <v>$28-$43</v>
      </c>
      <c r="U5361">
        <v>291.39999999999998</v>
      </c>
      <c r="V5361" t="s">
        <v>23</v>
      </c>
      <c r="W5361">
        <f t="shared" si="166"/>
        <v>1</v>
      </c>
      <c r="X5361">
        <v>1</v>
      </c>
      <c r="Y5361">
        <f t="shared" si="167"/>
        <v>30</v>
      </c>
    </row>
    <row r="5362" spans="1:25" x14ac:dyDescent="0.2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 s="4" t="str">
        <f>+VLOOKUP(S5362,vlookup!$A$1:$B$4,2,TRUE)</f>
        <v>$68+</v>
      </c>
      <c r="U5362">
        <v>453.75</v>
      </c>
      <c r="V5362" t="s">
        <v>23</v>
      </c>
      <c r="W5362">
        <f t="shared" si="166"/>
        <v>1</v>
      </c>
      <c r="X5362">
        <v>1</v>
      </c>
      <c r="Y5362">
        <f t="shared" si="167"/>
        <v>85</v>
      </c>
    </row>
    <row r="5363" spans="1:25" x14ac:dyDescent="0.2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 s="4" t="str">
        <f>+VLOOKUP(S5363,vlookup!$A$1:$B$4,2,TRUE)</f>
        <v>$0-$28</v>
      </c>
      <c r="U5363">
        <v>84.75</v>
      </c>
      <c r="V5363" t="s">
        <v>24</v>
      </c>
      <c r="W5363">
        <f t="shared" si="166"/>
        <v>0</v>
      </c>
      <c r="X5363">
        <v>1</v>
      </c>
      <c r="Y5363">
        <f t="shared" si="167"/>
        <v>20</v>
      </c>
    </row>
    <row r="5364" spans="1:25" x14ac:dyDescent="0.2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 s="4" t="str">
        <f>+VLOOKUP(S5364,vlookup!$A$1:$B$4,2,TRUE)</f>
        <v>$0-$28</v>
      </c>
      <c r="U5364">
        <v>1715.1</v>
      </c>
      <c r="V5364" t="s">
        <v>24</v>
      </c>
      <c r="W5364">
        <f t="shared" si="166"/>
        <v>0</v>
      </c>
      <c r="X5364">
        <v>1</v>
      </c>
      <c r="Y5364">
        <f t="shared" si="167"/>
        <v>25</v>
      </c>
    </row>
    <row r="5365" spans="1:25" x14ac:dyDescent="0.2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 s="4" t="str">
        <f>+VLOOKUP(S5365,vlookup!$A$1:$B$4,2,TRUE)</f>
        <v>$0-$28</v>
      </c>
      <c r="U5365">
        <v>1715.15</v>
      </c>
      <c r="V5365" t="s">
        <v>24</v>
      </c>
      <c r="W5365">
        <f t="shared" si="166"/>
        <v>0</v>
      </c>
      <c r="X5365">
        <v>1</v>
      </c>
      <c r="Y5365">
        <f t="shared" si="167"/>
        <v>25</v>
      </c>
    </row>
    <row r="5366" spans="1:25" x14ac:dyDescent="0.2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 s="4" t="str">
        <f>+VLOOKUP(S5366,vlookup!$A$1:$B$4,2,TRUE)</f>
        <v>$68+</v>
      </c>
      <c r="U5366">
        <v>1597.25</v>
      </c>
      <c r="V5366" t="s">
        <v>23</v>
      </c>
      <c r="W5366">
        <f t="shared" si="166"/>
        <v>1</v>
      </c>
      <c r="X5366">
        <v>1</v>
      </c>
      <c r="Y5366">
        <f t="shared" si="167"/>
        <v>91</v>
      </c>
    </row>
    <row r="5367" spans="1:25" x14ac:dyDescent="0.2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 s="4" t="str">
        <f>+VLOOKUP(S5367,vlookup!$A$1:$B$4,2,TRUE)</f>
        <v>$0-$28</v>
      </c>
      <c r="U5367">
        <v>1250.0999999999999</v>
      </c>
      <c r="V5367" t="s">
        <v>24</v>
      </c>
      <c r="W5367">
        <f t="shared" si="166"/>
        <v>0</v>
      </c>
      <c r="X5367">
        <v>1</v>
      </c>
      <c r="Y5367">
        <f t="shared" si="167"/>
        <v>20</v>
      </c>
    </row>
    <row r="5368" spans="1:25" x14ac:dyDescent="0.2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 s="4" t="str">
        <f>+VLOOKUP(S5368,vlookup!$A$1:$B$4,2,TRUE)</f>
        <v>$43-$68</v>
      </c>
      <c r="U5368">
        <v>3996.8</v>
      </c>
      <c r="V5368" t="s">
        <v>24</v>
      </c>
      <c r="W5368">
        <f t="shared" si="166"/>
        <v>0</v>
      </c>
      <c r="X5368">
        <v>1</v>
      </c>
      <c r="Y5368">
        <f t="shared" si="167"/>
        <v>60</v>
      </c>
    </row>
    <row r="5369" spans="1:25" x14ac:dyDescent="0.2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 s="4" t="str">
        <f>+VLOOKUP(S5369,vlookup!$A$1:$B$4,2,TRUE)</f>
        <v>$68+</v>
      </c>
      <c r="U5369">
        <v>5215.1000000000004</v>
      </c>
      <c r="V5369" t="s">
        <v>24</v>
      </c>
      <c r="W5369">
        <f t="shared" si="166"/>
        <v>0</v>
      </c>
      <c r="X5369">
        <v>1</v>
      </c>
      <c r="Y5369">
        <f t="shared" si="167"/>
        <v>83</v>
      </c>
    </row>
    <row r="5370" spans="1:25" x14ac:dyDescent="0.2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 s="4" t="str">
        <f>+VLOOKUP(S5370,vlookup!$A$1:$B$4,2,TRUE)</f>
        <v>$68+</v>
      </c>
      <c r="U5370">
        <v>235.5</v>
      </c>
      <c r="V5370" t="s">
        <v>23</v>
      </c>
      <c r="W5370">
        <f t="shared" si="166"/>
        <v>1</v>
      </c>
      <c r="X5370">
        <v>1</v>
      </c>
      <c r="Y5370">
        <f t="shared" si="167"/>
        <v>70</v>
      </c>
    </row>
    <row r="5371" spans="1:25" x14ac:dyDescent="0.2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 s="4" t="str">
        <f>+VLOOKUP(S5371,vlookup!$A$1:$B$4,2,TRUE)</f>
        <v>$0-$28</v>
      </c>
      <c r="U5371">
        <v>673.2</v>
      </c>
      <c r="V5371" t="s">
        <v>24</v>
      </c>
      <c r="W5371">
        <f t="shared" si="166"/>
        <v>0</v>
      </c>
      <c r="X5371">
        <v>1</v>
      </c>
      <c r="Y5371">
        <f t="shared" si="167"/>
        <v>20</v>
      </c>
    </row>
    <row r="5372" spans="1:25" x14ac:dyDescent="0.2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 s="4" t="str">
        <f>+VLOOKUP(S5372,vlookup!$A$1:$B$4,2,TRUE)</f>
        <v>$68+</v>
      </c>
      <c r="U5372">
        <v>1442.2</v>
      </c>
      <c r="V5372" t="s">
        <v>24</v>
      </c>
      <c r="W5372">
        <f t="shared" si="166"/>
        <v>0</v>
      </c>
      <c r="X5372">
        <v>1</v>
      </c>
      <c r="Y5372">
        <f t="shared" si="167"/>
        <v>91</v>
      </c>
    </row>
    <row r="5373" spans="1:25" x14ac:dyDescent="0.2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 s="4" t="str">
        <f>+VLOOKUP(S5373,vlookup!$A$1:$B$4,2,TRUE)</f>
        <v>$68+</v>
      </c>
      <c r="U5373">
        <v>5639.05</v>
      </c>
      <c r="V5373" t="s">
        <v>23</v>
      </c>
      <c r="W5373">
        <f t="shared" si="166"/>
        <v>1</v>
      </c>
      <c r="X5373">
        <v>1</v>
      </c>
      <c r="Y5373">
        <f t="shared" si="167"/>
        <v>104</v>
      </c>
    </row>
    <row r="5374" spans="1:25" x14ac:dyDescent="0.2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 s="4" t="str">
        <f>+VLOOKUP(S5374,vlookup!$A$1:$B$4,2,TRUE)</f>
        <v>$68+</v>
      </c>
      <c r="U5374">
        <v>5222.3500000000004</v>
      </c>
      <c r="V5374" t="s">
        <v>24</v>
      </c>
      <c r="W5374">
        <f t="shared" si="166"/>
        <v>0</v>
      </c>
      <c r="X5374">
        <v>1</v>
      </c>
      <c r="Y5374">
        <f t="shared" si="167"/>
        <v>105</v>
      </c>
    </row>
    <row r="5375" spans="1:25" x14ac:dyDescent="0.2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 s="4" t="str">
        <f>+VLOOKUP(S5375,vlookup!$A$1:$B$4,2,TRUE)</f>
        <v>$68+</v>
      </c>
      <c r="U5375">
        <v>7291.75</v>
      </c>
      <c r="V5375" t="s">
        <v>24</v>
      </c>
      <c r="W5375">
        <f t="shared" si="166"/>
        <v>0</v>
      </c>
      <c r="X5375">
        <v>1</v>
      </c>
      <c r="Y5375">
        <f t="shared" si="167"/>
        <v>105</v>
      </c>
    </row>
    <row r="5376" spans="1:25" x14ac:dyDescent="0.2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 s="4" t="str">
        <f>+VLOOKUP(S5376,vlookup!$A$1:$B$4,2,TRUE)</f>
        <v>$68+</v>
      </c>
      <c r="U5376">
        <v>799.65</v>
      </c>
      <c r="V5376" t="s">
        <v>23</v>
      </c>
      <c r="W5376">
        <f t="shared" si="166"/>
        <v>1</v>
      </c>
      <c r="X5376">
        <v>1</v>
      </c>
      <c r="Y5376">
        <f t="shared" si="167"/>
        <v>75</v>
      </c>
    </row>
    <row r="5377" spans="1:25" x14ac:dyDescent="0.2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 s="4" t="str">
        <f>+VLOOKUP(S5377,vlookup!$A$1:$B$4,2,TRUE)</f>
        <v>$43-$68</v>
      </c>
      <c r="U5377">
        <v>50.8</v>
      </c>
      <c r="V5377" t="s">
        <v>23</v>
      </c>
      <c r="W5377">
        <f t="shared" si="166"/>
        <v>1</v>
      </c>
      <c r="X5377">
        <v>1</v>
      </c>
      <c r="Y5377">
        <f t="shared" si="167"/>
        <v>51</v>
      </c>
    </row>
    <row r="5378" spans="1:25" x14ac:dyDescent="0.2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 s="4" t="str">
        <f>+VLOOKUP(S5378,vlookup!$A$1:$B$4,2,TRUE)</f>
        <v>$0-$28</v>
      </c>
      <c r="U5378">
        <v>424.5</v>
      </c>
      <c r="V5378" t="s">
        <v>24</v>
      </c>
      <c r="W5378">
        <f t="shared" si="166"/>
        <v>0</v>
      </c>
      <c r="X5378">
        <v>1</v>
      </c>
      <c r="Y5378">
        <f t="shared" si="167"/>
        <v>24</v>
      </c>
    </row>
    <row r="5379" spans="1:25" x14ac:dyDescent="0.2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 s="4" t="str">
        <f>+VLOOKUP(S5379,vlookup!$A$1:$B$4,2,TRUE)</f>
        <v>$43-$68</v>
      </c>
      <c r="U5379">
        <v>249.4</v>
      </c>
      <c r="V5379" t="s">
        <v>24</v>
      </c>
      <c r="W5379">
        <f t="shared" ref="W5379:W5442" si="168">IF(V5379="YES",1,0)</f>
        <v>0</v>
      </c>
      <c r="X5379">
        <v>1</v>
      </c>
      <c r="Y5379">
        <f t="shared" ref="Y5379:Y5442" si="169">ROUND(S5379,0)</f>
        <v>61</v>
      </c>
    </row>
    <row r="5380" spans="1:25" x14ac:dyDescent="0.2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 s="4" t="str">
        <f>+VLOOKUP(S5380,vlookup!$A$1:$B$4,2,TRUE)</f>
        <v>$68+</v>
      </c>
      <c r="U5380">
        <v>4415.75</v>
      </c>
      <c r="V5380" t="s">
        <v>24</v>
      </c>
      <c r="W5380">
        <f t="shared" si="168"/>
        <v>0</v>
      </c>
      <c r="X5380">
        <v>1</v>
      </c>
      <c r="Y5380">
        <f t="shared" si="169"/>
        <v>76</v>
      </c>
    </row>
    <row r="5381" spans="1:25" x14ac:dyDescent="0.2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 s="4" t="str">
        <f>+VLOOKUP(S5381,vlookup!$A$1:$B$4,2,TRUE)</f>
        <v>$68+</v>
      </c>
      <c r="U5381">
        <v>5270.6</v>
      </c>
      <c r="V5381" t="s">
        <v>24</v>
      </c>
      <c r="W5381">
        <f t="shared" si="168"/>
        <v>0</v>
      </c>
      <c r="X5381">
        <v>1</v>
      </c>
      <c r="Y5381">
        <f t="shared" si="169"/>
        <v>98</v>
      </c>
    </row>
    <row r="5382" spans="1:25" x14ac:dyDescent="0.2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 s="4" t="str">
        <f>+VLOOKUP(S5382,vlookup!$A$1:$B$4,2,TRUE)</f>
        <v>$68+</v>
      </c>
      <c r="U5382">
        <v>144.55000000000001</v>
      </c>
      <c r="V5382" t="s">
        <v>23</v>
      </c>
      <c r="W5382">
        <f t="shared" si="168"/>
        <v>1</v>
      </c>
      <c r="X5382">
        <v>1</v>
      </c>
      <c r="Y5382">
        <f t="shared" si="169"/>
        <v>80</v>
      </c>
    </row>
    <row r="5383" spans="1:25" x14ac:dyDescent="0.2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 s="4" t="str">
        <f>+VLOOKUP(S5383,vlookup!$A$1:$B$4,2,TRUE)</f>
        <v>$68+</v>
      </c>
      <c r="U5383">
        <v>2447.9499999999998</v>
      </c>
      <c r="V5383" t="s">
        <v>23</v>
      </c>
      <c r="W5383">
        <f t="shared" si="168"/>
        <v>1</v>
      </c>
      <c r="X5383">
        <v>1</v>
      </c>
      <c r="Y5383">
        <f t="shared" si="169"/>
        <v>79</v>
      </c>
    </row>
    <row r="5384" spans="1:25" x14ac:dyDescent="0.2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 s="4" t="str">
        <f>+VLOOKUP(S5384,vlookup!$A$1:$B$4,2,TRUE)</f>
        <v>$43-$68</v>
      </c>
      <c r="U5384">
        <v>2884.9</v>
      </c>
      <c r="V5384" t="s">
        <v>24</v>
      </c>
      <c r="W5384">
        <f t="shared" si="168"/>
        <v>0</v>
      </c>
      <c r="X5384">
        <v>1</v>
      </c>
      <c r="Y5384">
        <f t="shared" si="169"/>
        <v>52</v>
      </c>
    </row>
    <row r="5385" spans="1:25" x14ac:dyDescent="0.2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 s="4" t="str">
        <f>+VLOOKUP(S5385,vlookup!$A$1:$B$4,2,TRUE)</f>
        <v>$68+</v>
      </c>
      <c r="U5385">
        <v>3050.15</v>
      </c>
      <c r="V5385" t="s">
        <v>23</v>
      </c>
      <c r="W5385">
        <f t="shared" si="168"/>
        <v>1</v>
      </c>
      <c r="X5385">
        <v>1</v>
      </c>
      <c r="Y5385">
        <f t="shared" si="169"/>
        <v>85</v>
      </c>
    </row>
    <row r="5386" spans="1:25" x14ac:dyDescent="0.2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 s="4" t="str">
        <f>+VLOOKUP(S5386,vlookup!$A$1:$B$4,2,TRUE)</f>
        <v>$43-$68</v>
      </c>
      <c r="U5386">
        <v>253</v>
      </c>
      <c r="V5386" t="s">
        <v>24</v>
      </c>
      <c r="W5386">
        <f t="shared" si="168"/>
        <v>0</v>
      </c>
      <c r="X5386">
        <v>1</v>
      </c>
      <c r="Y5386">
        <f t="shared" si="169"/>
        <v>64</v>
      </c>
    </row>
    <row r="5387" spans="1:25" x14ac:dyDescent="0.2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 s="4" t="str">
        <f>+VLOOKUP(S5387,vlookup!$A$1:$B$4,2,TRUE)</f>
        <v>$68+</v>
      </c>
      <c r="U5387">
        <v>4517.25</v>
      </c>
      <c r="V5387" t="s">
        <v>23</v>
      </c>
      <c r="W5387">
        <f t="shared" si="168"/>
        <v>1</v>
      </c>
      <c r="X5387">
        <v>1</v>
      </c>
      <c r="Y5387">
        <f t="shared" si="169"/>
        <v>85</v>
      </c>
    </row>
    <row r="5388" spans="1:25" x14ac:dyDescent="0.2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 s="4" t="str">
        <f>+VLOOKUP(S5388,vlookup!$A$1:$B$4,2,TRUE)</f>
        <v>$43-$68</v>
      </c>
      <c r="U5388">
        <v>436.2</v>
      </c>
      <c r="V5388" t="s">
        <v>24</v>
      </c>
      <c r="W5388">
        <f t="shared" si="168"/>
        <v>0</v>
      </c>
      <c r="X5388">
        <v>1</v>
      </c>
      <c r="Y5388">
        <f t="shared" si="169"/>
        <v>46</v>
      </c>
    </row>
    <row r="5389" spans="1:25" x14ac:dyDescent="0.2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 s="4" t="str">
        <f>+VLOOKUP(S5389,vlookup!$A$1:$B$4,2,TRUE)</f>
        <v>$28-$43</v>
      </c>
      <c r="U5389">
        <v>118.4</v>
      </c>
      <c r="V5389" t="s">
        <v>24</v>
      </c>
      <c r="W5389">
        <f t="shared" si="168"/>
        <v>0</v>
      </c>
      <c r="X5389">
        <v>1</v>
      </c>
      <c r="Y5389">
        <f t="shared" si="169"/>
        <v>31</v>
      </c>
    </row>
    <row r="5390" spans="1:25" x14ac:dyDescent="0.2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 s="4" t="str">
        <f>+VLOOKUP(S5390,vlookup!$A$1:$B$4,2,TRUE)</f>
        <v>$0-$28</v>
      </c>
      <c r="U5390">
        <v>19.899999999999999</v>
      </c>
      <c r="V5390" t="s">
        <v>23</v>
      </c>
      <c r="W5390">
        <f t="shared" si="168"/>
        <v>1</v>
      </c>
      <c r="X5390">
        <v>1</v>
      </c>
      <c r="Y5390">
        <f t="shared" si="169"/>
        <v>20</v>
      </c>
    </row>
    <row r="5391" spans="1:25" x14ac:dyDescent="0.2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 s="4" t="str">
        <f>+VLOOKUP(S5391,vlookup!$A$1:$B$4,2,TRUE)</f>
        <v>$68+</v>
      </c>
      <c r="U5391">
        <v>3649.6</v>
      </c>
      <c r="V5391" t="s">
        <v>24</v>
      </c>
      <c r="W5391">
        <f t="shared" si="168"/>
        <v>0</v>
      </c>
      <c r="X5391">
        <v>1</v>
      </c>
      <c r="Y5391">
        <f t="shared" si="169"/>
        <v>69</v>
      </c>
    </row>
    <row r="5392" spans="1:25" x14ac:dyDescent="0.2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 s="4" t="str">
        <f>+VLOOKUP(S5392,vlookup!$A$1:$B$4,2,TRUE)</f>
        <v>$68+</v>
      </c>
      <c r="U5392">
        <v>1200.1500000000001</v>
      </c>
      <c r="V5392" t="s">
        <v>23</v>
      </c>
      <c r="W5392">
        <f t="shared" si="168"/>
        <v>1</v>
      </c>
      <c r="X5392">
        <v>1</v>
      </c>
      <c r="Y5392">
        <f t="shared" si="169"/>
        <v>99</v>
      </c>
    </row>
    <row r="5393" spans="1:25" x14ac:dyDescent="0.2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 s="4" t="str">
        <f>+VLOOKUP(S5393,vlookup!$A$1:$B$4,2,TRUE)</f>
        <v>$43-$68</v>
      </c>
      <c r="U5393">
        <v>255.6</v>
      </c>
      <c r="V5393" t="s">
        <v>24</v>
      </c>
      <c r="W5393">
        <f t="shared" si="168"/>
        <v>0</v>
      </c>
      <c r="X5393">
        <v>1</v>
      </c>
      <c r="Y5393">
        <f t="shared" si="169"/>
        <v>49</v>
      </c>
    </row>
    <row r="5394" spans="1:25" x14ac:dyDescent="0.2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 s="4" t="str">
        <f>+VLOOKUP(S5394,vlookup!$A$1:$B$4,2,TRUE)</f>
        <v>$28-$43</v>
      </c>
      <c r="U5394">
        <v>2395.0500000000002</v>
      </c>
      <c r="V5394" t="s">
        <v>24</v>
      </c>
      <c r="W5394">
        <f t="shared" si="168"/>
        <v>0</v>
      </c>
      <c r="X5394">
        <v>1</v>
      </c>
      <c r="Y5394">
        <f t="shared" si="169"/>
        <v>39</v>
      </c>
    </row>
    <row r="5395" spans="1:25" x14ac:dyDescent="0.2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 s="4" t="str">
        <f>+VLOOKUP(S5395,vlookup!$A$1:$B$4,2,TRUE)</f>
        <v>$68+</v>
      </c>
      <c r="U5395">
        <v>70.599999999999994</v>
      </c>
      <c r="V5395" t="s">
        <v>23</v>
      </c>
      <c r="W5395">
        <f t="shared" si="168"/>
        <v>1</v>
      </c>
      <c r="X5395">
        <v>1</v>
      </c>
      <c r="Y5395">
        <f t="shared" si="169"/>
        <v>71</v>
      </c>
    </row>
    <row r="5396" spans="1:25" x14ac:dyDescent="0.2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 s="4" t="str">
        <f>+VLOOKUP(S5396,vlookup!$A$1:$B$4,2,TRUE)</f>
        <v>$68+</v>
      </c>
      <c r="U5396">
        <v>5083.55</v>
      </c>
      <c r="V5396" t="s">
        <v>24</v>
      </c>
      <c r="W5396">
        <f t="shared" si="168"/>
        <v>0</v>
      </c>
      <c r="X5396">
        <v>1</v>
      </c>
      <c r="Y5396">
        <f t="shared" si="169"/>
        <v>105</v>
      </c>
    </row>
    <row r="5397" spans="1:25" x14ac:dyDescent="0.2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 s="4" t="str">
        <f>+VLOOKUP(S5397,vlookup!$A$1:$B$4,2,TRUE)</f>
        <v>$68+</v>
      </c>
      <c r="U5397">
        <v>389.6</v>
      </c>
      <c r="V5397" t="s">
        <v>23</v>
      </c>
      <c r="W5397">
        <f t="shared" si="168"/>
        <v>1</v>
      </c>
      <c r="X5397">
        <v>1</v>
      </c>
      <c r="Y5397">
        <f t="shared" si="169"/>
        <v>81</v>
      </c>
    </row>
    <row r="5398" spans="1:25" x14ac:dyDescent="0.2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 s="4" t="str">
        <f>+VLOOKUP(S5398,vlookup!$A$1:$B$4,2,TRUE)</f>
        <v>$0-$28</v>
      </c>
      <c r="U5398">
        <v>644.5</v>
      </c>
      <c r="V5398" t="s">
        <v>24</v>
      </c>
      <c r="W5398">
        <f t="shared" si="168"/>
        <v>0</v>
      </c>
      <c r="X5398">
        <v>1</v>
      </c>
      <c r="Y5398">
        <f t="shared" si="169"/>
        <v>20</v>
      </c>
    </row>
    <row r="5399" spans="1:25" x14ac:dyDescent="0.2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 s="4" t="str">
        <f>+VLOOKUP(S5399,vlookup!$A$1:$B$4,2,TRUE)</f>
        <v>$68+</v>
      </c>
      <c r="U5399">
        <v>523.5</v>
      </c>
      <c r="V5399" t="s">
        <v>23</v>
      </c>
      <c r="W5399">
        <f t="shared" si="168"/>
        <v>1</v>
      </c>
      <c r="X5399">
        <v>1</v>
      </c>
      <c r="Y5399">
        <f t="shared" si="169"/>
        <v>85</v>
      </c>
    </row>
    <row r="5400" spans="1:25" x14ac:dyDescent="0.2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 s="4" t="str">
        <f>+VLOOKUP(S5400,vlookup!$A$1:$B$4,2,TRUE)</f>
        <v>$0-$28</v>
      </c>
      <c r="U5400">
        <v>39.299999999999997</v>
      </c>
      <c r="V5400" t="s">
        <v>24</v>
      </c>
      <c r="W5400">
        <f t="shared" si="168"/>
        <v>0</v>
      </c>
      <c r="X5400">
        <v>1</v>
      </c>
      <c r="Y5400">
        <f t="shared" si="169"/>
        <v>20</v>
      </c>
    </row>
    <row r="5401" spans="1:25" x14ac:dyDescent="0.2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 s="4" t="str">
        <f>+VLOOKUP(S5401,vlookup!$A$1:$B$4,2,TRUE)</f>
        <v>$0-$28</v>
      </c>
      <c r="U5401">
        <v>989.05</v>
      </c>
      <c r="V5401" t="s">
        <v>24</v>
      </c>
      <c r="W5401">
        <f t="shared" si="168"/>
        <v>0</v>
      </c>
      <c r="X5401">
        <v>1</v>
      </c>
      <c r="Y5401">
        <f t="shared" si="169"/>
        <v>20</v>
      </c>
    </row>
    <row r="5402" spans="1:25" x14ac:dyDescent="0.2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 s="4" t="str">
        <f>+VLOOKUP(S5402,vlookup!$A$1:$B$4,2,TRUE)</f>
        <v>$68+</v>
      </c>
      <c r="U5402">
        <v>2406.1</v>
      </c>
      <c r="V5402" t="s">
        <v>24</v>
      </c>
      <c r="W5402">
        <f t="shared" si="168"/>
        <v>0</v>
      </c>
      <c r="X5402">
        <v>1</v>
      </c>
      <c r="Y5402">
        <f t="shared" si="169"/>
        <v>70</v>
      </c>
    </row>
    <row r="5403" spans="1:25" x14ac:dyDescent="0.2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 s="4" t="str">
        <f>+VLOOKUP(S5403,vlookup!$A$1:$B$4,2,TRUE)</f>
        <v>$0-$28</v>
      </c>
      <c r="U5403">
        <v>638.54999999999995</v>
      </c>
      <c r="V5403" t="s">
        <v>24</v>
      </c>
      <c r="W5403">
        <f t="shared" si="168"/>
        <v>0</v>
      </c>
      <c r="X5403">
        <v>1</v>
      </c>
      <c r="Y5403">
        <f t="shared" si="169"/>
        <v>20</v>
      </c>
    </row>
    <row r="5404" spans="1:25" x14ac:dyDescent="0.2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 s="4" t="str">
        <f>+VLOOKUP(S5404,vlookup!$A$1:$B$4,2,TRUE)</f>
        <v>$0-$28</v>
      </c>
      <c r="U5404">
        <v>191.1</v>
      </c>
      <c r="V5404" t="s">
        <v>24</v>
      </c>
      <c r="W5404">
        <f t="shared" si="168"/>
        <v>0</v>
      </c>
      <c r="X5404">
        <v>1</v>
      </c>
      <c r="Y5404">
        <f t="shared" si="169"/>
        <v>20</v>
      </c>
    </row>
    <row r="5405" spans="1:25" x14ac:dyDescent="0.2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 s="4" t="str">
        <f>+VLOOKUP(S5405,vlookup!$A$1:$B$4,2,TRUE)</f>
        <v>$68+</v>
      </c>
      <c r="U5405">
        <v>4524.05</v>
      </c>
      <c r="V5405" t="s">
        <v>24</v>
      </c>
      <c r="W5405">
        <f t="shared" si="168"/>
        <v>0</v>
      </c>
      <c r="X5405">
        <v>1</v>
      </c>
      <c r="Y5405">
        <f t="shared" si="169"/>
        <v>86</v>
      </c>
    </row>
    <row r="5406" spans="1:25" x14ac:dyDescent="0.2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 s="4" t="str">
        <f>+VLOOKUP(S5406,vlookup!$A$1:$B$4,2,TRUE)</f>
        <v>$68+</v>
      </c>
      <c r="U5406">
        <v>4664.2</v>
      </c>
      <c r="V5406" t="s">
        <v>24</v>
      </c>
      <c r="W5406">
        <f t="shared" si="168"/>
        <v>0</v>
      </c>
      <c r="X5406">
        <v>1</v>
      </c>
      <c r="Y5406">
        <f t="shared" si="169"/>
        <v>96</v>
      </c>
    </row>
    <row r="5407" spans="1:25" x14ac:dyDescent="0.2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 s="4" t="str">
        <f>+VLOOKUP(S5407,vlookup!$A$1:$B$4,2,TRUE)</f>
        <v>$68+</v>
      </c>
      <c r="U5407">
        <v>3470.8</v>
      </c>
      <c r="V5407" t="s">
        <v>24</v>
      </c>
      <c r="W5407">
        <f t="shared" si="168"/>
        <v>0</v>
      </c>
      <c r="X5407">
        <v>1</v>
      </c>
      <c r="Y5407">
        <f t="shared" si="169"/>
        <v>104</v>
      </c>
    </row>
    <row r="5408" spans="1:25" x14ac:dyDescent="0.2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 s="4" t="str">
        <f>+VLOOKUP(S5408,vlookup!$A$1:$B$4,2,TRUE)</f>
        <v>$68+</v>
      </c>
      <c r="U5408">
        <v>6910.3</v>
      </c>
      <c r="V5408" t="s">
        <v>24</v>
      </c>
      <c r="W5408">
        <f t="shared" si="168"/>
        <v>0</v>
      </c>
      <c r="X5408">
        <v>1</v>
      </c>
      <c r="Y5408">
        <f t="shared" si="169"/>
        <v>97</v>
      </c>
    </row>
    <row r="5409" spans="1:25" x14ac:dyDescent="0.2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 s="4" t="str">
        <f>+VLOOKUP(S5409,vlookup!$A$1:$B$4,2,TRUE)</f>
        <v>$43-$68</v>
      </c>
      <c r="U5409">
        <v>4014.2</v>
      </c>
      <c r="V5409" t="s">
        <v>24</v>
      </c>
      <c r="W5409">
        <f t="shared" si="168"/>
        <v>0</v>
      </c>
      <c r="X5409">
        <v>1</v>
      </c>
      <c r="Y5409">
        <f t="shared" si="169"/>
        <v>64</v>
      </c>
    </row>
    <row r="5410" spans="1:25" x14ac:dyDescent="0.2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 s="4" t="str">
        <f>+VLOOKUP(S5410,vlookup!$A$1:$B$4,2,TRUE)</f>
        <v>$0-$28</v>
      </c>
      <c r="U5410">
        <v>1288</v>
      </c>
      <c r="V5410" t="s">
        <v>24</v>
      </c>
      <c r="W5410">
        <f t="shared" si="168"/>
        <v>0</v>
      </c>
      <c r="X5410">
        <v>1</v>
      </c>
      <c r="Y5410">
        <f t="shared" si="169"/>
        <v>25</v>
      </c>
    </row>
    <row r="5411" spans="1:25" x14ac:dyDescent="0.2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 s="4" t="str">
        <f>+VLOOKUP(S5411,vlookup!$A$1:$B$4,2,TRUE)</f>
        <v>$68+</v>
      </c>
      <c r="U5411">
        <v>2277.65</v>
      </c>
      <c r="V5411" t="s">
        <v>23</v>
      </c>
      <c r="W5411">
        <f t="shared" si="168"/>
        <v>1</v>
      </c>
      <c r="X5411">
        <v>1</v>
      </c>
      <c r="Y5411">
        <f t="shared" si="169"/>
        <v>89</v>
      </c>
    </row>
    <row r="5412" spans="1:25" x14ac:dyDescent="0.2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 s="4" t="str">
        <f>+VLOOKUP(S5412,vlookup!$A$1:$B$4,2,TRUE)</f>
        <v>$68+</v>
      </c>
      <c r="U5412">
        <v>6375.8</v>
      </c>
      <c r="V5412" t="s">
        <v>24</v>
      </c>
      <c r="W5412">
        <f t="shared" si="168"/>
        <v>0</v>
      </c>
      <c r="X5412">
        <v>1</v>
      </c>
      <c r="Y5412">
        <f t="shared" si="169"/>
        <v>99</v>
      </c>
    </row>
    <row r="5413" spans="1:25" x14ac:dyDescent="0.2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 s="4" t="str">
        <f>+VLOOKUP(S5413,vlookup!$A$1:$B$4,2,TRUE)</f>
        <v>$0-$28</v>
      </c>
      <c r="U5413">
        <v>24.8</v>
      </c>
      <c r="V5413" t="s">
        <v>23</v>
      </c>
      <c r="W5413">
        <f t="shared" si="168"/>
        <v>1</v>
      </c>
      <c r="X5413">
        <v>1</v>
      </c>
      <c r="Y5413">
        <f t="shared" si="169"/>
        <v>25</v>
      </c>
    </row>
    <row r="5414" spans="1:25" x14ac:dyDescent="0.2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 s="4" t="str">
        <f>+VLOOKUP(S5414,vlookup!$A$1:$B$4,2,TRUE)</f>
        <v>$68+</v>
      </c>
      <c r="U5414">
        <v>5251.75</v>
      </c>
      <c r="V5414" t="s">
        <v>24</v>
      </c>
      <c r="W5414">
        <f t="shared" si="168"/>
        <v>0</v>
      </c>
      <c r="X5414">
        <v>1</v>
      </c>
      <c r="Y5414">
        <f t="shared" si="169"/>
        <v>86</v>
      </c>
    </row>
    <row r="5415" spans="1:25" x14ac:dyDescent="0.2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 s="4" t="str">
        <f>+VLOOKUP(S5415,vlookup!$A$1:$B$4,2,TRUE)</f>
        <v>$68+</v>
      </c>
      <c r="U5415">
        <v>1505.45</v>
      </c>
      <c r="V5415" t="s">
        <v>24</v>
      </c>
      <c r="W5415">
        <f t="shared" si="168"/>
        <v>0</v>
      </c>
      <c r="X5415">
        <v>1</v>
      </c>
      <c r="Y5415">
        <f t="shared" si="169"/>
        <v>94</v>
      </c>
    </row>
    <row r="5416" spans="1:25" x14ac:dyDescent="0.2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 s="4" t="str">
        <f>+VLOOKUP(S5416,vlookup!$A$1:$B$4,2,TRUE)</f>
        <v>$68+</v>
      </c>
      <c r="U5416">
        <v>6903.1</v>
      </c>
      <c r="V5416" t="s">
        <v>23</v>
      </c>
      <c r="W5416">
        <f t="shared" si="168"/>
        <v>1</v>
      </c>
      <c r="X5416">
        <v>1</v>
      </c>
      <c r="Y5416">
        <f t="shared" si="169"/>
        <v>106</v>
      </c>
    </row>
    <row r="5417" spans="1:25" x14ac:dyDescent="0.2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 s="4" t="str">
        <f>+VLOOKUP(S5417,vlookup!$A$1:$B$4,2,TRUE)</f>
        <v>$43-$68</v>
      </c>
      <c r="U5417">
        <v>913.3</v>
      </c>
      <c r="V5417" t="s">
        <v>24</v>
      </c>
      <c r="W5417">
        <f t="shared" si="168"/>
        <v>0</v>
      </c>
      <c r="X5417">
        <v>1</v>
      </c>
      <c r="Y5417">
        <f t="shared" si="169"/>
        <v>50</v>
      </c>
    </row>
    <row r="5418" spans="1:25" x14ac:dyDescent="0.2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 s="4" t="str">
        <f>+VLOOKUP(S5418,vlookup!$A$1:$B$4,2,TRUE)</f>
        <v>$68+</v>
      </c>
      <c r="U5418">
        <v>5535.8</v>
      </c>
      <c r="V5418" t="s">
        <v>24</v>
      </c>
      <c r="W5418">
        <f t="shared" si="168"/>
        <v>0</v>
      </c>
      <c r="X5418">
        <v>1</v>
      </c>
      <c r="Y5418">
        <f t="shared" si="169"/>
        <v>95</v>
      </c>
    </row>
    <row r="5419" spans="1:25" x14ac:dyDescent="0.2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 s="4" t="str">
        <f>+VLOOKUP(S5419,vlookup!$A$1:$B$4,2,TRUE)</f>
        <v>$43-$68</v>
      </c>
      <c r="U5419">
        <v>815.55</v>
      </c>
      <c r="V5419" t="s">
        <v>24</v>
      </c>
      <c r="W5419">
        <f t="shared" si="168"/>
        <v>0</v>
      </c>
      <c r="X5419">
        <v>1</v>
      </c>
      <c r="Y5419">
        <f t="shared" si="169"/>
        <v>61</v>
      </c>
    </row>
    <row r="5420" spans="1:25" x14ac:dyDescent="0.2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 s="4" t="str">
        <f>+VLOOKUP(S5420,vlookup!$A$1:$B$4,2,TRUE)</f>
        <v>$68+</v>
      </c>
      <c r="U5420">
        <v>1411.65</v>
      </c>
      <c r="V5420" t="s">
        <v>24</v>
      </c>
      <c r="W5420">
        <f t="shared" si="168"/>
        <v>0</v>
      </c>
      <c r="X5420">
        <v>1</v>
      </c>
      <c r="Y5420">
        <f t="shared" si="169"/>
        <v>81</v>
      </c>
    </row>
    <row r="5421" spans="1:25" x14ac:dyDescent="0.2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 s="4" t="str">
        <f>+VLOOKUP(S5421,vlookup!$A$1:$B$4,2,TRUE)</f>
        <v>$68+</v>
      </c>
      <c r="U5421">
        <v>5602.25</v>
      </c>
      <c r="V5421" t="s">
        <v>24</v>
      </c>
      <c r="W5421">
        <f t="shared" si="168"/>
        <v>0</v>
      </c>
      <c r="X5421">
        <v>1</v>
      </c>
      <c r="Y5421">
        <f t="shared" si="169"/>
        <v>79</v>
      </c>
    </row>
    <row r="5422" spans="1:25" x14ac:dyDescent="0.2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 s="4" t="str">
        <f>+VLOOKUP(S5422,vlookup!$A$1:$B$4,2,TRUE)</f>
        <v>$68+</v>
      </c>
      <c r="U5422">
        <v>8244.2999999999993</v>
      </c>
      <c r="V5422" t="s">
        <v>24</v>
      </c>
      <c r="W5422">
        <f t="shared" si="168"/>
        <v>0</v>
      </c>
      <c r="X5422">
        <v>1</v>
      </c>
      <c r="Y5422">
        <f t="shared" si="169"/>
        <v>114</v>
      </c>
    </row>
    <row r="5423" spans="1:25" x14ac:dyDescent="0.2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 s="4" t="str">
        <f>+VLOOKUP(S5423,vlookup!$A$1:$B$4,2,TRUE)</f>
        <v>$0-$28</v>
      </c>
      <c r="U5423">
        <v>741.5</v>
      </c>
      <c r="V5423" t="s">
        <v>24</v>
      </c>
      <c r="W5423">
        <f t="shared" si="168"/>
        <v>0</v>
      </c>
      <c r="X5423">
        <v>1</v>
      </c>
      <c r="Y5423">
        <f t="shared" si="169"/>
        <v>20</v>
      </c>
    </row>
    <row r="5424" spans="1:25" x14ac:dyDescent="0.2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 s="4" t="str">
        <f>+VLOOKUP(S5424,vlookup!$A$1:$B$4,2,TRUE)</f>
        <v>$43-$68</v>
      </c>
      <c r="U5424">
        <v>4375.8</v>
      </c>
      <c r="V5424" t="s">
        <v>24</v>
      </c>
      <c r="W5424">
        <f t="shared" si="168"/>
        <v>0</v>
      </c>
      <c r="X5424">
        <v>1</v>
      </c>
      <c r="Y5424">
        <f t="shared" si="169"/>
        <v>63</v>
      </c>
    </row>
    <row r="5425" spans="1:25" x14ac:dyDescent="0.2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 s="4" t="str">
        <f>+VLOOKUP(S5425,vlookup!$A$1:$B$4,2,TRUE)</f>
        <v>$68+</v>
      </c>
      <c r="U5425">
        <v>1008.7</v>
      </c>
      <c r="V5425" t="s">
        <v>23</v>
      </c>
      <c r="W5425">
        <f t="shared" si="168"/>
        <v>1</v>
      </c>
      <c r="X5425">
        <v>1</v>
      </c>
      <c r="Y5425">
        <f t="shared" si="169"/>
        <v>81</v>
      </c>
    </row>
    <row r="5426" spans="1:25" x14ac:dyDescent="0.2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 s="4" t="str">
        <f>+VLOOKUP(S5426,vlookup!$A$1:$B$4,2,TRUE)</f>
        <v>$68+</v>
      </c>
      <c r="U5426">
        <v>5968.4</v>
      </c>
      <c r="V5426" t="s">
        <v>24</v>
      </c>
      <c r="W5426">
        <f t="shared" si="168"/>
        <v>0</v>
      </c>
      <c r="X5426">
        <v>1</v>
      </c>
      <c r="Y5426">
        <f t="shared" si="169"/>
        <v>93</v>
      </c>
    </row>
    <row r="5427" spans="1:25" x14ac:dyDescent="0.2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 s="4" t="str">
        <f>+VLOOKUP(S5427,vlookup!$A$1:$B$4,2,TRUE)</f>
        <v>$68+</v>
      </c>
      <c r="U5427">
        <v>3096.9</v>
      </c>
      <c r="V5427" t="s">
        <v>24</v>
      </c>
      <c r="W5427">
        <f t="shared" si="168"/>
        <v>0</v>
      </c>
      <c r="X5427">
        <v>1</v>
      </c>
      <c r="Y5427">
        <f t="shared" si="169"/>
        <v>100</v>
      </c>
    </row>
    <row r="5428" spans="1:25" x14ac:dyDescent="0.2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 s="4" t="str">
        <f>+VLOOKUP(S5428,vlookup!$A$1:$B$4,2,TRUE)</f>
        <v>$68+</v>
      </c>
      <c r="U5428">
        <v>3901.25</v>
      </c>
      <c r="V5428" t="s">
        <v>24</v>
      </c>
      <c r="W5428">
        <f t="shared" si="168"/>
        <v>0</v>
      </c>
      <c r="X5428">
        <v>1</v>
      </c>
      <c r="Y5428">
        <f t="shared" si="169"/>
        <v>75</v>
      </c>
    </row>
    <row r="5429" spans="1:25" x14ac:dyDescent="0.2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 s="4" t="str">
        <f>+VLOOKUP(S5429,vlookup!$A$1:$B$4,2,TRUE)</f>
        <v>$68+</v>
      </c>
      <c r="U5429">
        <v>2613.4</v>
      </c>
      <c r="V5429" t="s">
        <v>24</v>
      </c>
      <c r="W5429">
        <f t="shared" si="168"/>
        <v>0</v>
      </c>
      <c r="X5429">
        <v>1</v>
      </c>
      <c r="Y5429">
        <f t="shared" si="169"/>
        <v>85</v>
      </c>
    </row>
    <row r="5430" spans="1:25" x14ac:dyDescent="0.2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 s="4" t="str">
        <f>+VLOOKUP(S5430,vlookup!$A$1:$B$4,2,TRUE)</f>
        <v>$68+</v>
      </c>
      <c r="U5430">
        <v>853.1</v>
      </c>
      <c r="V5430" t="s">
        <v>23</v>
      </c>
      <c r="W5430">
        <f t="shared" si="168"/>
        <v>1</v>
      </c>
      <c r="X5430">
        <v>1</v>
      </c>
      <c r="Y5430">
        <f t="shared" si="169"/>
        <v>89</v>
      </c>
    </row>
    <row r="5431" spans="1:25" x14ac:dyDescent="0.2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 s="4" t="str">
        <f>+VLOOKUP(S5431,vlookup!$A$1:$B$4,2,TRUE)</f>
        <v>$68+</v>
      </c>
      <c r="U5431">
        <v>5661.7</v>
      </c>
      <c r="V5431" t="s">
        <v>24</v>
      </c>
      <c r="W5431">
        <f t="shared" si="168"/>
        <v>0</v>
      </c>
      <c r="X5431">
        <v>1</v>
      </c>
      <c r="Y5431">
        <f t="shared" si="169"/>
        <v>80</v>
      </c>
    </row>
    <row r="5432" spans="1:25" x14ac:dyDescent="0.2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 s="4" t="str">
        <f>+VLOOKUP(S5432,vlookup!$A$1:$B$4,2,TRUE)</f>
        <v>$68+</v>
      </c>
      <c r="U5432">
        <v>794.25</v>
      </c>
      <c r="V5432" t="s">
        <v>23</v>
      </c>
      <c r="W5432">
        <f t="shared" si="168"/>
        <v>1</v>
      </c>
      <c r="X5432">
        <v>1</v>
      </c>
      <c r="Y5432">
        <f t="shared" si="169"/>
        <v>72</v>
      </c>
    </row>
    <row r="5433" spans="1:25" x14ac:dyDescent="0.2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 s="4" t="str">
        <f>+VLOOKUP(S5433,vlookup!$A$1:$B$4,2,TRUE)</f>
        <v>$0-$28</v>
      </c>
      <c r="U5433">
        <v>695.05</v>
      </c>
      <c r="V5433" t="s">
        <v>24</v>
      </c>
      <c r="W5433">
        <f t="shared" si="168"/>
        <v>0</v>
      </c>
      <c r="X5433">
        <v>1</v>
      </c>
      <c r="Y5433">
        <f t="shared" si="169"/>
        <v>20</v>
      </c>
    </row>
    <row r="5434" spans="1:25" x14ac:dyDescent="0.2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 s="4" t="str">
        <f>+VLOOKUP(S5434,vlookup!$A$1:$B$4,2,TRUE)</f>
        <v>$68+</v>
      </c>
      <c r="U5434">
        <v>160.80000000000001</v>
      </c>
      <c r="V5434" t="s">
        <v>23</v>
      </c>
      <c r="W5434">
        <f t="shared" si="168"/>
        <v>1</v>
      </c>
      <c r="X5434">
        <v>1</v>
      </c>
      <c r="Y5434">
        <f t="shared" si="169"/>
        <v>76</v>
      </c>
    </row>
    <row r="5435" spans="1:25" x14ac:dyDescent="0.2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 s="4" t="str">
        <f>+VLOOKUP(S5435,vlookup!$A$1:$B$4,2,TRUE)</f>
        <v>$68+</v>
      </c>
      <c r="U5435">
        <v>5552.05</v>
      </c>
      <c r="V5435" t="s">
        <v>24</v>
      </c>
      <c r="W5435">
        <f t="shared" si="168"/>
        <v>0</v>
      </c>
      <c r="X5435">
        <v>1</v>
      </c>
      <c r="Y5435">
        <f t="shared" si="169"/>
        <v>101</v>
      </c>
    </row>
    <row r="5436" spans="1:25" x14ac:dyDescent="0.2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 s="4" t="str">
        <f>+VLOOKUP(S5436,vlookup!$A$1:$B$4,2,TRUE)</f>
        <v>$68+</v>
      </c>
      <c r="U5436">
        <v>3275.15</v>
      </c>
      <c r="V5436" t="s">
        <v>24</v>
      </c>
      <c r="W5436">
        <f t="shared" si="168"/>
        <v>0</v>
      </c>
      <c r="X5436">
        <v>1</v>
      </c>
      <c r="Y5436">
        <f t="shared" si="169"/>
        <v>95</v>
      </c>
    </row>
    <row r="5437" spans="1:25" x14ac:dyDescent="0.2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 s="4" t="str">
        <f>+VLOOKUP(S5437,vlookup!$A$1:$B$4,2,TRUE)</f>
        <v>$68+</v>
      </c>
      <c r="U5437">
        <v>4236.6000000000004</v>
      </c>
      <c r="V5437" t="s">
        <v>24</v>
      </c>
      <c r="W5437">
        <f t="shared" si="168"/>
        <v>0</v>
      </c>
      <c r="X5437">
        <v>1</v>
      </c>
      <c r="Y5437">
        <f t="shared" si="169"/>
        <v>91</v>
      </c>
    </row>
    <row r="5438" spans="1:25" x14ac:dyDescent="0.2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 s="4" t="str">
        <f>+VLOOKUP(S5438,vlookup!$A$1:$B$4,2,TRUE)</f>
        <v>$43-$68</v>
      </c>
      <c r="U5438">
        <v>54.5</v>
      </c>
      <c r="V5438" t="s">
        <v>24</v>
      </c>
      <c r="W5438">
        <f t="shared" si="168"/>
        <v>0</v>
      </c>
      <c r="X5438">
        <v>1</v>
      </c>
      <c r="Y5438">
        <f t="shared" si="169"/>
        <v>55</v>
      </c>
    </row>
    <row r="5439" spans="1:25" x14ac:dyDescent="0.2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 s="4" t="str">
        <f>+VLOOKUP(S5439,vlookup!$A$1:$B$4,2,TRUE)</f>
        <v>$43-$68</v>
      </c>
      <c r="U5439">
        <v>1174.3499999999999</v>
      </c>
      <c r="V5439" t="s">
        <v>23</v>
      </c>
      <c r="W5439">
        <f t="shared" si="168"/>
        <v>1</v>
      </c>
      <c r="X5439">
        <v>1</v>
      </c>
      <c r="Y5439">
        <f t="shared" si="169"/>
        <v>62</v>
      </c>
    </row>
    <row r="5440" spans="1:25" x14ac:dyDescent="0.2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 s="4" t="str">
        <f>+VLOOKUP(S5440,vlookup!$A$1:$B$4,2,TRUE)</f>
        <v>$68+</v>
      </c>
      <c r="U5440">
        <v>741.7</v>
      </c>
      <c r="V5440" t="s">
        <v>23</v>
      </c>
      <c r="W5440">
        <f t="shared" si="168"/>
        <v>1</v>
      </c>
      <c r="X5440">
        <v>1</v>
      </c>
      <c r="Y5440">
        <f t="shared" si="169"/>
        <v>80</v>
      </c>
    </row>
    <row r="5441" spans="1:25" x14ac:dyDescent="0.2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 s="4" t="str">
        <f>+VLOOKUP(S5441,vlookup!$A$1:$B$4,2,TRUE)</f>
        <v>$68+</v>
      </c>
      <c r="U5441">
        <v>3019.25</v>
      </c>
      <c r="V5441" t="s">
        <v>23</v>
      </c>
      <c r="W5441">
        <f t="shared" si="168"/>
        <v>1</v>
      </c>
      <c r="X5441">
        <v>1</v>
      </c>
      <c r="Y5441">
        <f t="shared" si="169"/>
        <v>96</v>
      </c>
    </row>
    <row r="5442" spans="1:25" x14ac:dyDescent="0.2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 s="4" t="str">
        <f>+VLOOKUP(S5442,vlookup!$A$1:$B$4,2,TRUE)</f>
        <v>$43-$68</v>
      </c>
      <c r="U5442">
        <v>962.9</v>
      </c>
      <c r="V5442" t="s">
        <v>24</v>
      </c>
      <c r="W5442">
        <f t="shared" si="168"/>
        <v>0</v>
      </c>
      <c r="X5442">
        <v>1</v>
      </c>
      <c r="Y5442">
        <f t="shared" si="169"/>
        <v>50</v>
      </c>
    </row>
    <row r="5443" spans="1:25" x14ac:dyDescent="0.2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 s="4" t="str">
        <f>+VLOOKUP(S5443,vlookup!$A$1:$B$4,2,TRUE)</f>
        <v>$43-$68</v>
      </c>
      <c r="U5443">
        <v>4759.75</v>
      </c>
      <c r="V5443" t="s">
        <v>23</v>
      </c>
      <c r="W5443">
        <f t="shared" ref="W5443:W5506" si="170">IF(V5443="YES",1,0)</f>
        <v>1</v>
      </c>
      <c r="X5443">
        <v>1</v>
      </c>
      <c r="Y5443">
        <f t="shared" ref="Y5443:Y5506" si="171">ROUND(S5443,0)</f>
        <v>65</v>
      </c>
    </row>
    <row r="5444" spans="1:25" x14ac:dyDescent="0.2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 s="4" t="str">
        <f>+VLOOKUP(S5444,vlookup!$A$1:$B$4,2,TRUE)</f>
        <v>$0-$28</v>
      </c>
      <c r="U5444">
        <v>1498.35</v>
      </c>
      <c r="V5444" t="s">
        <v>24</v>
      </c>
      <c r="W5444">
        <f t="shared" si="170"/>
        <v>0</v>
      </c>
      <c r="X5444">
        <v>1</v>
      </c>
      <c r="Y5444">
        <f t="shared" si="171"/>
        <v>25</v>
      </c>
    </row>
    <row r="5445" spans="1:25" x14ac:dyDescent="0.2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 s="4" t="str">
        <f>+VLOOKUP(S5445,vlookup!$A$1:$B$4,2,TRUE)</f>
        <v>$43-$68</v>
      </c>
      <c r="U5445">
        <v>1233.1500000000001</v>
      </c>
      <c r="V5445" t="s">
        <v>24</v>
      </c>
      <c r="W5445">
        <f t="shared" si="170"/>
        <v>0</v>
      </c>
      <c r="X5445">
        <v>1</v>
      </c>
      <c r="Y5445">
        <f t="shared" si="171"/>
        <v>45</v>
      </c>
    </row>
    <row r="5446" spans="1:25" x14ac:dyDescent="0.2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 s="4" t="str">
        <f>+VLOOKUP(S5446,vlookup!$A$1:$B$4,2,TRUE)</f>
        <v>$68+</v>
      </c>
      <c r="U5446">
        <v>4882.8</v>
      </c>
      <c r="V5446" t="s">
        <v>24</v>
      </c>
      <c r="W5446">
        <f t="shared" si="170"/>
        <v>0</v>
      </c>
      <c r="X5446">
        <v>1</v>
      </c>
      <c r="Y5446">
        <f t="shared" si="171"/>
        <v>108</v>
      </c>
    </row>
    <row r="5447" spans="1:25" x14ac:dyDescent="0.2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 s="4" t="str">
        <f>+VLOOKUP(S5447,vlookup!$A$1:$B$4,2,TRUE)</f>
        <v>$68+</v>
      </c>
      <c r="U5447">
        <v>5411.65</v>
      </c>
      <c r="V5447" t="s">
        <v>24</v>
      </c>
      <c r="W5447">
        <f t="shared" si="170"/>
        <v>0</v>
      </c>
      <c r="X5447">
        <v>1</v>
      </c>
      <c r="Y5447">
        <f t="shared" si="171"/>
        <v>89</v>
      </c>
    </row>
    <row r="5448" spans="1:25" x14ac:dyDescent="0.2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 s="4" t="str">
        <f>+VLOOKUP(S5448,vlookup!$A$1:$B$4,2,TRUE)</f>
        <v>$0-$28</v>
      </c>
      <c r="U5448">
        <v>19.649999999999999</v>
      </c>
      <c r="V5448" t="s">
        <v>23</v>
      </c>
      <c r="W5448">
        <f t="shared" si="170"/>
        <v>1</v>
      </c>
      <c r="X5448">
        <v>1</v>
      </c>
      <c r="Y5448">
        <f t="shared" si="171"/>
        <v>20</v>
      </c>
    </row>
    <row r="5449" spans="1:25" x14ac:dyDescent="0.2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 s="4" t="str">
        <f>+VLOOKUP(S5449,vlookup!$A$1:$B$4,2,TRUE)</f>
        <v>$43-$68</v>
      </c>
      <c r="U5449">
        <v>148.05000000000001</v>
      </c>
      <c r="V5449" t="s">
        <v>24</v>
      </c>
      <c r="W5449">
        <f t="shared" si="170"/>
        <v>0</v>
      </c>
      <c r="X5449">
        <v>1</v>
      </c>
      <c r="Y5449">
        <f t="shared" si="171"/>
        <v>45</v>
      </c>
    </row>
    <row r="5450" spans="1:25" x14ac:dyDescent="0.2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 s="4" t="str">
        <f>+VLOOKUP(S5450,vlookup!$A$1:$B$4,2,TRUE)</f>
        <v>$68+</v>
      </c>
      <c r="U5450">
        <v>3930.55</v>
      </c>
      <c r="V5450" t="s">
        <v>24</v>
      </c>
      <c r="W5450">
        <f t="shared" si="170"/>
        <v>0</v>
      </c>
      <c r="X5450">
        <v>1</v>
      </c>
      <c r="Y5450">
        <f t="shared" si="171"/>
        <v>102</v>
      </c>
    </row>
    <row r="5451" spans="1:25" x14ac:dyDescent="0.2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 s="4" t="str">
        <f>+VLOOKUP(S5451,vlookup!$A$1:$B$4,2,TRUE)</f>
        <v>$68+</v>
      </c>
      <c r="U5451">
        <v>6895.5</v>
      </c>
      <c r="V5451" t="s">
        <v>24</v>
      </c>
      <c r="W5451">
        <f t="shared" si="170"/>
        <v>0</v>
      </c>
      <c r="X5451">
        <v>1</v>
      </c>
      <c r="Y5451">
        <f t="shared" si="171"/>
        <v>103</v>
      </c>
    </row>
    <row r="5452" spans="1:25" x14ac:dyDescent="0.2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 s="4" t="str">
        <f>+VLOOKUP(S5452,vlookup!$A$1:$B$4,2,TRUE)</f>
        <v>$68+</v>
      </c>
      <c r="U5452">
        <v>84.65</v>
      </c>
      <c r="V5452" t="s">
        <v>23</v>
      </c>
      <c r="W5452">
        <f t="shared" si="170"/>
        <v>1</v>
      </c>
      <c r="X5452">
        <v>1</v>
      </c>
      <c r="Y5452">
        <f t="shared" si="171"/>
        <v>85</v>
      </c>
    </row>
    <row r="5453" spans="1:25" x14ac:dyDescent="0.2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 s="4" t="str">
        <f>+VLOOKUP(S5453,vlookup!$A$1:$B$4,2,TRUE)</f>
        <v>$68+</v>
      </c>
      <c r="U5453">
        <v>6856.95</v>
      </c>
      <c r="V5453" t="s">
        <v>24</v>
      </c>
      <c r="W5453">
        <f t="shared" si="170"/>
        <v>0</v>
      </c>
      <c r="X5453">
        <v>1</v>
      </c>
      <c r="Y5453">
        <f t="shared" si="171"/>
        <v>96</v>
      </c>
    </row>
    <row r="5454" spans="1:25" x14ac:dyDescent="0.2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 s="4" t="str">
        <f>+VLOOKUP(S5454,vlookup!$A$1:$B$4,2,TRUE)</f>
        <v>$68+</v>
      </c>
      <c r="U5454">
        <v>2658.8</v>
      </c>
      <c r="V5454" t="s">
        <v>24</v>
      </c>
      <c r="W5454">
        <f t="shared" si="170"/>
        <v>0</v>
      </c>
      <c r="X5454">
        <v>1</v>
      </c>
      <c r="Y5454">
        <f t="shared" si="171"/>
        <v>75</v>
      </c>
    </row>
    <row r="5455" spans="1:25" x14ac:dyDescent="0.2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 s="4" t="str">
        <f>+VLOOKUP(S5455,vlookup!$A$1:$B$4,2,TRUE)</f>
        <v>$43-$68</v>
      </c>
      <c r="U5455">
        <v>3766.2</v>
      </c>
      <c r="V5455" t="s">
        <v>24</v>
      </c>
      <c r="W5455">
        <f t="shared" si="170"/>
        <v>0</v>
      </c>
      <c r="X5455">
        <v>1</v>
      </c>
      <c r="Y5455">
        <f t="shared" si="171"/>
        <v>61</v>
      </c>
    </row>
    <row r="5456" spans="1:25" x14ac:dyDescent="0.2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 s="4" t="str">
        <f>+VLOOKUP(S5456,vlookup!$A$1:$B$4,2,TRUE)</f>
        <v>$68+</v>
      </c>
      <c r="U5456">
        <v>69.55</v>
      </c>
      <c r="V5456" t="s">
        <v>23</v>
      </c>
      <c r="W5456">
        <f t="shared" si="170"/>
        <v>1</v>
      </c>
      <c r="X5456">
        <v>1</v>
      </c>
      <c r="Y5456">
        <f t="shared" si="171"/>
        <v>70</v>
      </c>
    </row>
    <row r="5457" spans="1:25" x14ac:dyDescent="0.2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 s="4" t="str">
        <f>+VLOOKUP(S5457,vlookup!$A$1:$B$4,2,TRUE)</f>
        <v>$0-$28</v>
      </c>
      <c r="U5457">
        <v>129.55000000000001</v>
      </c>
      <c r="V5457" t="s">
        <v>24</v>
      </c>
      <c r="W5457">
        <f t="shared" si="170"/>
        <v>0</v>
      </c>
      <c r="X5457">
        <v>1</v>
      </c>
      <c r="Y5457">
        <f t="shared" si="171"/>
        <v>20</v>
      </c>
    </row>
    <row r="5458" spans="1:25" x14ac:dyDescent="0.2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 s="4" t="str">
        <f>+VLOOKUP(S5458,vlookup!$A$1:$B$4,2,TRUE)</f>
        <v>$28-$43</v>
      </c>
      <c r="U5458">
        <v>347.25</v>
      </c>
      <c r="V5458" t="s">
        <v>23</v>
      </c>
      <c r="W5458">
        <f t="shared" si="170"/>
        <v>1</v>
      </c>
      <c r="X5458">
        <v>1</v>
      </c>
      <c r="Y5458">
        <f t="shared" si="171"/>
        <v>31</v>
      </c>
    </row>
    <row r="5459" spans="1:25" x14ac:dyDescent="0.2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 s="4" t="str">
        <f>+VLOOKUP(S5459,vlookup!$A$1:$B$4,2,TRUE)</f>
        <v>$43-$68</v>
      </c>
      <c r="U5459">
        <v>581.70000000000005</v>
      </c>
      <c r="V5459" t="s">
        <v>24</v>
      </c>
      <c r="W5459">
        <f t="shared" si="170"/>
        <v>0</v>
      </c>
      <c r="X5459">
        <v>1</v>
      </c>
      <c r="Y5459">
        <f t="shared" si="171"/>
        <v>51</v>
      </c>
    </row>
    <row r="5460" spans="1:25" x14ac:dyDescent="0.2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 s="4" t="str">
        <f>+VLOOKUP(S5460,vlookup!$A$1:$B$4,2,TRUE)</f>
        <v>$43-$68</v>
      </c>
      <c r="U5460">
        <v>354.05</v>
      </c>
      <c r="V5460" t="s">
        <v>23</v>
      </c>
      <c r="W5460">
        <f t="shared" si="170"/>
        <v>1</v>
      </c>
      <c r="X5460">
        <v>1</v>
      </c>
      <c r="Y5460">
        <f t="shared" si="171"/>
        <v>51</v>
      </c>
    </row>
    <row r="5461" spans="1:25" x14ac:dyDescent="0.2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 s="4" t="str">
        <f>+VLOOKUP(S5461,vlookup!$A$1:$B$4,2,TRUE)</f>
        <v>$68+</v>
      </c>
      <c r="U5461">
        <v>929.45</v>
      </c>
      <c r="V5461" t="s">
        <v>24</v>
      </c>
      <c r="W5461">
        <f t="shared" si="170"/>
        <v>0</v>
      </c>
      <c r="X5461">
        <v>1</v>
      </c>
      <c r="Y5461">
        <f t="shared" si="171"/>
        <v>89</v>
      </c>
    </row>
    <row r="5462" spans="1:25" x14ac:dyDescent="0.2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 s="4" t="str">
        <f>+VLOOKUP(S5462,vlookup!$A$1:$B$4,2,TRUE)</f>
        <v>$0-$28</v>
      </c>
      <c r="U5462">
        <v>679</v>
      </c>
      <c r="V5462" t="s">
        <v>24</v>
      </c>
      <c r="W5462">
        <f t="shared" si="170"/>
        <v>0</v>
      </c>
      <c r="X5462">
        <v>1</v>
      </c>
      <c r="Y5462">
        <f t="shared" si="171"/>
        <v>20</v>
      </c>
    </row>
    <row r="5463" spans="1:25" x14ac:dyDescent="0.2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 s="4" t="str">
        <f>+VLOOKUP(S5463,vlookup!$A$1:$B$4,2,TRUE)</f>
        <v>$43-$68</v>
      </c>
      <c r="U5463">
        <v>3846.75</v>
      </c>
      <c r="V5463" t="s">
        <v>24</v>
      </c>
      <c r="W5463">
        <f t="shared" si="170"/>
        <v>0</v>
      </c>
      <c r="X5463">
        <v>1</v>
      </c>
      <c r="Y5463">
        <f t="shared" si="171"/>
        <v>65</v>
      </c>
    </row>
    <row r="5464" spans="1:25" x14ac:dyDescent="0.2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 s="4" t="str">
        <f>+VLOOKUP(S5464,vlookup!$A$1:$B$4,2,TRUE)</f>
        <v>$68+</v>
      </c>
      <c r="U5464">
        <v>4480.7</v>
      </c>
      <c r="V5464" t="s">
        <v>24</v>
      </c>
      <c r="W5464">
        <f t="shared" si="170"/>
        <v>0</v>
      </c>
      <c r="X5464">
        <v>1</v>
      </c>
      <c r="Y5464">
        <f t="shared" si="171"/>
        <v>70</v>
      </c>
    </row>
    <row r="5465" spans="1:25" x14ac:dyDescent="0.2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 s="4" t="str">
        <f>+VLOOKUP(S5465,vlookup!$A$1:$B$4,2,TRUE)</f>
        <v>$43-$68</v>
      </c>
      <c r="U5465">
        <v>44.35</v>
      </c>
      <c r="V5465" t="s">
        <v>23</v>
      </c>
      <c r="W5465">
        <f t="shared" si="170"/>
        <v>1</v>
      </c>
      <c r="X5465">
        <v>1</v>
      </c>
      <c r="Y5465">
        <f t="shared" si="171"/>
        <v>44</v>
      </c>
    </row>
    <row r="5466" spans="1:25" x14ac:dyDescent="0.2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 s="4" t="str">
        <f>+VLOOKUP(S5466,vlookup!$A$1:$B$4,2,TRUE)</f>
        <v>$0-$28</v>
      </c>
      <c r="U5466">
        <v>499.4</v>
      </c>
      <c r="V5466" t="s">
        <v>24</v>
      </c>
      <c r="W5466">
        <f t="shared" si="170"/>
        <v>0</v>
      </c>
      <c r="X5466">
        <v>1</v>
      </c>
      <c r="Y5466">
        <f t="shared" si="171"/>
        <v>21</v>
      </c>
    </row>
    <row r="5467" spans="1:25" x14ac:dyDescent="0.2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 s="4" t="str">
        <f>+VLOOKUP(S5467,vlookup!$A$1:$B$4,2,TRUE)</f>
        <v>$43-$68</v>
      </c>
      <c r="U5467">
        <v>1553.2</v>
      </c>
      <c r="V5467" t="s">
        <v>24</v>
      </c>
      <c r="W5467">
        <f t="shared" si="170"/>
        <v>0</v>
      </c>
      <c r="X5467">
        <v>1</v>
      </c>
      <c r="Y5467">
        <f t="shared" si="171"/>
        <v>56</v>
      </c>
    </row>
    <row r="5468" spans="1:25" x14ac:dyDescent="0.2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 s="4" t="str">
        <f>+VLOOKUP(S5468,vlookup!$A$1:$B$4,2,TRUE)</f>
        <v>$0-$28</v>
      </c>
      <c r="U5468">
        <v>219.5</v>
      </c>
      <c r="V5468" t="s">
        <v>24</v>
      </c>
      <c r="W5468">
        <f t="shared" si="170"/>
        <v>0</v>
      </c>
      <c r="X5468">
        <v>1</v>
      </c>
      <c r="Y5468">
        <f t="shared" si="171"/>
        <v>20</v>
      </c>
    </row>
    <row r="5469" spans="1:25" x14ac:dyDescent="0.2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 s="4" t="str">
        <f>+VLOOKUP(S5469,vlookup!$A$1:$B$4,2,TRUE)</f>
        <v>$68+</v>
      </c>
      <c r="U5469">
        <v>5311.85</v>
      </c>
      <c r="V5469" t="s">
        <v>24</v>
      </c>
      <c r="W5469">
        <f t="shared" si="170"/>
        <v>0</v>
      </c>
      <c r="X5469">
        <v>1</v>
      </c>
      <c r="Y5469">
        <f t="shared" si="171"/>
        <v>99</v>
      </c>
    </row>
    <row r="5470" spans="1:25" x14ac:dyDescent="0.2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 s="4" t="str">
        <f>+VLOOKUP(S5470,vlookup!$A$1:$B$4,2,TRUE)</f>
        <v>$68+</v>
      </c>
      <c r="U5470">
        <v>586.04999999999995</v>
      </c>
      <c r="V5470" t="s">
        <v>23</v>
      </c>
      <c r="W5470">
        <f t="shared" si="170"/>
        <v>1</v>
      </c>
      <c r="X5470">
        <v>1</v>
      </c>
      <c r="Y5470">
        <f t="shared" si="171"/>
        <v>80</v>
      </c>
    </row>
    <row r="5471" spans="1:25" x14ac:dyDescent="0.2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 s="4" t="str">
        <f>+VLOOKUP(S5471,vlookup!$A$1:$B$4,2,TRUE)</f>
        <v>$68+</v>
      </c>
      <c r="U5471">
        <v>2576.8000000000002</v>
      </c>
      <c r="V5471" t="s">
        <v>24</v>
      </c>
      <c r="W5471">
        <f t="shared" si="170"/>
        <v>0</v>
      </c>
      <c r="X5471">
        <v>1</v>
      </c>
      <c r="Y5471">
        <f t="shared" si="171"/>
        <v>79</v>
      </c>
    </row>
    <row r="5472" spans="1:25" x14ac:dyDescent="0.2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 s="4" t="str">
        <f>+VLOOKUP(S5472,vlookup!$A$1:$B$4,2,TRUE)</f>
        <v>$68+</v>
      </c>
      <c r="U5472">
        <v>6435.25</v>
      </c>
      <c r="V5472" t="s">
        <v>24</v>
      </c>
      <c r="W5472">
        <f t="shared" si="170"/>
        <v>0</v>
      </c>
      <c r="X5472">
        <v>1</v>
      </c>
      <c r="Y5472">
        <f t="shared" si="171"/>
        <v>89</v>
      </c>
    </row>
    <row r="5473" spans="1:25" x14ac:dyDescent="0.2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 s="4" t="str">
        <f>+VLOOKUP(S5473,vlookup!$A$1:$B$4,2,TRUE)</f>
        <v>$68+</v>
      </c>
      <c r="U5473">
        <v>1993.25</v>
      </c>
      <c r="V5473" t="s">
        <v>24</v>
      </c>
      <c r="W5473">
        <f t="shared" si="170"/>
        <v>0</v>
      </c>
      <c r="X5473">
        <v>1</v>
      </c>
      <c r="Y5473">
        <f t="shared" si="171"/>
        <v>74</v>
      </c>
    </row>
    <row r="5474" spans="1:25" x14ac:dyDescent="0.2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 s="4" t="str">
        <f>+VLOOKUP(S5474,vlookup!$A$1:$B$4,2,TRUE)</f>
        <v>$68+</v>
      </c>
      <c r="U5474">
        <v>1923.85</v>
      </c>
      <c r="V5474" t="s">
        <v>24</v>
      </c>
      <c r="W5474">
        <f t="shared" si="170"/>
        <v>0</v>
      </c>
      <c r="X5474">
        <v>1</v>
      </c>
      <c r="Y5474">
        <f t="shared" si="171"/>
        <v>81</v>
      </c>
    </row>
    <row r="5475" spans="1:25" x14ac:dyDescent="0.2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 s="4" t="str">
        <f>+VLOOKUP(S5475,vlookup!$A$1:$B$4,2,TRUE)</f>
        <v>$43-$68</v>
      </c>
      <c r="U5475">
        <v>939.8</v>
      </c>
      <c r="V5475" t="s">
        <v>24</v>
      </c>
      <c r="W5475">
        <f t="shared" si="170"/>
        <v>0</v>
      </c>
      <c r="X5475">
        <v>1</v>
      </c>
      <c r="Y5475">
        <f t="shared" si="171"/>
        <v>50</v>
      </c>
    </row>
    <row r="5476" spans="1:25" x14ac:dyDescent="0.2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 s="4" t="str">
        <f>+VLOOKUP(S5476,vlookup!$A$1:$B$4,2,TRUE)</f>
        <v>$68+</v>
      </c>
      <c r="U5476">
        <v>84.6</v>
      </c>
      <c r="V5476" t="s">
        <v>24</v>
      </c>
      <c r="W5476">
        <f t="shared" si="170"/>
        <v>0</v>
      </c>
      <c r="X5476">
        <v>1</v>
      </c>
      <c r="Y5476">
        <f t="shared" si="171"/>
        <v>85</v>
      </c>
    </row>
    <row r="5477" spans="1:25" x14ac:dyDescent="0.2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 s="4" t="str">
        <f>+VLOOKUP(S5477,vlookup!$A$1:$B$4,2,TRUE)</f>
        <v>$43-$68</v>
      </c>
      <c r="U5477">
        <v>3092.65</v>
      </c>
      <c r="V5477" t="s">
        <v>23</v>
      </c>
      <c r="W5477">
        <f t="shared" si="170"/>
        <v>1</v>
      </c>
      <c r="X5477">
        <v>1</v>
      </c>
      <c r="Y5477">
        <f t="shared" si="171"/>
        <v>55</v>
      </c>
    </row>
    <row r="5478" spans="1:25" x14ac:dyDescent="0.2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 s="4" t="str">
        <f>+VLOOKUP(S5478,vlookup!$A$1:$B$4,2,TRUE)</f>
        <v>$68+</v>
      </c>
      <c r="U5478">
        <v>415.55</v>
      </c>
      <c r="V5478" t="s">
        <v>23</v>
      </c>
      <c r="W5478">
        <f t="shared" si="170"/>
        <v>1</v>
      </c>
      <c r="X5478">
        <v>1</v>
      </c>
      <c r="Y5478">
        <f t="shared" si="171"/>
        <v>85</v>
      </c>
    </row>
    <row r="5479" spans="1:25" x14ac:dyDescent="0.2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 s="4" t="str">
        <f>+VLOOKUP(S5479,vlookup!$A$1:$B$4,2,TRUE)</f>
        <v>$68+</v>
      </c>
      <c r="U5479">
        <v>5986.55</v>
      </c>
      <c r="V5479" t="s">
        <v>24</v>
      </c>
      <c r="W5479">
        <f t="shared" si="170"/>
        <v>0</v>
      </c>
      <c r="X5479">
        <v>1</v>
      </c>
      <c r="Y5479">
        <f t="shared" si="171"/>
        <v>84</v>
      </c>
    </row>
    <row r="5480" spans="1:25" x14ac:dyDescent="0.2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 s="4" t="str">
        <f>+VLOOKUP(S5480,vlookup!$A$1:$B$4,2,TRUE)</f>
        <v>$68+</v>
      </c>
      <c r="U5480">
        <v>5487</v>
      </c>
      <c r="V5480" t="s">
        <v>24</v>
      </c>
      <c r="W5480">
        <f t="shared" si="170"/>
        <v>0</v>
      </c>
      <c r="X5480">
        <v>1</v>
      </c>
      <c r="Y5480">
        <f t="shared" si="171"/>
        <v>106</v>
      </c>
    </row>
    <row r="5481" spans="1:25" x14ac:dyDescent="0.2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 s="4" t="str">
        <f>+VLOOKUP(S5481,vlookup!$A$1:$B$4,2,TRUE)</f>
        <v>$68+</v>
      </c>
      <c r="U5481">
        <v>651.5</v>
      </c>
      <c r="V5481" t="s">
        <v>24</v>
      </c>
      <c r="W5481">
        <f t="shared" si="170"/>
        <v>0</v>
      </c>
      <c r="X5481">
        <v>1</v>
      </c>
      <c r="Y5481">
        <f t="shared" si="171"/>
        <v>69</v>
      </c>
    </row>
    <row r="5482" spans="1:25" x14ac:dyDescent="0.2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 s="4" t="str">
        <f>+VLOOKUP(S5482,vlookup!$A$1:$B$4,2,TRUE)</f>
        <v>$43-$68</v>
      </c>
      <c r="U5482">
        <v>45.4</v>
      </c>
      <c r="V5482" t="s">
        <v>24</v>
      </c>
      <c r="W5482">
        <f t="shared" si="170"/>
        <v>0</v>
      </c>
      <c r="X5482">
        <v>1</v>
      </c>
      <c r="Y5482">
        <f t="shared" si="171"/>
        <v>45</v>
      </c>
    </row>
    <row r="5483" spans="1:25" x14ac:dyDescent="0.2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 s="4" t="str">
        <f>+VLOOKUP(S5483,vlookup!$A$1:$B$4,2,TRUE)</f>
        <v>$68+</v>
      </c>
      <c r="U5483">
        <v>73.650000000000006</v>
      </c>
      <c r="V5483" t="s">
        <v>23</v>
      </c>
      <c r="W5483">
        <f t="shared" si="170"/>
        <v>1</v>
      </c>
      <c r="X5483">
        <v>1</v>
      </c>
      <c r="Y5483">
        <f t="shared" si="171"/>
        <v>74</v>
      </c>
    </row>
    <row r="5484" spans="1:25" x14ac:dyDescent="0.2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 s="4" t="str">
        <f>+VLOOKUP(S5484,vlookup!$A$1:$B$4,2,TRUE)</f>
        <v>$68+</v>
      </c>
      <c r="U5484">
        <v>2405.0500000000002</v>
      </c>
      <c r="V5484" t="s">
        <v>23</v>
      </c>
      <c r="W5484">
        <f t="shared" si="170"/>
        <v>1</v>
      </c>
      <c r="X5484">
        <v>1</v>
      </c>
      <c r="Y5484">
        <f t="shared" si="171"/>
        <v>74</v>
      </c>
    </row>
    <row r="5485" spans="1:25" x14ac:dyDescent="0.2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 s="4" t="str">
        <f>+VLOOKUP(S5485,vlookup!$A$1:$B$4,2,TRUE)</f>
        <v>$68+</v>
      </c>
      <c r="U5485">
        <v>4458.1499999999996</v>
      </c>
      <c r="V5485" t="s">
        <v>23</v>
      </c>
      <c r="W5485">
        <f t="shared" si="170"/>
        <v>1</v>
      </c>
      <c r="X5485">
        <v>1</v>
      </c>
      <c r="Y5485">
        <f t="shared" si="171"/>
        <v>78</v>
      </c>
    </row>
    <row r="5486" spans="1:25" x14ac:dyDescent="0.2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 s="4" t="str">
        <f>+VLOOKUP(S5486,vlookup!$A$1:$B$4,2,TRUE)</f>
        <v>$68+</v>
      </c>
      <c r="U5486">
        <v>6856.45</v>
      </c>
      <c r="V5486" t="s">
        <v>24</v>
      </c>
      <c r="W5486">
        <f t="shared" si="170"/>
        <v>0</v>
      </c>
      <c r="X5486">
        <v>1</v>
      </c>
      <c r="Y5486">
        <f t="shared" si="171"/>
        <v>99</v>
      </c>
    </row>
    <row r="5487" spans="1:25" x14ac:dyDescent="0.2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 s="4" t="str">
        <f>+VLOOKUP(S5487,vlookup!$A$1:$B$4,2,TRUE)</f>
        <v>$43-$68</v>
      </c>
      <c r="U5487">
        <v>50.75</v>
      </c>
      <c r="V5487" t="s">
        <v>24</v>
      </c>
      <c r="W5487">
        <f t="shared" si="170"/>
        <v>0</v>
      </c>
      <c r="X5487">
        <v>1</v>
      </c>
      <c r="Y5487">
        <f t="shared" si="171"/>
        <v>51</v>
      </c>
    </row>
    <row r="5488" spans="1:25" x14ac:dyDescent="0.2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 s="4" t="str">
        <f>+VLOOKUP(S5488,vlookup!$A$1:$B$4,2,TRUE)</f>
        <v>$68+</v>
      </c>
      <c r="U5488">
        <v>4735.2</v>
      </c>
      <c r="V5488" t="s">
        <v>24</v>
      </c>
      <c r="W5488">
        <f t="shared" si="170"/>
        <v>0</v>
      </c>
      <c r="X5488">
        <v>1</v>
      </c>
      <c r="Y5488">
        <f t="shared" si="171"/>
        <v>87</v>
      </c>
    </row>
    <row r="5489" spans="1:25" x14ac:dyDescent="0.2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 s="4" t="str">
        <f>+VLOOKUP(S5489,vlookup!$A$1:$B$4,2,TRUE)</f>
        <v>$0-$28</v>
      </c>
      <c r="U5489">
        <v>682.15</v>
      </c>
      <c r="V5489" t="s">
        <v>24</v>
      </c>
      <c r="W5489">
        <f t="shared" si="170"/>
        <v>0</v>
      </c>
      <c r="X5489">
        <v>1</v>
      </c>
      <c r="Y5489">
        <f t="shared" si="171"/>
        <v>20</v>
      </c>
    </row>
    <row r="5490" spans="1:25" x14ac:dyDescent="0.2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 s="4" t="str">
        <f>+VLOOKUP(S5490,vlookup!$A$1:$B$4,2,TRUE)</f>
        <v>$68+</v>
      </c>
      <c r="U5490">
        <v>4525.8</v>
      </c>
      <c r="V5490" t="s">
        <v>24</v>
      </c>
      <c r="W5490">
        <f t="shared" si="170"/>
        <v>0</v>
      </c>
      <c r="X5490">
        <v>1</v>
      </c>
      <c r="Y5490">
        <f t="shared" si="171"/>
        <v>99</v>
      </c>
    </row>
    <row r="5491" spans="1:25" x14ac:dyDescent="0.2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 s="4" t="str">
        <f>+VLOOKUP(S5491,vlookup!$A$1:$B$4,2,TRUE)</f>
        <v>$0-$28</v>
      </c>
      <c r="U5491">
        <v>321.05</v>
      </c>
      <c r="V5491" t="s">
        <v>24</v>
      </c>
      <c r="W5491">
        <f t="shared" si="170"/>
        <v>0</v>
      </c>
      <c r="X5491">
        <v>1</v>
      </c>
      <c r="Y5491">
        <f t="shared" si="171"/>
        <v>25</v>
      </c>
    </row>
    <row r="5492" spans="1:25" x14ac:dyDescent="0.2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 s="4" t="str">
        <f>+VLOOKUP(S5492,vlookup!$A$1:$B$4,2,TRUE)</f>
        <v>$43-$68</v>
      </c>
      <c r="U5492">
        <v>335.65</v>
      </c>
      <c r="V5492" t="s">
        <v>24</v>
      </c>
      <c r="W5492">
        <f t="shared" si="170"/>
        <v>0</v>
      </c>
      <c r="X5492">
        <v>1</v>
      </c>
      <c r="Y5492">
        <f t="shared" si="171"/>
        <v>56</v>
      </c>
    </row>
    <row r="5493" spans="1:25" x14ac:dyDescent="0.2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 s="4" t="str">
        <f>+VLOOKUP(S5493,vlookup!$A$1:$B$4,2,TRUE)</f>
        <v>$43-$68</v>
      </c>
      <c r="U5493">
        <v>1424.4</v>
      </c>
      <c r="V5493" t="s">
        <v>24</v>
      </c>
      <c r="W5493">
        <f t="shared" si="170"/>
        <v>0</v>
      </c>
      <c r="X5493">
        <v>1</v>
      </c>
      <c r="Y5493">
        <f t="shared" si="171"/>
        <v>65</v>
      </c>
    </row>
    <row r="5494" spans="1:25" x14ac:dyDescent="0.2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 s="4" t="str">
        <f>+VLOOKUP(S5494,vlookup!$A$1:$B$4,2,TRUE)</f>
        <v>$0-$28</v>
      </c>
      <c r="U5494">
        <v>1748.55</v>
      </c>
      <c r="V5494" t="s">
        <v>24</v>
      </c>
      <c r="W5494">
        <f t="shared" si="170"/>
        <v>0</v>
      </c>
      <c r="X5494">
        <v>1</v>
      </c>
      <c r="Y5494">
        <f t="shared" si="171"/>
        <v>25</v>
      </c>
    </row>
    <row r="5495" spans="1:25" x14ac:dyDescent="0.2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 s="4" t="str">
        <f>+VLOOKUP(S5495,vlookup!$A$1:$B$4,2,TRUE)</f>
        <v>$68+</v>
      </c>
      <c r="U5495">
        <v>474.9</v>
      </c>
      <c r="V5495" t="s">
        <v>23</v>
      </c>
      <c r="W5495">
        <f t="shared" si="170"/>
        <v>1</v>
      </c>
      <c r="X5495">
        <v>1</v>
      </c>
      <c r="Y5495">
        <f t="shared" si="171"/>
        <v>84</v>
      </c>
    </row>
    <row r="5496" spans="1:25" x14ac:dyDescent="0.2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 s="4" t="str">
        <f>+VLOOKUP(S5496,vlookup!$A$1:$B$4,2,TRUE)</f>
        <v>$68+</v>
      </c>
      <c r="U5496">
        <v>668.4</v>
      </c>
      <c r="V5496" t="s">
        <v>23</v>
      </c>
      <c r="W5496">
        <f t="shared" si="170"/>
        <v>1</v>
      </c>
      <c r="X5496">
        <v>1</v>
      </c>
      <c r="Y5496">
        <f t="shared" si="171"/>
        <v>85</v>
      </c>
    </row>
    <row r="5497" spans="1:25" x14ac:dyDescent="0.2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 s="4" t="str">
        <f>+VLOOKUP(S5497,vlookup!$A$1:$B$4,2,TRUE)</f>
        <v>$68+</v>
      </c>
      <c r="U5497">
        <v>926.25</v>
      </c>
      <c r="V5497" t="s">
        <v>23</v>
      </c>
      <c r="W5497">
        <f t="shared" si="170"/>
        <v>1</v>
      </c>
      <c r="X5497">
        <v>1</v>
      </c>
      <c r="Y5497">
        <f t="shared" si="171"/>
        <v>74</v>
      </c>
    </row>
    <row r="5498" spans="1:25" x14ac:dyDescent="0.2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 s="4" t="str">
        <f>+VLOOKUP(S5498,vlookup!$A$1:$B$4,2,TRUE)</f>
        <v>$0-$28</v>
      </c>
      <c r="U5498">
        <v>1077.95</v>
      </c>
      <c r="V5498" t="s">
        <v>24</v>
      </c>
      <c r="W5498">
        <f t="shared" si="170"/>
        <v>0</v>
      </c>
      <c r="X5498">
        <v>1</v>
      </c>
      <c r="Y5498">
        <f t="shared" si="171"/>
        <v>24</v>
      </c>
    </row>
    <row r="5499" spans="1:25" x14ac:dyDescent="0.2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 s="4" t="str">
        <f>+VLOOKUP(S5499,vlookup!$A$1:$B$4,2,TRUE)</f>
        <v>$43-$68</v>
      </c>
      <c r="U5499">
        <v>2541.25</v>
      </c>
      <c r="V5499" t="s">
        <v>23</v>
      </c>
      <c r="W5499">
        <f t="shared" si="170"/>
        <v>1</v>
      </c>
      <c r="X5499">
        <v>1</v>
      </c>
      <c r="Y5499">
        <f t="shared" si="171"/>
        <v>52</v>
      </c>
    </row>
    <row r="5500" spans="1:25" x14ac:dyDescent="0.2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 s="4" t="str">
        <f>+VLOOKUP(S5500,vlookup!$A$1:$B$4,2,TRUE)</f>
        <v>$43-$68</v>
      </c>
      <c r="U5500">
        <v>46</v>
      </c>
      <c r="V5500" t="s">
        <v>23</v>
      </c>
      <c r="W5500">
        <f t="shared" si="170"/>
        <v>1</v>
      </c>
      <c r="X5500">
        <v>1</v>
      </c>
      <c r="Y5500">
        <f t="shared" si="171"/>
        <v>46</v>
      </c>
    </row>
    <row r="5501" spans="1:25" x14ac:dyDescent="0.2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 s="4" t="str">
        <f>+VLOOKUP(S5501,vlookup!$A$1:$B$4,2,TRUE)</f>
        <v>$68+</v>
      </c>
      <c r="U5501">
        <v>1156.0999999999999</v>
      </c>
      <c r="V5501" t="s">
        <v>23</v>
      </c>
      <c r="W5501">
        <f t="shared" si="170"/>
        <v>1</v>
      </c>
      <c r="X5501">
        <v>1</v>
      </c>
      <c r="Y5501">
        <f t="shared" si="171"/>
        <v>79</v>
      </c>
    </row>
    <row r="5502" spans="1:25" x14ac:dyDescent="0.2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 s="4" t="str">
        <f>+VLOOKUP(S5502,vlookup!$A$1:$B$4,2,TRUE)</f>
        <v>$43-$68</v>
      </c>
      <c r="U5502">
        <v>3694.45</v>
      </c>
      <c r="V5502" t="s">
        <v>24</v>
      </c>
      <c r="W5502">
        <f t="shared" si="170"/>
        <v>0</v>
      </c>
      <c r="X5502">
        <v>1</v>
      </c>
      <c r="Y5502">
        <f t="shared" si="171"/>
        <v>61</v>
      </c>
    </row>
    <row r="5503" spans="1:25" x14ac:dyDescent="0.2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 s="4" t="str">
        <f>+VLOOKUP(S5503,vlookup!$A$1:$B$4,2,TRUE)</f>
        <v>$0-$28</v>
      </c>
      <c r="U5503">
        <v>382.8</v>
      </c>
      <c r="V5503" t="s">
        <v>24</v>
      </c>
      <c r="W5503">
        <f t="shared" si="170"/>
        <v>0</v>
      </c>
      <c r="X5503">
        <v>1</v>
      </c>
      <c r="Y5503">
        <f t="shared" si="171"/>
        <v>25</v>
      </c>
    </row>
    <row r="5504" spans="1:25" x14ac:dyDescent="0.2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 s="4" t="str">
        <f>+VLOOKUP(S5504,vlookup!$A$1:$B$4,2,TRUE)</f>
        <v>$68+</v>
      </c>
      <c r="U5504">
        <v>1167.8</v>
      </c>
      <c r="V5504" t="s">
        <v>23</v>
      </c>
      <c r="W5504">
        <f t="shared" si="170"/>
        <v>1</v>
      </c>
      <c r="X5504">
        <v>1</v>
      </c>
      <c r="Y5504">
        <f t="shared" si="171"/>
        <v>72</v>
      </c>
    </row>
    <row r="5505" spans="1:25" x14ac:dyDescent="0.2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 s="4" t="str">
        <f>+VLOOKUP(S5505,vlookup!$A$1:$B$4,2,TRUE)</f>
        <v>$0-$28</v>
      </c>
      <c r="U5505">
        <v>746.75</v>
      </c>
      <c r="V5505" t="s">
        <v>24</v>
      </c>
      <c r="W5505">
        <f t="shared" si="170"/>
        <v>0</v>
      </c>
      <c r="X5505">
        <v>1</v>
      </c>
      <c r="Y5505">
        <f t="shared" si="171"/>
        <v>20</v>
      </c>
    </row>
    <row r="5506" spans="1:25" x14ac:dyDescent="0.2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 s="4" t="str">
        <f>+VLOOKUP(S5506,vlookup!$A$1:$B$4,2,TRUE)</f>
        <v>$68+</v>
      </c>
      <c r="U5506">
        <v>3912.9</v>
      </c>
      <c r="V5506" t="s">
        <v>23</v>
      </c>
      <c r="W5506">
        <f t="shared" si="170"/>
        <v>1</v>
      </c>
      <c r="X5506">
        <v>1</v>
      </c>
      <c r="Y5506">
        <f t="shared" si="171"/>
        <v>88</v>
      </c>
    </row>
    <row r="5507" spans="1:25" x14ac:dyDescent="0.2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 s="4" t="str">
        <f>+VLOOKUP(S5507,vlookup!$A$1:$B$4,2,TRUE)</f>
        <v>$28-$43</v>
      </c>
      <c r="U5507">
        <v>368.85</v>
      </c>
      <c r="V5507" t="s">
        <v>24</v>
      </c>
      <c r="W5507">
        <f t="shared" ref="W5507:W5570" si="172">IF(V5507="YES",1,0)</f>
        <v>0</v>
      </c>
      <c r="X5507">
        <v>1</v>
      </c>
      <c r="Y5507">
        <f t="shared" ref="Y5507:Y5570" si="173">ROUND(S5507,0)</f>
        <v>30</v>
      </c>
    </row>
    <row r="5508" spans="1:25" x14ac:dyDescent="0.2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 s="4" t="str">
        <f>+VLOOKUP(S5508,vlookup!$A$1:$B$4,2,TRUE)</f>
        <v>$0-$28</v>
      </c>
      <c r="U5508">
        <v>20.2</v>
      </c>
      <c r="V5508" t="s">
        <v>24</v>
      </c>
      <c r="W5508">
        <f t="shared" si="172"/>
        <v>0</v>
      </c>
      <c r="X5508">
        <v>1</v>
      </c>
      <c r="Y5508">
        <f t="shared" si="173"/>
        <v>20</v>
      </c>
    </row>
    <row r="5509" spans="1:25" x14ac:dyDescent="0.2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 s="4" t="str">
        <f>+VLOOKUP(S5509,vlookup!$A$1:$B$4,2,TRUE)</f>
        <v>$43-$68</v>
      </c>
      <c r="U5509">
        <v>1654.7</v>
      </c>
      <c r="V5509" t="s">
        <v>24</v>
      </c>
      <c r="W5509">
        <f t="shared" si="172"/>
        <v>0</v>
      </c>
      <c r="X5509">
        <v>1</v>
      </c>
      <c r="Y5509">
        <f t="shared" si="173"/>
        <v>60</v>
      </c>
    </row>
    <row r="5510" spans="1:25" x14ac:dyDescent="0.2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 s="4" t="str">
        <f>+VLOOKUP(S5510,vlookup!$A$1:$B$4,2,TRUE)</f>
        <v>$0-$28</v>
      </c>
      <c r="U5510">
        <v>1940.85</v>
      </c>
      <c r="V5510" t="s">
        <v>24</v>
      </c>
      <c r="W5510">
        <f t="shared" si="172"/>
        <v>0</v>
      </c>
      <c r="X5510">
        <v>1</v>
      </c>
      <c r="Y5510">
        <f t="shared" si="173"/>
        <v>25</v>
      </c>
    </row>
    <row r="5511" spans="1:25" x14ac:dyDescent="0.2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 s="4" t="str">
        <f>+VLOOKUP(S5511,vlookup!$A$1:$B$4,2,TRUE)</f>
        <v>$43-$68</v>
      </c>
      <c r="U5511">
        <v>221.7</v>
      </c>
      <c r="V5511" t="s">
        <v>23</v>
      </c>
      <c r="W5511">
        <f t="shared" si="172"/>
        <v>1</v>
      </c>
      <c r="X5511">
        <v>1</v>
      </c>
      <c r="Y5511">
        <f t="shared" si="173"/>
        <v>46</v>
      </c>
    </row>
    <row r="5512" spans="1:25" x14ac:dyDescent="0.2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 s="4" t="str">
        <f>+VLOOKUP(S5512,vlookup!$A$1:$B$4,2,TRUE)</f>
        <v>$68+</v>
      </c>
      <c r="U5512">
        <v>1794.65</v>
      </c>
      <c r="V5512" t="s">
        <v>24</v>
      </c>
      <c r="W5512">
        <f t="shared" si="172"/>
        <v>0</v>
      </c>
      <c r="X5512">
        <v>1</v>
      </c>
      <c r="Y5512">
        <f t="shared" si="173"/>
        <v>101</v>
      </c>
    </row>
    <row r="5513" spans="1:25" x14ac:dyDescent="0.2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 s="4" t="str">
        <f>+VLOOKUP(S5513,vlookup!$A$1:$B$4,2,TRUE)</f>
        <v>$68+</v>
      </c>
      <c r="U5513">
        <v>5289.8</v>
      </c>
      <c r="V5513" t="s">
        <v>24</v>
      </c>
      <c r="W5513">
        <f t="shared" si="172"/>
        <v>0</v>
      </c>
      <c r="X5513">
        <v>1</v>
      </c>
      <c r="Y5513">
        <f t="shared" si="173"/>
        <v>77</v>
      </c>
    </row>
    <row r="5514" spans="1:25" x14ac:dyDescent="0.2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 s="4" t="str">
        <f>+VLOOKUP(S5514,vlookup!$A$1:$B$4,2,TRUE)</f>
        <v>$43-$68</v>
      </c>
      <c r="U5514">
        <v>501.2</v>
      </c>
      <c r="V5514" t="s">
        <v>24</v>
      </c>
      <c r="W5514">
        <f t="shared" si="172"/>
        <v>0</v>
      </c>
      <c r="X5514">
        <v>1</v>
      </c>
      <c r="Y5514">
        <f t="shared" si="173"/>
        <v>55</v>
      </c>
    </row>
    <row r="5515" spans="1:25" x14ac:dyDescent="0.2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 s="4" t="str">
        <f>+VLOOKUP(S5515,vlookup!$A$1:$B$4,2,TRUE)</f>
        <v>$68+</v>
      </c>
      <c r="U5515">
        <v>6140.85</v>
      </c>
      <c r="V5515" t="s">
        <v>24</v>
      </c>
      <c r="W5515">
        <f t="shared" si="172"/>
        <v>0</v>
      </c>
      <c r="X5515">
        <v>1</v>
      </c>
      <c r="Y5515">
        <f t="shared" si="173"/>
        <v>92</v>
      </c>
    </row>
    <row r="5516" spans="1:25" x14ac:dyDescent="0.2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 s="4" t="str">
        <f>+VLOOKUP(S5516,vlookup!$A$1:$B$4,2,TRUE)</f>
        <v>$43-$68</v>
      </c>
      <c r="U5516">
        <v>48.45</v>
      </c>
      <c r="V5516" t="s">
        <v>24</v>
      </c>
      <c r="W5516">
        <f t="shared" si="172"/>
        <v>0</v>
      </c>
      <c r="X5516">
        <v>1</v>
      </c>
      <c r="Y5516">
        <f t="shared" si="173"/>
        <v>48</v>
      </c>
    </row>
    <row r="5517" spans="1:25" x14ac:dyDescent="0.2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 s="4" t="str">
        <f>+VLOOKUP(S5517,vlookup!$A$1:$B$4,2,TRUE)</f>
        <v>$0-$28</v>
      </c>
      <c r="U5517">
        <v>309.25</v>
      </c>
      <c r="V5517" t="s">
        <v>24</v>
      </c>
      <c r="W5517">
        <f t="shared" si="172"/>
        <v>0</v>
      </c>
      <c r="X5517">
        <v>1</v>
      </c>
      <c r="Y5517">
        <f t="shared" si="173"/>
        <v>19</v>
      </c>
    </row>
    <row r="5518" spans="1:25" x14ac:dyDescent="0.2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 s="4" t="str">
        <f>+VLOOKUP(S5518,vlookup!$A$1:$B$4,2,TRUE)</f>
        <v>$43-$68</v>
      </c>
      <c r="U5518">
        <v>201.1</v>
      </c>
      <c r="V5518" t="s">
        <v>23</v>
      </c>
      <c r="W5518">
        <f t="shared" si="172"/>
        <v>1</v>
      </c>
      <c r="X5518">
        <v>1</v>
      </c>
      <c r="Y5518">
        <f t="shared" si="173"/>
        <v>52</v>
      </c>
    </row>
    <row r="5519" spans="1:25" x14ac:dyDescent="0.2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 s="4" t="str">
        <f>+VLOOKUP(S5519,vlookup!$A$1:$B$4,2,TRUE)</f>
        <v>$68+</v>
      </c>
      <c r="U5519">
        <v>6179.35</v>
      </c>
      <c r="V5519" t="s">
        <v>24</v>
      </c>
      <c r="W5519">
        <f t="shared" si="172"/>
        <v>0</v>
      </c>
      <c r="X5519">
        <v>1</v>
      </c>
      <c r="Y5519">
        <f t="shared" si="173"/>
        <v>87</v>
      </c>
    </row>
    <row r="5520" spans="1:25" x14ac:dyDescent="0.2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 s="4" t="str">
        <f>+VLOOKUP(S5520,vlookup!$A$1:$B$4,2,TRUE)</f>
        <v>$68+</v>
      </c>
      <c r="U5520">
        <v>2838.7</v>
      </c>
      <c r="V5520" t="s">
        <v>23</v>
      </c>
      <c r="W5520">
        <f t="shared" si="172"/>
        <v>1</v>
      </c>
      <c r="X5520">
        <v>1</v>
      </c>
      <c r="Y5520">
        <f t="shared" si="173"/>
        <v>94</v>
      </c>
    </row>
    <row r="5521" spans="1:25" x14ac:dyDescent="0.2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 s="4" t="str">
        <f>+VLOOKUP(S5521,vlookup!$A$1:$B$4,2,TRUE)</f>
        <v>$43-$68</v>
      </c>
      <c r="U5521">
        <v>55.7</v>
      </c>
      <c r="V5521" t="s">
        <v>24</v>
      </c>
      <c r="W5521">
        <f t="shared" si="172"/>
        <v>0</v>
      </c>
      <c r="X5521">
        <v>1</v>
      </c>
      <c r="Y5521">
        <f t="shared" si="173"/>
        <v>56</v>
      </c>
    </row>
    <row r="5522" spans="1:25" x14ac:dyDescent="0.2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 s="4" t="str">
        <f>+VLOOKUP(S5522,vlookup!$A$1:$B$4,2,TRUE)</f>
        <v>$68+</v>
      </c>
      <c r="U5522">
        <v>4589.8500000000004</v>
      </c>
      <c r="V5522" t="s">
        <v>24</v>
      </c>
      <c r="W5522">
        <f t="shared" si="172"/>
        <v>0</v>
      </c>
      <c r="X5522">
        <v>1</v>
      </c>
      <c r="Y5522">
        <f t="shared" si="173"/>
        <v>84</v>
      </c>
    </row>
    <row r="5523" spans="1:25" x14ac:dyDescent="0.2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 s="4" t="str">
        <f>+VLOOKUP(S5523,vlookup!$A$1:$B$4,2,TRUE)</f>
        <v>$43-$68</v>
      </c>
      <c r="U5523">
        <v>3735.45</v>
      </c>
      <c r="V5523" t="s">
        <v>24</v>
      </c>
      <c r="W5523">
        <f t="shared" si="172"/>
        <v>0</v>
      </c>
      <c r="X5523">
        <v>1</v>
      </c>
      <c r="Y5523">
        <f t="shared" si="173"/>
        <v>65</v>
      </c>
    </row>
    <row r="5524" spans="1:25" x14ac:dyDescent="0.2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 s="4" t="str">
        <f>+VLOOKUP(S5524,vlookup!$A$1:$B$4,2,TRUE)</f>
        <v>$68+</v>
      </c>
      <c r="U5524">
        <v>70.150000000000006</v>
      </c>
      <c r="V5524" t="s">
        <v>23</v>
      </c>
      <c r="W5524">
        <f t="shared" si="172"/>
        <v>1</v>
      </c>
      <c r="X5524">
        <v>1</v>
      </c>
      <c r="Y5524">
        <f t="shared" si="173"/>
        <v>70</v>
      </c>
    </row>
    <row r="5525" spans="1:25" x14ac:dyDescent="0.2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 s="4" t="str">
        <f>+VLOOKUP(S5525,vlookup!$A$1:$B$4,2,TRUE)</f>
        <v>$68+</v>
      </c>
      <c r="U5525">
        <v>477.55</v>
      </c>
      <c r="V5525" t="s">
        <v>24</v>
      </c>
      <c r="W5525">
        <f t="shared" si="172"/>
        <v>0</v>
      </c>
      <c r="X5525">
        <v>1</v>
      </c>
      <c r="Y5525">
        <f t="shared" si="173"/>
        <v>69</v>
      </c>
    </row>
    <row r="5526" spans="1:25" x14ac:dyDescent="0.2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 s="4" t="str">
        <f>+VLOOKUP(S5526,vlookup!$A$1:$B$4,2,TRUE)</f>
        <v>$43-$68</v>
      </c>
      <c r="U5526">
        <v>2553.6999999999998</v>
      </c>
      <c r="V5526" t="s">
        <v>24</v>
      </c>
      <c r="W5526">
        <f t="shared" si="172"/>
        <v>0</v>
      </c>
      <c r="X5526">
        <v>1</v>
      </c>
      <c r="Y5526">
        <f t="shared" si="173"/>
        <v>55</v>
      </c>
    </row>
    <row r="5527" spans="1:25" x14ac:dyDescent="0.2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 s="4" t="str">
        <f>+VLOOKUP(S5527,vlookup!$A$1:$B$4,2,TRUE)</f>
        <v>$0-$28</v>
      </c>
      <c r="U5527">
        <v>1342.15</v>
      </c>
      <c r="V5527" t="s">
        <v>24</v>
      </c>
      <c r="W5527">
        <f t="shared" si="172"/>
        <v>0</v>
      </c>
      <c r="X5527">
        <v>1</v>
      </c>
      <c r="Y5527">
        <f t="shared" si="173"/>
        <v>25</v>
      </c>
    </row>
    <row r="5528" spans="1:25" x14ac:dyDescent="0.2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 s="4" t="str">
        <f>+VLOOKUP(S5528,vlookup!$A$1:$B$4,2,TRUE)</f>
        <v>$0-$28</v>
      </c>
      <c r="U5528">
        <v>1216.3499999999999</v>
      </c>
      <c r="V5528" t="s">
        <v>24</v>
      </c>
      <c r="W5528">
        <f t="shared" si="172"/>
        <v>0</v>
      </c>
      <c r="X5528">
        <v>1</v>
      </c>
      <c r="Y5528">
        <f t="shared" si="173"/>
        <v>24</v>
      </c>
    </row>
    <row r="5529" spans="1:25" x14ac:dyDescent="0.2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 s="4" t="str">
        <f>+VLOOKUP(S5529,vlookup!$A$1:$B$4,2,TRUE)</f>
        <v>$68+</v>
      </c>
      <c r="U5529">
        <v>7578.05</v>
      </c>
      <c r="V5529" t="s">
        <v>24</v>
      </c>
      <c r="W5529">
        <f t="shared" si="172"/>
        <v>0</v>
      </c>
      <c r="X5529">
        <v>1</v>
      </c>
      <c r="Y5529">
        <f t="shared" si="173"/>
        <v>105</v>
      </c>
    </row>
    <row r="5530" spans="1:25" x14ac:dyDescent="0.2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 s="4" t="str">
        <f>+VLOOKUP(S5530,vlookup!$A$1:$B$4,2,TRUE)</f>
        <v>$43-$68</v>
      </c>
      <c r="U5530">
        <v>2603.9499999999998</v>
      </c>
      <c r="V5530" t="s">
        <v>24</v>
      </c>
      <c r="W5530">
        <f t="shared" si="172"/>
        <v>0</v>
      </c>
      <c r="X5530">
        <v>1</v>
      </c>
      <c r="Y5530">
        <f t="shared" si="173"/>
        <v>60</v>
      </c>
    </row>
    <row r="5531" spans="1:25" x14ac:dyDescent="0.2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 s="4" t="str">
        <f>+VLOOKUP(S5531,vlookup!$A$1:$B$4,2,TRUE)</f>
        <v>$0-$28</v>
      </c>
      <c r="U5531">
        <v>42.7</v>
      </c>
      <c r="V5531" t="s">
        <v>24</v>
      </c>
      <c r="W5531">
        <f t="shared" si="172"/>
        <v>0</v>
      </c>
      <c r="X5531">
        <v>1</v>
      </c>
      <c r="Y5531">
        <f t="shared" si="173"/>
        <v>20</v>
      </c>
    </row>
    <row r="5532" spans="1:25" x14ac:dyDescent="0.2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 s="4" t="str">
        <f>+VLOOKUP(S5532,vlookup!$A$1:$B$4,2,TRUE)</f>
        <v>$68+</v>
      </c>
      <c r="U5532">
        <v>6056.9</v>
      </c>
      <c r="V5532" t="s">
        <v>24</v>
      </c>
      <c r="W5532">
        <f t="shared" si="172"/>
        <v>0</v>
      </c>
      <c r="X5532">
        <v>1</v>
      </c>
      <c r="Y5532">
        <f t="shared" si="173"/>
        <v>92</v>
      </c>
    </row>
    <row r="5533" spans="1:25" x14ac:dyDescent="0.2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 s="4" t="str">
        <f>+VLOOKUP(S5533,vlookup!$A$1:$B$4,2,TRUE)</f>
        <v>$43-$68</v>
      </c>
      <c r="U5533">
        <v>2983.65</v>
      </c>
      <c r="V5533" t="s">
        <v>24</v>
      </c>
      <c r="W5533">
        <f t="shared" si="172"/>
        <v>0</v>
      </c>
      <c r="X5533">
        <v>1</v>
      </c>
      <c r="Y5533">
        <f t="shared" si="173"/>
        <v>45</v>
      </c>
    </row>
    <row r="5534" spans="1:25" x14ac:dyDescent="0.2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 s="4" t="str">
        <f>+VLOOKUP(S5534,vlookup!$A$1:$B$4,2,TRUE)</f>
        <v>$0-$28</v>
      </c>
      <c r="U5534">
        <v>689.35</v>
      </c>
      <c r="V5534" t="s">
        <v>24</v>
      </c>
      <c r="W5534">
        <f t="shared" si="172"/>
        <v>0</v>
      </c>
      <c r="X5534">
        <v>1</v>
      </c>
      <c r="Y5534">
        <f t="shared" si="173"/>
        <v>21</v>
      </c>
    </row>
    <row r="5535" spans="1:25" x14ac:dyDescent="0.2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 s="4" t="str">
        <f>+VLOOKUP(S5535,vlookup!$A$1:$B$4,2,TRUE)</f>
        <v>$68+</v>
      </c>
      <c r="U5535">
        <v>2025.1</v>
      </c>
      <c r="V5535" t="s">
        <v>24</v>
      </c>
      <c r="W5535">
        <f t="shared" si="172"/>
        <v>0</v>
      </c>
      <c r="X5535">
        <v>1</v>
      </c>
      <c r="Y5535">
        <f t="shared" si="173"/>
        <v>95</v>
      </c>
    </row>
    <row r="5536" spans="1:25" x14ac:dyDescent="0.2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 s="4" t="str">
        <f>+VLOOKUP(S5536,vlookup!$A$1:$B$4,2,TRUE)</f>
        <v>$68+</v>
      </c>
      <c r="U5536">
        <v>1747.2</v>
      </c>
      <c r="V5536" t="s">
        <v>24</v>
      </c>
      <c r="W5536">
        <f t="shared" si="172"/>
        <v>0</v>
      </c>
      <c r="X5536">
        <v>1</v>
      </c>
      <c r="Y5536">
        <f t="shared" si="173"/>
        <v>80</v>
      </c>
    </row>
    <row r="5537" spans="1:25" x14ac:dyDescent="0.2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 s="4" t="str">
        <f>+VLOOKUP(S5537,vlookup!$A$1:$B$4,2,TRUE)</f>
        <v>$68+</v>
      </c>
      <c r="U5537">
        <v>4657.95</v>
      </c>
      <c r="V5537" t="s">
        <v>24</v>
      </c>
      <c r="W5537">
        <f t="shared" si="172"/>
        <v>0</v>
      </c>
      <c r="X5537">
        <v>1</v>
      </c>
      <c r="Y5537">
        <f t="shared" si="173"/>
        <v>85</v>
      </c>
    </row>
    <row r="5538" spans="1:25" x14ac:dyDescent="0.2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 s="4" t="str">
        <f>+VLOOKUP(S5538,vlookup!$A$1:$B$4,2,TRUE)</f>
        <v>$28-$43</v>
      </c>
      <c r="U5538">
        <v>296.10000000000002</v>
      </c>
      <c r="V5538" t="s">
        <v>23</v>
      </c>
      <c r="W5538">
        <f t="shared" si="172"/>
        <v>1</v>
      </c>
      <c r="X5538">
        <v>1</v>
      </c>
      <c r="Y5538">
        <f t="shared" si="173"/>
        <v>35</v>
      </c>
    </row>
    <row r="5539" spans="1:25" x14ac:dyDescent="0.2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 s="4" t="str">
        <f>+VLOOKUP(S5539,vlookup!$A$1:$B$4,2,TRUE)</f>
        <v>$68+</v>
      </c>
      <c r="U5539">
        <v>8016.6</v>
      </c>
      <c r="V5539" t="s">
        <v>24</v>
      </c>
      <c r="W5539">
        <f t="shared" si="172"/>
        <v>0</v>
      </c>
      <c r="X5539">
        <v>1</v>
      </c>
      <c r="Y5539">
        <f t="shared" si="173"/>
        <v>115</v>
      </c>
    </row>
    <row r="5540" spans="1:25" x14ac:dyDescent="0.2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 s="4" t="str">
        <f>+VLOOKUP(S5540,vlookup!$A$1:$B$4,2,TRUE)</f>
        <v>$68+</v>
      </c>
      <c r="U5540">
        <v>81.099999999999994</v>
      </c>
      <c r="V5540" t="s">
        <v>23</v>
      </c>
      <c r="W5540">
        <f t="shared" si="172"/>
        <v>1</v>
      </c>
      <c r="X5540">
        <v>1</v>
      </c>
      <c r="Y5540">
        <f t="shared" si="173"/>
        <v>81</v>
      </c>
    </row>
    <row r="5541" spans="1:25" x14ac:dyDescent="0.2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 s="4" t="str">
        <f>+VLOOKUP(S5541,vlookup!$A$1:$B$4,2,TRUE)</f>
        <v>$0-$28</v>
      </c>
      <c r="U5541">
        <v>433.5</v>
      </c>
      <c r="V5541" t="s">
        <v>24</v>
      </c>
      <c r="W5541">
        <f t="shared" si="172"/>
        <v>0</v>
      </c>
      <c r="X5541">
        <v>1</v>
      </c>
      <c r="Y5541">
        <f t="shared" si="173"/>
        <v>20</v>
      </c>
    </row>
    <row r="5542" spans="1:25" x14ac:dyDescent="0.2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 s="4" t="str">
        <f>+VLOOKUP(S5542,vlookup!$A$1:$B$4,2,TRUE)</f>
        <v>$0-$28</v>
      </c>
      <c r="U5542">
        <v>20.55</v>
      </c>
      <c r="V5542" t="s">
        <v>23</v>
      </c>
      <c r="W5542">
        <f t="shared" si="172"/>
        <v>1</v>
      </c>
      <c r="X5542">
        <v>1</v>
      </c>
      <c r="Y5542">
        <f t="shared" si="173"/>
        <v>21</v>
      </c>
    </row>
    <row r="5543" spans="1:25" x14ac:dyDescent="0.2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 s="4" t="str">
        <f>+VLOOKUP(S5543,vlookup!$A$1:$B$4,2,TRUE)</f>
        <v>$68+</v>
      </c>
      <c r="U5543">
        <v>6428.4</v>
      </c>
      <c r="V5543" t="s">
        <v>23</v>
      </c>
      <c r="W5543">
        <f t="shared" si="172"/>
        <v>1</v>
      </c>
      <c r="X5543">
        <v>1</v>
      </c>
      <c r="Y5543">
        <f t="shared" si="173"/>
        <v>107</v>
      </c>
    </row>
    <row r="5544" spans="1:25" x14ac:dyDescent="0.2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 s="4" t="str">
        <f>+VLOOKUP(S5544,vlookup!$A$1:$B$4,2,TRUE)</f>
        <v>$68+</v>
      </c>
      <c r="U5544">
        <v>5883.85</v>
      </c>
      <c r="V5544" t="s">
        <v>24</v>
      </c>
      <c r="W5544">
        <f t="shared" si="172"/>
        <v>0</v>
      </c>
      <c r="X5544">
        <v>1</v>
      </c>
      <c r="Y5544">
        <f t="shared" si="173"/>
        <v>86</v>
      </c>
    </row>
    <row r="5545" spans="1:25" x14ac:dyDescent="0.2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 s="4" t="str">
        <f>+VLOOKUP(S5545,vlookup!$A$1:$B$4,2,TRUE)</f>
        <v>$68+</v>
      </c>
      <c r="U5545">
        <v>1043.8</v>
      </c>
      <c r="V5545" t="s">
        <v>24</v>
      </c>
      <c r="W5545">
        <f t="shared" si="172"/>
        <v>0</v>
      </c>
      <c r="X5545">
        <v>1</v>
      </c>
      <c r="Y5545">
        <f t="shared" si="173"/>
        <v>79</v>
      </c>
    </row>
    <row r="5546" spans="1:25" x14ac:dyDescent="0.2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 s="4" t="str">
        <f>+VLOOKUP(S5546,vlookup!$A$1:$B$4,2,TRUE)</f>
        <v>$68+</v>
      </c>
      <c r="U5546">
        <v>6252.9</v>
      </c>
      <c r="V5546" t="s">
        <v>23</v>
      </c>
      <c r="W5546">
        <f t="shared" si="172"/>
        <v>1</v>
      </c>
      <c r="X5546">
        <v>1</v>
      </c>
      <c r="Y5546">
        <f t="shared" si="173"/>
        <v>107</v>
      </c>
    </row>
    <row r="5547" spans="1:25" x14ac:dyDescent="0.2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 s="4" t="str">
        <f>+VLOOKUP(S5547,vlookup!$A$1:$B$4,2,TRUE)</f>
        <v>$68+</v>
      </c>
      <c r="U5547">
        <v>1857.25</v>
      </c>
      <c r="V5547" t="s">
        <v>24</v>
      </c>
      <c r="W5547">
        <f t="shared" si="172"/>
        <v>0</v>
      </c>
      <c r="X5547">
        <v>1</v>
      </c>
      <c r="Y5547">
        <f t="shared" si="173"/>
        <v>87</v>
      </c>
    </row>
    <row r="5548" spans="1:25" x14ac:dyDescent="0.2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 s="4" t="str">
        <f>+VLOOKUP(S5548,vlookup!$A$1:$B$4,2,TRUE)</f>
        <v>$28-$43</v>
      </c>
      <c r="U5548">
        <v>146.4</v>
      </c>
      <c r="V5548" t="s">
        <v>24</v>
      </c>
      <c r="W5548">
        <f t="shared" si="172"/>
        <v>0</v>
      </c>
      <c r="X5548">
        <v>1</v>
      </c>
      <c r="Y5548">
        <f t="shared" si="173"/>
        <v>42</v>
      </c>
    </row>
    <row r="5549" spans="1:25" x14ac:dyDescent="0.2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 s="4" t="str">
        <f>+VLOOKUP(S5549,vlookup!$A$1:$B$4,2,TRUE)</f>
        <v>$68+</v>
      </c>
      <c r="U5549">
        <v>240.45</v>
      </c>
      <c r="V5549" t="s">
        <v>23</v>
      </c>
      <c r="W5549">
        <f t="shared" si="172"/>
        <v>1</v>
      </c>
      <c r="X5549">
        <v>1</v>
      </c>
      <c r="Y5549">
        <f t="shared" si="173"/>
        <v>89</v>
      </c>
    </row>
    <row r="5550" spans="1:25" x14ac:dyDescent="0.2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 s="4" t="str">
        <f>+VLOOKUP(S5550,vlookup!$A$1:$B$4,2,TRUE)</f>
        <v>$0-$28</v>
      </c>
      <c r="U5550">
        <v>1724.15</v>
      </c>
      <c r="V5550" t="s">
        <v>24</v>
      </c>
      <c r="W5550">
        <f t="shared" si="172"/>
        <v>0</v>
      </c>
      <c r="X5550">
        <v>1</v>
      </c>
      <c r="Y5550">
        <f t="shared" si="173"/>
        <v>24</v>
      </c>
    </row>
    <row r="5551" spans="1:25" x14ac:dyDescent="0.2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 s="4" t="str">
        <f>+VLOOKUP(S5551,vlookup!$A$1:$B$4,2,TRUE)</f>
        <v>$68+</v>
      </c>
      <c r="U5551">
        <v>315.3</v>
      </c>
      <c r="V5551" t="s">
        <v>23</v>
      </c>
      <c r="W5551">
        <f t="shared" si="172"/>
        <v>1</v>
      </c>
      <c r="X5551">
        <v>1</v>
      </c>
      <c r="Y5551">
        <f t="shared" si="173"/>
        <v>98</v>
      </c>
    </row>
    <row r="5552" spans="1:25" x14ac:dyDescent="0.2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 s="4" t="str">
        <f>+VLOOKUP(S5552,vlookup!$A$1:$B$4,2,TRUE)</f>
        <v>$0-$28</v>
      </c>
      <c r="U5552">
        <v>429.55</v>
      </c>
      <c r="V5552" t="s">
        <v>24</v>
      </c>
      <c r="W5552">
        <f t="shared" si="172"/>
        <v>0</v>
      </c>
      <c r="X5552">
        <v>1</v>
      </c>
      <c r="Y5552">
        <f t="shared" si="173"/>
        <v>21</v>
      </c>
    </row>
    <row r="5553" spans="1:25" x14ac:dyDescent="0.2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 s="4" t="str">
        <f>+VLOOKUP(S5553,vlookup!$A$1:$B$4,2,TRUE)</f>
        <v>$0-$28</v>
      </c>
      <c r="U5553">
        <v>356.15</v>
      </c>
      <c r="V5553" t="s">
        <v>24</v>
      </c>
      <c r="W5553">
        <f t="shared" si="172"/>
        <v>0</v>
      </c>
      <c r="X5553">
        <v>1</v>
      </c>
      <c r="Y5553">
        <f t="shared" si="173"/>
        <v>20</v>
      </c>
    </row>
    <row r="5554" spans="1:25" x14ac:dyDescent="0.2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 s="4" t="str">
        <f>+VLOOKUP(S5554,vlookup!$A$1:$B$4,2,TRUE)</f>
        <v>$0-$28</v>
      </c>
      <c r="U5554">
        <v>488.25</v>
      </c>
      <c r="V5554" t="s">
        <v>24</v>
      </c>
      <c r="W5554">
        <f t="shared" si="172"/>
        <v>0</v>
      </c>
      <c r="X5554">
        <v>1</v>
      </c>
      <c r="Y5554">
        <f t="shared" si="173"/>
        <v>20</v>
      </c>
    </row>
    <row r="5555" spans="1:25" x14ac:dyDescent="0.2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 s="4" t="str">
        <f>+VLOOKUP(S5555,vlookup!$A$1:$B$4,2,TRUE)</f>
        <v>$43-$68</v>
      </c>
      <c r="U5555">
        <v>55.7</v>
      </c>
      <c r="V5555" t="s">
        <v>23</v>
      </c>
      <c r="W5555">
        <f t="shared" si="172"/>
        <v>1</v>
      </c>
      <c r="X5555">
        <v>1</v>
      </c>
      <c r="Y5555">
        <f t="shared" si="173"/>
        <v>56</v>
      </c>
    </row>
    <row r="5556" spans="1:25" x14ac:dyDescent="0.2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 s="4" t="str">
        <f>+VLOOKUP(S5556,vlookup!$A$1:$B$4,2,TRUE)</f>
        <v>$0-$28</v>
      </c>
      <c r="U5556">
        <v>1298.7</v>
      </c>
      <c r="V5556" t="s">
        <v>24</v>
      </c>
      <c r="W5556">
        <f t="shared" si="172"/>
        <v>0</v>
      </c>
      <c r="X5556">
        <v>1</v>
      </c>
      <c r="Y5556">
        <f t="shared" si="173"/>
        <v>21</v>
      </c>
    </row>
    <row r="5557" spans="1:25" x14ac:dyDescent="0.2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 s="4" t="str">
        <f>+VLOOKUP(S5557,vlookup!$A$1:$B$4,2,TRUE)</f>
        <v>$0-$28</v>
      </c>
      <c r="U5557">
        <v>1378.75</v>
      </c>
      <c r="V5557" t="s">
        <v>24</v>
      </c>
      <c r="W5557">
        <f t="shared" si="172"/>
        <v>0</v>
      </c>
      <c r="X5557">
        <v>1</v>
      </c>
      <c r="Y5557">
        <f t="shared" si="173"/>
        <v>20</v>
      </c>
    </row>
    <row r="5558" spans="1:25" x14ac:dyDescent="0.2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 s="4" t="str">
        <f>+VLOOKUP(S5558,vlookup!$A$1:$B$4,2,TRUE)</f>
        <v>$68+</v>
      </c>
      <c r="U5558">
        <v>973.45</v>
      </c>
      <c r="V5558" t="s">
        <v>23</v>
      </c>
      <c r="W5558">
        <f t="shared" si="172"/>
        <v>1</v>
      </c>
      <c r="X5558">
        <v>1</v>
      </c>
      <c r="Y5558">
        <f t="shared" si="173"/>
        <v>80</v>
      </c>
    </row>
    <row r="5559" spans="1:25" x14ac:dyDescent="0.2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 s="4" t="str">
        <f>+VLOOKUP(S5559,vlookup!$A$1:$B$4,2,TRUE)</f>
        <v>$68+</v>
      </c>
      <c r="U5559">
        <v>384.25</v>
      </c>
      <c r="V5559" t="s">
        <v>24</v>
      </c>
      <c r="W5559">
        <f t="shared" si="172"/>
        <v>0</v>
      </c>
      <c r="X5559">
        <v>1</v>
      </c>
      <c r="Y5559">
        <f t="shared" si="173"/>
        <v>80</v>
      </c>
    </row>
    <row r="5560" spans="1:25" x14ac:dyDescent="0.2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 s="4" t="str">
        <f>+VLOOKUP(S5560,vlookup!$A$1:$B$4,2,TRUE)</f>
        <v>$68+</v>
      </c>
      <c r="U5560">
        <v>8543.25</v>
      </c>
      <c r="V5560" t="s">
        <v>24</v>
      </c>
      <c r="W5560">
        <f t="shared" si="172"/>
        <v>0</v>
      </c>
      <c r="X5560">
        <v>1</v>
      </c>
      <c r="Y5560">
        <f t="shared" si="173"/>
        <v>116</v>
      </c>
    </row>
    <row r="5561" spans="1:25" x14ac:dyDescent="0.2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 s="4" t="str">
        <f>+VLOOKUP(S5561,vlookup!$A$1:$B$4,2,TRUE)</f>
        <v>$28-$43</v>
      </c>
      <c r="U5561">
        <v>389.95</v>
      </c>
      <c r="V5561" t="s">
        <v>24</v>
      </c>
      <c r="W5561">
        <f t="shared" si="172"/>
        <v>0</v>
      </c>
      <c r="X5561">
        <v>1</v>
      </c>
      <c r="Y5561">
        <f t="shared" si="173"/>
        <v>32</v>
      </c>
    </row>
    <row r="5562" spans="1:25" x14ac:dyDescent="0.2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 s="4" t="str">
        <f>+VLOOKUP(S5562,vlookup!$A$1:$B$4,2,TRUE)</f>
        <v>$68+</v>
      </c>
      <c r="U5562">
        <v>5731.85</v>
      </c>
      <c r="V5562" t="s">
        <v>24</v>
      </c>
      <c r="W5562">
        <f t="shared" si="172"/>
        <v>0</v>
      </c>
      <c r="X5562">
        <v>1</v>
      </c>
      <c r="Y5562">
        <f t="shared" si="173"/>
        <v>94</v>
      </c>
    </row>
    <row r="5563" spans="1:25" x14ac:dyDescent="0.2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 s="4" t="str">
        <f>+VLOOKUP(S5563,vlookup!$A$1:$B$4,2,TRUE)</f>
        <v>$0-$28</v>
      </c>
      <c r="U5563">
        <v>20.65</v>
      </c>
      <c r="V5563" t="s">
        <v>24</v>
      </c>
      <c r="W5563">
        <f t="shared" si="172"/>
        <v>0</v>
      </c>
      <c r="X5563">
        <v>1</v>
      </c>
      <c r="Y5563">
        <f t="shared" si="173"/>
        <v>21</v>
      </c>
    </row>
    <row r="5564" spans="1:25" x14ac:dyDescent="0.2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 s="4" t="str">
        <f>+VLOOKUP(S5564,vlookup!$A$1:$B$4,2,TRUE)</f>
        <v>$68+</v>
      </c>
      <c r="U5564">
        <v>4275.75</v>
      </c>
      <c r="V5564" t="s">
        <v>24</v>
      </c>
      <c r="W5564">
        <f t="shared" si="172"/>
        <v>0</v>
      </c>
      <c r="X5564">
        <v>1</v>
      </c>
      <c r="Y5564">
        <f t="shared" si="173"/>
        <v>77</v>
      </c>
    </row>
    <row r="5565" spans="1:25" x14ac:dyDescent="0.2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 s="4" t="str">
        <f>+VLOOKUP(S5565,vlookup!$A$1:$B$4,2,TRUE)</f>
        <v>$0-$28</v>
      </c>
      <c r="U5565">
        <v>84.5</v>
      </c>
      <c r="V5565" t="s">
        <v>24</v>
      </c>
      <c r="W5565">
        <f t="shared" si="172"/>
        <v>0</v>
      </c>
      <c r="X5565">
        <v>1</v>
      </c>
      <c r="Y5565">
        <f t="shared" si="173"/>
        <v>20</v>
      </c>
    </row>
    <row r="5566" spans="1:25" x14ac:dyDescent="0.2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 s="4" t="str">
        <f>+VLOOKUP(S5566,vlookup!$A$1:$B$4,2,TRUE)</f>
        <v>$43-$68</v>
      </c>
      <c r="U5566">
        <v>1924.1</v>
      </c>
      <c r="V5566" t="s">
        <v>24</v>
      </c>
      <c r="W5566">
        <f t="shared" si="172"/>
        <v>0</v>
      </c>
      <c r="X5566">
        <v>1</v>
      </c>
      <c r="Y5566">
        <f t="shared" si="173"/>
        <v>55</v>
      </c>
    </row>
    <row r="5567" spans="1:25" x14ac:dyDescent="0.2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 s="4" t="str">
        <f>+VLOOKUP(S5567,vlookup!$A$1:$B$4,2,TRUE)</f>
        <v>$28-$43</v>
      </c>
      <c r="U5567">
        <v>669.85</v>
      </c>
      <c r="V5567" t="s">
        <v>23</v>
      </c>
      <c r="W5567">
        <f t="shared" si="172"/>
        <v>1</v>
      </c>
      <c r="X5567">
        <v>1</v>
      </c>
      <c r="Y5567">
        <f t="shared" si="173"/>
        <v>39</v>
      </c>
    </row>
    <row r="5568" spans="1:25" x14ac:dyDescent="0.2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 s="4" t="str">
        <f>+VLOOKUP(S5568,vlookup!$A$1:$B$4,2,TRUE)</f>
        <v>$68+</v>
      </c>
      <c r="U5568">
        <v>5784.3</v>
      </c>
      <c r="V5568" t="s">
        <v>24</v>
      </c>
      <c r="W5568">
        <f t="shared" si="172"/>
        <v>0</v>
      </c>
      <c r="X5568">
        <v>1</v>
      </c>
      <c r="Y5568">
        <f t="shared" si="173"/>
        <v>82</v>
      </c>
    </row>
    <row r="5569" spans="1:25" x14ac:dyDescent="0.2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 s="4" t="str">
        <f>+VLOOKUP(S5569,vlookup!$A$1:$B$4,2,TRUE)</f>
        <v>$68+</v>
      </c>
      <c r="U5569">
        <v>5166.2</v>
      </c>
      <c r="V5569" t="s">
        <v>24</v>
      </c>
      <c r="W5569">
        <f t="shared" si="172"/>
        <v>0</v>
      </c>
      <c r="X5569">
        <v>1</v>
      </c>
      <c r="Y5569">
        <f t="shared" si="173"/>
        <v>103</v>
      </c>
    </row>
    <row r="5570" spans="1:25" x14ac:dyDescent="0.2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 s="4" t="str">
        <f>+VLOOKUP(S5570,vlookup!$A$1:$B$4,2,TRUE)</f>
        <v>$68+</v>
      </c>
      <c r="U5570">
        <v>4060.55</v>
      </c>
      <c r="V5570" t="s">
        <v>24</v>
      </c>
      <c r="W5570">
        <f t="shared" si="172"/>
        <v>0</v>
      </c>
      <c r="X5570">
        <v>1</v>
      </c>
      <c r="Y5570">
        <f t="shared" si="173"/>
        <v>95</v>
      </c>
    </row>
    <row r="5571" spans="1:25" x14ac:dyDescent="0.2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 s="4" t="str">
        <f>+VLOOKUP(S5571,vlookup!$A$1:$B$4,2,TRUE)</f>
        <v>$68+</v>
      </c>
      <c r="U5571">
        <v>267.39999999999998</v>
      </c>
      <c r="V5571" t="s">
        <v>23</v>
      </c>
      <c r="W5571">
        <f t="shared" ref="W5571:W5634" si="174">IF(V5571="YES",1,0)</f>
        <v>1</v>
      </c>
      <c r="X5571">
        <v>1</v>
      </c>
      <c r="Y5571">
        <f t="shared" ref="Y5571:Y5634" si="175">ROUND(S5571,0)</f>
        <v>84</v>
      </c>
    </row>
    <row r="5572" spans="1:25" x14ac:dyDescent="0.2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 s="4" t="str">
        <f>+VLOOKUP(S5572,vlookup!$A$1:$B$4,2,TRUE)</f>
        <v>$68+</v>
      </c>
      <c r="U5572">
        <v>3532.85</v>
      </c>
      <c r="V5572" t="s">
        <v>24</v>
      </c>
      <c r="W5572">
        <f t="shared" si="174"/>
        <v>0</v>
      </c>
      <c r="X5572">
        <v>1</v>
      </c>
      <c r="Y5572">
        <f t="shared" si="175"/>
        <v>95</v>
      </c>
    </row>
    <row r="5573" spans="1:25" x14ac:dyDescent="0.2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 s="4" t="str">
        <f>+VLOOKUP(S5573,vlookup!$A$1:$B$4,2,TRUE)</f>
        <v>$68+</v>
      </c>
      <c r="U5573">
        <v>4914.8</v>
      </c>
      <c r="V5573" t="s">
        <v>24</v>
      </c>
      <c r="W5573">
        <f t="shared" si="174"/>
        <v>0</v>
      </c>
      <c r="X5573">
        <v>1</v>
      </c>
      <c r="Y5573">
        <f t="shared" si="175"/>
        <v>80</v>
      </c>
    </row>
    <row r="5574" spans="1:25" x14ac:dyDescent="0.2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 s="4" t="str">
        <f>+VLOOKUP(S5574,vlookup!$A$1:$B$4,2,TRUE)</f>
        <v>$68+</v>
      </c>
      <c r="U5574">
        <v>5315.8</v>
      </c>
      <c r="V5574" t="s">
        <v>24</v>
      </c>
      <c r="W5574">
        <f t="shared" si="174"/>
        <v>0</v>
      </c>
      <c r="X5574">
        <v>1</v>
      </c>
      <c r="Y5574">
        <f t="shared" si="175"/>
        <v>75</v>
      </c>
    </row>
    <row r="5575" spans="1:25" x14ac:dyDescent="0.2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 s="4" t="str">
        <f>+VLOOKUP(S5575,vlookup!$A$1:$B$4,2,TRUE)</f>
        <v>$68+</v>
      </c>
      <c r="U5575">
        <v>69.849999999999994</v>
      </c>
      <c r="V5575" t="s">
        <v>23</v>
      </c>
      <c r="W5575">
        <f t="shared" si="174"/>
        <v>1</v>
      </c>
      <c r="X5575">
        <v>1</v>
      </c>
      <c r="Y5575">
        <f t="shared" si="175"/>
        <v>70</v>
      </c>
    </row>
    <row r="5576" spans="1:25" x14ac:dyDescent="0.2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 s="4" t="str">
        <f>+VLOOKUP(S5576,vlookup!$A$1:$B$4,2,TRUE)</f>
        <v>$0-$28</v>
      </c>
      <c r="U5576">
        <v>775.6</v>
      </c>
      <c r="V5576" t="s">
        <v>24</v>
      </c>
      <c r="W5576">
        <f t="shared" si="174"/>
        <v>0</v>
      </c>
      <c r="X5576">
        <v>1</v>
      </c>
      <c r="Y5576">
        <f t="shared" si="175"/>
        <v>20</v>
      </c>
    </row>
    <row r="5577" spans="1:25" x14ac:dyDescent="0.2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 s="4" t="str">
        <f>+VLOOKUP(S5577,vlookup!$A$1:$B$4,2,TRUE)</f>
        <v>$68+</v>
      </c>
      <c r="U5577">
        <v>5445.95</v>
      </c>
      <c r="V5577" t="s">
        <v>24</v>
      </c>
      <c r="W5577">
        <f t="shared" si="174"/>
        <v>0</v>
      </c>
      <c r="X5577">
        <v>1</v>
      </c>
      <c r="Y5577">
        <f t="shared" si="175"/>
        <v>78</v>
      </c>
    </row>
    <row r="5578" spans="1:25" x14ac:dyDescent="0.2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 s="4" t="str">
        <f>+VLOOKUP(S5578,vlookup!$A$1:$B$4,2,TRUE)</f>
        <v>$43-$68</v>
      </c>
      <c r="U5578">
        <v>53.55</v>
      </c>
      <c r="V5578" t="s">
        <v>23</v>
      </c>
      <c r="W5578">
        <f t="shared" si="174"/>
        <v>1</v>
      </c>
      <c r="X5578">
        <v>1</v>
      </c>
      <c r="Y5578">
        <f t="shared" si="175"/>
        <v>54</v>
      </c>
    </row>
    <row r="5579" spans="1:25" x14ac:dyDescent="0.2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 s="4" t="str">
        <f>+VLOOKUP(S5579,vlookup!$A$1:$B$4,2,TRUE)</f>
        <v>$0-$28</v>
      </c>
      <c r="U5579">
        <v>1007.8</v>
      </c>
      <c r="V5579" t="s">
        <v>24</v>
      </c>
      <c r="W5579">
        <f t="shared" si="174"/>
        <v>0</v>
      </c>
      <c r="X5579">
        <v>1</v>
      </c>
      <c r="Y5579">
        <f t="shared" si="175"/>
        <v>19</v>
      </c>
    </row>
    <row r="5580" spans="1:25" x14ac:dyDescent="0.2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 s="4" t="str">
        <f>+VLOOKUP(S5580,vlookup!$A$1:$B$4,2,TRUE)</f>
        <v>$0-$28</v>
      </c>
      <c r="U5580">
        <v>833.55</v>
      </c>
      <c r="V5580" t="s">
        <v>24</v>
      </c>
      <c r="W5580">
        <f t="shared" si="174"/>
        <v>0</v>
      </c>
      <c r="X5580">
        <v>1</v>
      </c>
      <c r="Y5580">
        <f t="shared" si="175"/>
        <v>20</v>
      </c>
    </row>
    <row r="5581" spans="1:25" x14ac:dyDescent="0.2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 s="4" t="str">
        <f>+VLOOKUP(S5581,vlookup!$A$1:$B$4,2,TRUE)</f>
        <v>$68+</v>
      </c>
      <c r="U5581">
        <v>6579.05</v>
      </c>
      <c r="V5581" t="s">
        <v>23</v>
      </c>
      <c r="W5581">
        <f t="shared" si="174"/>
        <v>1</v>
      </c>
      <c r="X5581">
        <v>1</v>
      </c>
      <c r="Y5581">
        <f t="shared" si="175"/>
        <v>94</v>
      </c>
    </row>
    <row r="5582" spans="1:25" x14ac:dyDescent="0.2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 s="4" t="str">
        <f>+VLOOKUP(S5582,vlookup!$A$1:$B$4,2,TRUE)</f>
        <v>$0-$28</v>
      </c>
      <c r="U5582">
        <v>1004.5</v>
      </c>
      <c r="V5582" t="s">
        <v>24</v>
      </c>
      <c r="W5582">
        <f t="shared" si="174"/>
        <v>0</v>
      </c>
      <c r="X5582">
        <v>1</v>
      </c>
      <c r="Y5582">
        <f t="shared" si="175"/>
        <v>20</v>
      </c>
    </row>
    <row r="5583" spans="1:25" x14ac:dyDescent="0.2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 s="4" t="str">
        <f>+VLOOKUP(S5583,vlookup!$A$1:$B$4,2,TRUE)</f>
        <v>$68+</v>
      </c>
      <c r="U5583">
        <v>7856</v>
      </c>
      <c r="V5583" t="s">
        <v>23</v>
      </c>
      <c r="W5583">
        <f t="shared" si="174"/>
        <v>1</v>
      </c>
      <c r="X5583">
        <v>1</v>
      </c>
      <c r="Y5583">
        <f t="shared" si="175"/>
        <v>113</v>
      </c>
    </row>
    <row r="5584" spans="1:25" x14ac:dyDescent="0.2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 s="4" t="str">
        <f>+VLOOKUP(S5584,vlookup!$A$1:$B$4,2,TRUE)</f>
        <v>$0-$28</v>
      </c>
      <c r="U5584">
        <v>1183.05</v>
      </c>
      <c r="V5584" t="s">
        <v>24</v>
      </c>
      <c r="W5584">
        <f t="shared" si="174"/>
        <v>0</v>
      </c>
      <c r="X5584">
        <v>1</v>
      </c>
      <c r="Y5584">
        <f t="shared" si="175"/>
        <v>24</v>
      </c>
    </row>
    <row r="5585" spans="1:25" x14ac:dyDescent="0.2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 s="4" t="str">
        <f>+VLOOKUP(S5585,vlookup!$A$1:$B$4,2,TRUE)</f>
        <v>$68+</v>
      </c>
      <c r="U5585">
        <v>2169.75</v>
      </c>
      <c r="V5585" t="s">
        <v>23</v>
      </c>
      <c r="W5585">
        <f t="shared" si="174"/>
        <v>1</v>
      </c>
      <c r="X5585">
        <v>1</v>
      </c>
      <c r="Y5585">
        <f t="shared" si="175"/>
        <v>85</v>
      </c>
    </row>
    <row r="5586" spans="1:25" x14ac:dyDescent="0.2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 s="4" t="str">
        <f>+VLOOKUP(S5586,vlookup!$A$1:$B$4,2,TRUE)</f>
        <v>$68+</v>
      </c>
      <c r="U5586">
        <v>896.9</v>
      </c>
      <c r="V5586" t="s">
        <v>23</v>
      </c>
      <c r="W5586">
        <f t="shared" si="174"/>
        <v>1</v>
      </c>
      <c r="X5586">
        <v>1</v>
      </c>
      <c r="Y5586">
        <f t="shared" si="175"/>
        <v>81</v>
      </c>
    </row>
    <row r="5587" spans="1:25" x14ac:dyDescent="0.2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 s="4" t="str">
        <f>+VLOOKUP(S5587,vlookup!$A$1:$B$4,2,TRUE)</f>
        <v>$0-$28</v>
      </c>
      <c r="U5587">
        <v>19.3</v>
      </c>
      <c r="V5587" t="s">
        <v>23</v>
      </c>
      <c r="W5587">
        <f t="shared" si="174"/>
        <v>1</v>
      </c>
      <c r="X5587">
        <v>1</v>
      </c>
      <c r="Y5587">
        <f t="shared" si="175"/>
        <v>19</v>
      </c>
    </row>
    <row r="5588" spans="1:25" x14ac:dyDescent="0.2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 s="4" t="str">
        <f>+VLOOKUP(S5588,vlookup!$A$1:$B$4,2,TRUE)</f>
        <v>$0-$28</v>
      </c>
      <c r="U5588">
        <v>501.35</v>
      </c>
      <c r="V5588" t="s">
        <v>24</v>
      </c>
      <c r="W5588">
        <f t="shared" si="174"/>
        <v>0</v>
      </c>
      <c r="X5588">
        <v>1</v>
      </c>
      <c r="Y5588">
        <f t="shared" si="175"/>
        <v>19</v>
      </c>
    </row>
    <row r="5589" spans="1:25" x14ac:dyDescent="0.2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 s="4" t="str">
        <f>+VLOOKUP(S5589,vlookup!$A$1:$B$4,2,TRUE)</f>
        <v>$68+</v>
      </c>
      <c r="U5589">
        <v>4126.3500000000004</v>
      </c>
      <c r="V5589" t="s">
        <v>24</v>
      </c>
      <c r="W5589">
        <f t="shared" si="174"/>
        <v>0</v>
      </c>
      <c r="X5589">
        <v>1</v>
      </c>
      <c r="Y5589">
        <f t="shared" si="175"/>
        <v>91</v>
      </c>
    </row>
    <row r="5590" spans="1:25" x14ac:dyDescent="0.2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 s="4" t="str">
        <f>+VLOOKUP(S5590,vlookup!$A$1:$B$4,2,TRUE)</f>
        <v>$43-$68</v>
      </c>
      <c r="U5590">
        <v>49.65</v>
      </c>
      <c r="V5590" t="s">
        <v>23</v>
      </c>
      <c r="W5590">
        <f t="shared" si="174"/>
        <v>1</v>
      </c>
      <c r="X5590">
        <v>1</v>
      </c>
      <c r="Y5590">
        <f t="shared" si="175"/>
        <v>50</v>
      </c>
    </row>
    <row r="5591" spans="1:25" x14ac:dyDescent="0.2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 s="4" t="str">
        <f>+VLOOKUP(S5591,vlookup!$A$1:$B$4,2,TRUE)</f>
        <v>$43-$68</v>
      </c>
      <c r="U5591">
        <v>2460.15</v>
      </c>
      <c r="V5591" t="s">
        <v>23</v>
      </c>
      <c r="W5591">
        <f t="shared" si="174"/>
        <v>1</v>
      </c>
      <c r="X5591">
        <v>1</v>
      </c>
      <c r="Y5591">
        <f t="shared" si="175"/>
        <v>54</v>
      </c>
    </row>
    <row r="5592" spans="1:25" x14ac:dyDescent="0.2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 s="4" t="str">
        <f>+VLOOKUP(S5592,vlookup!$A$1:$B$4,2,TRUE)</f>
        <v>$0-$28</v>
      </c>
      <c r="U5592">
        <v>477.6</v>
      </c>
      <c r="V5592" t="s">
        <v>24</v>
      </c>
      <c r="W5592">
        <f t="shared" si="174"/>
        <v>0</v>
      </c>
      <c r="X5592">
        <v>1</v>
      </c>
      <c r="Y5592">
        <f t="shared" si="175"/>
        <v>19</v>
      </c>
    </row>
    <row r="5593" spans="1:25" x14ac:dyDescent="0.2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 s="4" t="str">
        <f>+VLOOKUP(S5593,vlookup!$A$1:$B$4,2,TRUE)</f>
        <v>$68+</v>
      </c>
      <c r="U5593">
        <v>370.65</v>
      </c>
      <c r="V5593" t="s">
        <v>23</v>
      </c>
      <c r="W5593">
        <f t="shared" si="174"/>
        <v>1</v>
      </c>
      <c r="X5593">
        <v>1</v>
      </c>
      <c r="Y5593">
        <f t="shared" si="175"/>
        <v>88</v>
      </c>
    </row>
    <row r="5594" spans="1:25" x14ac:dyDescent="0.2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 s="4" t="str">
        <f>+VLOOKUP(S5594,vlookup!$A$1:$B$4,2,TRUE)</f>
        <v>$0-$28</v>
      </c>
      <c r="U5594">
        <v>265.75</v>
      </c>
      <c r="V5594" t="s">
        <v>24</v>
      </c>
      <c r="W5594">
        <f t="shared" si="174"/>
        <v>0</v>
      </c>
      <c r="X5594">
        <v>1</v>
      </c>
      <c r="Y5594">
        <f t="shared" si="175"/>
        <v>20</v>
      </c>
    </row>
    <row r="5595" spans="1:25" x14ac:dyDescent="0.2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 s="4" t="str">
        <f>+VLOOKUP(S5595,vlookup!$A$1:$B$4,2,TRUE)</f>
        <v>$68+</v>
      </c>
      <c r="U5595">
        <v>2424.4499999999998</v>
      </c>
      <c r="V5595" t="s">
        <v>24</v>
      </c>
      <c r="W5595">
        <f t="shared" si="174"/>
        <v>0</v>
      </c>
      <c r="X5595">
        <v>1</v>
      </c>
      <c r="Y5595">
        <f t="shared" si="175"/>
        <v>76</v>
      </c>
    </row>
    <row r="5596" spans="1:25" x14ac:dyDescent="0.2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 s="4" t="str">
        <f>+VLOOKUP(S5596,vlookup!$A$1:$B$4,2,TRUE)</f>
        <v>$68+</v>
      </c>
      <c r="U5596">
        <v>1849.95</v>
      </c>
      <c r="V5596" t="s">
        <v>24</v>
      </c>
      <c r="W5596">
        <f t="shared" si="174"/>
        <v>0</v>
      </c>
      <c r="X5596">
        <v>1</v>
      </c>
      <c r="Y5596">
        <f t="shared" si="175"/>
        <v>84</v>
      </c>
    </row>
    <row r="5597" spans="1:25" x14ac:dyDescent="0.2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 s="4" t="str">
        <f>+VLOOKUP(S5597,vlookup!$A$1:$B$4,2,TRUE)</f>
        <v>$0-$28</v>
      </c>
      <c r="U5597">
        <v>61.05</v>
      </c>
      <c r="V5597" t="s">
        <v>24</v>
      </c>
      <c r="W5597">
        <f t="shared" si="174"/>
        <v>0</v>
      </c>
      <c r="X5597">
        <v>1</v>
      </c>
      <c r="Y5597">
        <f t="shared" si="175"/>
        <v>19</v>
      </c>
    </row>
    <row r="5598" spans="1:25" x14ac:dyDescent="0.2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 s="4" t="str">
        <f>+VLOOKUP(S5598,vlookup!$A$1:$B$4,2,TRUE)</f>
        <v>$0-$28</v>
      </c>
      <c r="U5598">
        <v>1698.55</v>
      </c>
      <c r="V5598" t="s">
        <v>24</v>
      </c>
      <c r="W5598">
        <f t="shared" si="174"/>
        <v>0</v>
      </c>
      <c r="X5598">
        <v>1</v>
      </c>
      <c r="Y5598">
        <f t="shared" si="175"/>
        <v>27</v>
      </c>
    </row>
    <row r="5599" spans="1:25" x14ac:dyDescent="0.2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 s="4" t="str">
        <f>+VLOOKUP(S5599,vlookup!$A$1:$B$4,2,TRUE)</f>
        <v>$68+</v>
      </c>
      <c r="U5599">
        <v>1910.6</v>
      </c>
      <c r="V5599" t="s">
        <v>23</v>
      </c>
      <c r="W5599">
        <f t="shared" si="174"/>
        <v>1</v>
      </c>
      <c r="X5599">
        <v>1</v>
      </c>
      <c r="Y5599">
        <f t="shared" si="175"/>
        <v>91</v>
      </c>
    </row>
    <row r="5600" spans="1:25" x14ac:dyDescent="0.2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 s="4" t="str">
        <f>+VLOOKUP(S5600,vlookup!$A$1:$B$4,2,TRUE)</f>
        <v>$0-$28</v>
      </c>
      <c r="U5600">
        <v>998.1</v>
      </c>
      <c r="V5600" t="s">
        <v>24</v>
      </c>
      <c r="W5600">
        <f t="shared" si="174"/>
        <v>0</v>
      </c>
      <c r="X5600">
        <v>1</v>
      </c>
      <c r="Y5600">
        <f t="shared" si="175"/>
        <v>19</v>
      </c>
    </row>
    <row r="5601" spans="1:25" x14ac:dyDescent="0.2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 s="4" t="str">
        <f>+VLOOKUP(S5601,vlookup!$A$1:$B$4,2,TRUE)</f>
        <v>$68+</v>
      </c>
      <c r="U5601">
        <v>890.6</v>
      </c>
      <c r="V5601" t="s">
        <v>23</v>
      </c>
      <c r="W5601">
        <f t="shared" si="174"/>
        <v>1</v>
      </c>
      <c r="X5601">
        <v>1</v>
      </c>
      <c r="Y5601">
        <f t="shared" si="175"/>
        <v>95</v>
      </c>
    </row>
    <row r="5602" spans="1:25" x14ac:dyDescent="0.2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 s="4" t="str">
        <f>+VLOOKUP(S5602,vlookup!$A$1:$B$4,2,TRUE)</f>
        <v>$68+</v>
      </c>
      <c r="U5602">
        <v>529.5</v>
      </c>
      <c r="V5602" t="s">
        <v>23</v>
      </c>
      <c r="W5602">
        <f t="shared" si="174"/>
        <v>1</v>
      </c>
      <c r="X5602">
        <v>1</v>
      </c>
      <c r="Y5602">
        <f t="shared" si="175"/>
        <v>70</v>
      </c>
    </row>
    <row r="5603" spans="1:25" x14ac:dyDescent="0.2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 s="4" t="str">
        <f>+VLOOKUP(S5603,vlookup!$A$1:$B$4,2,TRUE)</f>
        <v>$28-$43</v>
      </c>
      <c r="U5603">
        <v>1383.6</v>
      </c>
      <c r="V5603" t="s">
        <v>24</v>
      </c>
      <c r="W5603">
        <f t="shared" si="174"/>
        <v>0</v>
      </c>
      <c r="X5603">
        <v>1</v>
      </c>
      <c r="Y5603">
        <f t="shared" si="175"/>
        <v>41</v>
      </c>
    </row>
    <row r="5604" spans="1:25" x14ac:dyDescent="0.2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 s="4" t="str">
        <f>+VLOOKUP(S5604,vlookup!$A$1:$B$4,2,TRUE)</f>
        <v>$68+</v>
      </c>
      <c r="U5604">
        <v>493.4</v>
      </c>
      <c r="V5604" t="s">
        <v>24</v>
      </c>
      <c r="W5604">
        <f t="shared" si="174"/>
        <v>0</v>
      </c>
      <c r="X5604">
        <v>1</v>
      </c>
      <c r="Y5604">
        <f t="shared" si="175"/>
        <v>80</v>
      </c>
    </row>
    <row r="5605" spans="1:25" x14ac:dyDescent="0.2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 s="4" t="str">
        <f>+VLOOKUP(S5605,vlookup!$A$1:$B$4,2,TRUE)</f>
        <v>$43-$68</v>
      </c>
      <c r="U5605">
        <v>48.6</v>
      </c>
      <c r="V5605" t="s">
        <v>23</v>
      </c>
      <c r="W5605">
        <f t="shared" si="174"/>
        <v>1</v>
      </c>
      <c r="X5605">
        <v>1</v>
      </c>
      <c r="Y5605">
        <f t="shared" si="175"/>
        <v>49</v>
      </c>
    </row>
    <row r="5606" spans="1:25" x14ac:dyDescent="0.2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 s="4" t="str">
        <f>+VLOOKUP(S5606,vlookup!$A$1:$B$4,2,TRUE)</f>
        <v>$68+</v>
      </c>
      <c r="U5606">
        <v>1207</v>
      </c>
      <c r="V5606" t="s">
        <v>24</v>
      </c>
      <c r="W5606">
        <f t="shared" si="174"/>
        <v>0</v>
      </c>
      <c r="X5606">
        <v>1</v>
      </c>
      <c r="Y5606">
        <f t="shared" si="175"/>
        <v>71</v>
      </c>
    </row>
    <row r="5607" spans="1:25" x14ac:dyDescent="0.2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 s="4" t="str">
        <f>+VLOOKUP(S5607,vlookup!$A$1:$B$4,2,TRUE)</f>
        <v>$43-$68</v>
      </c>
      <c r="U5607">
        <v>563.5</v>
      </c>
      <c r="V5607" t="s">
        <v>24</v>
      </c>
      <c r="W5607">
        <f t="shared" si="174"/>
        <v>0</v>
      </c>
      <c r="X5607">
        <v>1</v>
      </c>
      <c r="Y5607">
        <f t="shared" si="175"/>
        <v>60</v>
      </c>
    </row>
    <row r="5608" spans="1:25" x14ac:dyDescent="0.2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 s="4" t="str">
        <f>+VLOOKUP(S5608,vlookup!$A$1:$B$4,2,TRUE)</f>
        <v>$43-$68</v>
      </c>
      <c r="U5608">
        <v>864.55</v>
      </c>
      <c r="V5608" t="s">
        <v>24</v>
      </c>
      <c r="W5608">
        <f t="shared" si="174"/>
        <v>0</v>
      </c>
      <c r="X5608">
        <v>1</v>
      </c>
      <c r="Y5608">
        <f t="shared" si="175"/>
        <v>55</v>
      </c>
    </row>
    <row r="5609" spans="1:25" x14ac:dyDescent="0.2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 s="4" t="str">
        <f>+VLOOKUP(S5609,vlookup!$A$1:$B$4,2,TRUE)</f>
        <v>$43-$68</v>
      </c>
      <c r="U5609">
        <v>2109.35</v>
      </c>
      <c r="V5609" t="s">
        <v>23</v>
      </c>
      <c r="W5609">
        <f t="shared" si="174"/>
        <v>1</v>
      </c>
      <c r="X5609">
        <v>1</v>
      </c>
      <c r="Y5609">
        <f t="shared" si="175"/>
        <v>56</v>
      </c>
    </row>
    <row r="5610" spans="1:25" x14ac:dyDescent="0.2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 s="4" t="str">
        <f>+VLOOKUP(S5610,vlookup!$A$1:$B$4,2,TRUE)</f>
        <v>$43-$68</v>
      </c>
      <c r="U5610">
        <v>701.05</v>
      </c>
      <c r="V5610" t="s">
        <v>24</v>
      </c>
      <c r="W5610">
        <f t="shared" si="174"/>
        <v>0</v>
      </c>
      <c r="X5610">
        <v>1</v>
      </c>
      <c r="Y5610">
        <f t="shared" si="175"/>
        <v>54</v>
      </c>
    </row>
    <row r="5611" spans="1:25" x14ac:dyDescent="0.2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 s="4" t="str">
        <f>+VLOOKUP(S5611,vlookup!$A$1:$B$4,2,TRUE)</f>
        <v>$68+</v>
      </c>
      <c r="U5611">
        <v>2265.25</v>
      </c>
      <c r="V5611" t="s">
        <v>23</v>
      </c>
      <c r="W5611">
        <f t="shared" si="174"/>
        <v>1</v>
      </c>
      <c r="X5611">
        <v>1</v>
      </c>
      <c r="Y5611">
        <f t="shared" si="175"/>
        <v>80</v>
      </c>
    </row>
    <row r="5612" spans="1:25" x14ac:dyDescent="0.2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 s="4" t="str">
        <f>+VLOOKUP(S5612,vlookup!$A$1:$B$4,2,TRUE)</f>
        <v>$68+</v>
      </c>
      <c r="U5612">
        <v>220.6</v>
      </c>
      <c r="V5612" t="s">
        <v>23</v>
      </c>
      <c r="W5612">
        <f t="shared" si="174"/>
        <v>1</v>
      </c>
      <c r="X5612">
        <v>1</v>
      </c>
      <c r="Y5612">
        <f t="shared" si="175"/>
        <v>76</v>
      </c>
    </row>
    <row r="5613" spans="1:25" x14ac:dyDescent="0.2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 s="4" t="str">
        <f>+VLOOKUP(S5613,vlookup!$A$1:$B$4,2,TRUE)</f>
        <v>$68+</v>
      </c>
      <c r="U5613">
        <v>5749.8</v>
      </c>
      <c r="V5613" t="s">
        <v>24</v>
      </c>
      <c r="W5613">
        <f t="shared" si="174"/>
        <v>0</v>
      </c>
      <c r="X5613">
        <v>1</v>
      </c>
      <c r="Y5613">
        <f t="shared" si="175"/>
        <v>100</v>
      </c>
    </row>
    <row r="5614" spans="1:25" x14ac:dyDescent="0.2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 s="4" t="str">
        <f>+VLOOKUP(S5614,vlookup!$A$1:$B$4,2,TRUE)</f>
        <v>$43-$68</v>
      </c>
      <c r="U5614">
        <v>2796.45</v>
      </c>
      <c r="V5614" t="s">
        <v>24</v>
      </c>
      <c r="W5614">
        <f t="shared" si="174"/>
        <v>0</v>
      </c>
      <c r="X5614">
        <v>1</v>
      </c>
      <c r="Y5614">
        <f t="shared" si="175"/>
        <v>63</v>
      </c>
    </row>
    <row r="5615" spans="1:25" x14ac:dyDescent="0.2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 s="4" t="str">
        <f>+VLOOKUP(S5615,vlookup!$A$1:$B$4,2,TRUE)</f>
        <v>$68+</v>
      </c>
      <c r="U5615">
        <v>5165.7</v>
      </c>
      <c r="V5615" t="s">
        <v>24</v>
      </c>
      <c r="W5615">
        <f t="shared" si="174"/>
        <v>0</v>
      </c>
      <c r="X5615">
        <v>1</v>
      </c>
      <c r="Y5615">
        <f t="shared" si="175"/>
        <v>70</v>
      </c>
    </row>
    <row r="5616" spans="1:25" x14ac:dyDescent="0.2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 s="4" t="str">
        <f>+VLOOKUP(S5616,vlookup!$A$1:$B$4,2,TRUE)</f>
        <v>$68+</v>
      </c>
      <c r="U5616">
        <v>5696.6</v>
      </c>
      <c r="V5616" t="s">
        <v>24</v>
      </c>
      <c r="W5616">
        <f t="shared" si="174"/>
        <v>0</v>
      </c>
      <c r="X5616">
        <v>1</v>
      </c>
      <c r="Y5616">
        <f t="shared" si="175"/>
        <v>86</v>
      </c>
    </row>
    <row r="5617" spans="1:25" x14ac:dyDescent="0.2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 s="4" t="str">
        <f>+VLOOKUP(S5617,vlookup!$A$1:$B$4,2,TRUE)</f>
        <v>$0-$28</v>
      </c>
      <c r="U5617">
        <v>20.2</v>
      </c>
      <c r="V5617" t="s">
        <v>23</v>
      </c>
      <c r="W5617">
        <f t="shared" si="174"/>
        <v>1</v>
      </c>
      <c r="X5617">
        <v>1</v>
      </c>
      <c r="Y5617">
        <f t="shared" si="175"/>
        <v>20</v>
      </c>
    </row>
    <row r="5618" spans="1:25" x14ac:dyDescent="0.2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 s="4" t="str">
        <f>+VLOOKUP(S5618,vlookup!$A$1:$B$4,2,TRUE)</f>
        <v>$43-$68</v>
      </c>
      <c r="U5618">
        <v>2076.0500000000002</v>
      </c>
      <c r="V5618" t="s">
        <v>24</v>
      </c>
      <c r="W5618">
        <f t="shared" si="174"/>
        <v>0</v>
      </c>
      <c r="X5618">
        <v>1</v>
      </c>
      <c r="Y5618">
        <f t="shared" si="175"/>
        <v>55</v>
      </c>
    </row>
    <row r="5619" spans="1:25" x14ac:dyDescent="0.2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 s="4" t="str">
        <f>+VLOOKUP(S5619,vlookup!$A$1:$B$4,2,TRUE)</f>
        <v>$0-$28</v>
      </c>
      <c r="U5619">
        <v>44.2</v>
      </c>
      <c r="V5619" t="s">
        <v>24</v>
      </c>
      <c r="W5619">
        <f t="shared" si="174"/>
        <v>0</v>
      </c>
      <c r="X5619">
        <v>1</v>
      </c>
      <c r="Y5619">
        <f t="shared" si="175"/>
        <v>21</v>
      </c>
    </row>
    <row r="5620" spans="1:25" x14ac:dyDescent="0.2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 s="4" t="str">
        <f>+VLOOKUP(S5620,vlookup!$A$1:$B$4,2,TRUE)</f>
        <v>$0-$28</v>
      </c>
      <c r="U5620">
        <v>215.25</v>
      </c>
      <c r="V5620" t="s">
        <v>24</v>
      </c>
      <c r="W5620">
        <f t="shared" si="174"/>
        <v>0</v>
      </c>
      <c r="X5620">
        <v>1</v>
      </c>
      <c r="Y5620">
        <f t="shared" si="175"/>
        <v>20</v>
      </c>
    </row>
    <row r="5621" spans="1:25" x14ac:dyDescent="0.2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 s="4" t="str">
        <f>+VLOOKUP(S5621,vlookup!$A$1:$B$4,2,TRUE)</f>
        <v>$68+</v>
      </c>
      <c r="U5621">
        <v>1859.5</v>
      </c>
      <c r="V5621" t="s">
        <v>24</v>
      </c>
      <c r="W5621">
        <f t="shared" si="174"/>
        <v>0</v>
      </c>
      <c r="X5621">
        <v>1</v>
      </c>
      <c r="Y5621">
        <f t="shared" si="175"/>
        <v>91</v>
      </c>
    </row>
    <row r="5622" spans="1:25" x14ac:dyDescent="0.2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 s="4" t="str">
        <f>+VLOOKUP(S5622,vlookup!$A$1:$B$4,2,TRUE)</f>
        <v>$68+</v>
      </c>
      <c r="U5622">
        <v>7470.1</v>
      </c>
      <c r="V5622" t="s">
        <v>24</v>
      </c>
      <c r="W5622">
        <f t="shared" si="174"/>
        <v>0</v>
      </c>
      <c r="X5622">
        <v>1</v>
      </c>
      <c r="Y5622">
        <f t="shared" si="175"/>
        <v>105</v>
      </c>
    </row>
    <row r="5623" spans="1:25" x14ac:dyDescent="0.2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 s="4" t="str">
        <f>+VLOOKUP(S5623,vlookup!$A$1:$B$4,2,TRUE)</f>
        <v>$68+</v>
      </c>
      <c r="U5623">
        <v>229.5</v>
      </c>
      <c r="V5623" t="s">
        <v>23</v>
      </c>
      <c r="W5623">
        <f t="shared" si="174"/>
        <v>1</v>
      </c>
      <c r="X5623">
        <v>1</v>
      </c>
      <c r="Y5623">
        <f t="shared" si="175"/>
        <v>75</v>
      </c>
    </row>
    <row r="5624" spans="1:25" x14ac:dyDescent="0.2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 s="4" t="str">
        <f>+VLOOKUP(S5624,vlookup!$A$1:$B$4,2,TRUE)</f>
        <v>$68+</v>
      </c>
      <c r="U5624">
        <v>2470.1</v>
      </c>
      <c r="V5624" t="s">
        <v>23</v>
      </c>
      <c r="W5624">
        <f t="shared" si="174"/>
        <v>1</v>
      </c>
      <c r="X5624">
        <v>1</v>
      </c>
      <c r="Y5624">
        <f t="shared" si="175"/>
        <v>104</v>
      </c>
    </row>
    <row r="5625" spans="1:25" x14ac:dyDescent="0.2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 s="4" t="str">
        <f>+VLOOKUP(S5625,vlookup!$A$1:$B$4,2,TRUE)</f>
        <v>$43-$68</v>
      </c>
      <c r="U5625">
        <v>2092.9</v>
      </c>
      <c r="V5625" t="s">
        <v>24</v>
      </c>
      <c r="W5625">
        <f t="shared" si="174"/>
        <v>0</v>
      </c>
      <c r="X5625">
        <v>1</v>
      </c>
      <c r="Y5625">
        <f t="shared" si="175"/>
        <v>51</v>
      </c>
    </row>
    <row r="5626" spans="1:25" x14ac:dyDescent="0.2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 s="4" t="str">
        <f>+VLOOKUP(S5626,vlookup!$A$1:$B$4,2,TRUE)</f>
        <v>$68+</v>
      </c>
      <c r="U5626">
        <v>5629.55</v>
      </c>
      <c r="V5626" t="s">
        <v>24</v>
      </c>
      <c r="W5626">
        <f t="shared" si="174"/>
        <v>0</v>
      </c>
      <c r="X5626">
        <v>1</v>
      </c>
      <c r="Y5626">
        <f t="shared" si="175"/>
        <v>90</v>
      </c>
    </row>
    <row r="5627" spans="1:25" x14ac:dyDescent="0.2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 s="4" t="str">
        <f>+VLOOKUP(S5627,vlookup!$A$1:$B$4,2,TRUE)</f>
        <v>$0-$28</v>
      </c>
      <c r="U5627">
        <v>469.85</v>
      </c>
      <c r="V5627" t="s">
        <v>24</v>
      </c>
      <c r="W5627">
        <f t="shared" si="174"/>
        <v>0</v>
      </c>
      <c r="X5627">
        <v>1</v>
      </c>
      <c r="Y5627">
        <f t="shared" si="175"/>
        <v>21</v>
      </c>
    </row>
    <row r="5628" spans="1:25" x14ac:dyDescent="0.2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 s="4" t="str">
        <f>+VLOOKUP(S5628,vlookup!$A$1:$B$4,2,TRUE)</f>
        <v>$43-$68</v>
      </c>
      <c r="U5628">
        <v>733.95</v>
      </c>
      <c r="V5628" t="s">
        <v>24</v>
      </c>
      <c r="W5628">
        <f t="shared" si="174"/>
        <v>0</v>
      </c>
      <c r="X5628">
        <v>1</v>
      </c>
      <c r="Y5628">
        <f t="shared" si="175"/>
        <v>64</v>
      </c>
    </row>
    <row r="5629" spans="1:25" x14ac:dyDescent="0.2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 s="4" t="str">
        <f>+VLOOKUP(S5629,vlookup!$A$1:$B$4,2,TRUE)</f>
        <v>$68+</v>
      </c>
      <c r="U5629">
        <v>485.25</v>
      </c>
      <c r="V5629" t="s">
        <v>24</v>
      </c>
      <c r="W5629">
        <f t="shared" si="174"/>
        <v>0</v>
      </c>
      <c r="X5629">
        <v>1</v>
      </c>
      <c r="Y5629">
        <f t="shared" si="175"/>
        <v>75</v>
      </c>
    </row>
    <row r="5630" spans="1:25" x14ac:dyDescent="0.2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 s="4" t="str">
        <f>+VLOOKUP(S5630,vlookup!$A$1:$B$4,2,TRUE)</f>
        <v>$68+</v>
      </c>
      <c r="U5630">
        <v>1244.5</v>
      </c>
      <c r="V5630" t="s">
        <v>23</v>
      </c>
      <c r="W5630">
        <f t="shared" si="174"/>
        <v>1</v>
      </c>
      <c r="X5630">
        <v>1</v>
      </c>
      <c r="Y5630">
        <f t="shared" si="175"/>
        <v>97</v>
      </c>
    </row>
    <row r="5631" spans="1:25" x14ac:dyDescent="0.2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 s="4" t="str">
        <f>+VLOOKUP(S5631,vlookup!$A$1:$B$4,2,TRUE)</f>
        <v>$0-$28</v>
      </c>
      <c r="U5631">
        <v>20.05</v>
      </c>
      <c r="V5631" t="s">
        <v>23</v>
      </c>
      <c r="W5631">
        <f t="shared" si="174"/>
        <v>1</v>
      </c>
      <c r="X5631">
        <v>1</v>
      </c>
      <c r="Y5631">
        <f t="shared" si="175"/>
        <v>20</v>
      </c>
    </row>
    <row r="5632" spans="1:25" x14ac:dyDescent="0.2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 s="4" t="str">
        <f>+VLOOKUP(S5632,vlookup!$A$1:$B$4,2,TRUE)</f>
        <v>$68+</v>
      </c>
      <c r="U5632">
        <v>3994.45</v>
      </c>
      <c r="V5632" t="s">
        <v>23</v>
      </c>
      <c r="W5632">
        <f t="shared" si="174"/>
        <v>1</v>
      </c>
      <c r="X5632">
        <v>1</v>
      </c>
      <c r="Y5632">
        <f t="shared" si="175"/>
        <v>103</v>
      </c>
    </row>
    <row r="5633" spans="1:25" x14ac:dyDescent="0.2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 s="4" t="str">
        <f>+VLOOKUP(S5633,vlookup!$A$1:$B$4,2,TRUE)</f>
        <v>$0-$28</v>
      </c>
      <c r="U5633">
        <v>78.25</v>
      </c>
      <c r="V5633" t="s">
        <v>24</v>
      </c>
      <c r="W5633">
        <f t="shared" si="174"/>
        <v>0</v>
      </c>
      <c r="X5633">
        <v>1</v>
      </c>
      <c r="Y5633">
        <f t="shared" si="175"/>
        <v>25</v>
      </c>
    </row>
    <row r="5634" spans="1:25" x14ac:dyDescent="0.2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 s="4" t="str">
        <f>+VLOOKUP(S5634,vlookup!$A$1:$B$4,2,TRUE)</f>
        <v>$0-$28</v>
      </c>
      <c r="U5634">
        <v>1131.5</v>
      </c>
      <c r="V5634" t="s">
        <v>24</v>
      </c>
      <c r="W5634">
        <f t="shared" si="174"/>
        <v>0</v>
      </c>
      <c r="X5634">
        <v>1</v>
      </c>
      <c r="Y5634">
        <f t="shared" si="175"/>
        <v>20</v>
      </c>
    </row>
    <row r="5635" spans="1:25" x14ac:dyDescent="0.2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 s="4" t="str">
        <f>+VLOOKUP(S5635,vlookup!$A$1:$B$4,2,TRUE)</f>
        <v>$0-$28</v>
      </c>
      <c r="U5635">
        <v>184.05</v>
      </c>
      <c r="V5635" t="s">
        <v>24</v>
      </c>
      <c r="W5635">
        <f t="shared" ref="W5635:W5698" si="176">IF(V5635="YES",1,0)</f>
        <v>0</v>
      </c>
      <c r="X5635">
        <v>1</v>
      </c>
      <c r="Y5635">
        <f t="shared" ref="Y5635:Y5698" si="177">ROUND(S5635,0)</f>
        <v>26</v>
      </c>
    </row>
    <row r="5636" spans="1:25" x14ac:dyDescent="0.2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 s="4" t="str">
        <f>+VLOOKUP(S5636,vlookup!$A$1:$B$4,2,TRUE)</f>
        <v>$0-$28</v>
      </c>
      <c r="U5636">
        <v>19.899999999999999</v>
      </c>
      <c r="V5636" t="s">
        <v>23</v>
      </c>
      <c r="W5636">
        <f t="shared" si="176"/>
        <v>1</v>
      </c>
      <c r="X5636">
        <v>1</v>
      </c>
      <c r="Y5636">
        <f t="shared" si="177"/>
        <v>20</v>
      </c>
    </row>
    <row r="5637" spans="1:25" x14ac:dyDescent="0.2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 s="4" t="str">
        <f>+VLOOKUP(S5637,vlookup!$A$1:$B$4,2,TRUE)</f>
        <v>$43-$68</v>
      </c>
      <c r="U5637">
        <v>1178.75</v>
      </c>
      <c r="V5637" t="s">
        <v>24</v>
      </c>
      <c r="W5637">
        <f t="shared" si="176"/>
        <v>0</v>
      </c>
      <c r="X5637">
        <v>1</v>
      </c>
      <c r="Y5637">
        <f t="shared" si="177"/>
        <v>55</v>
      </c>
    </row>
    <row r="5638" spans="1:25" x14ac:dyDescent="0.2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 s="4" t="str">
        <f>+VLOOKUP(S5638,vlookup!$A$1:$B$4,2,TRUE)</f>
        <v>$43-$68</v>
      </c>
      <c r="U5638">
        <v>667.7</v>
      </c>
      <c r="V5638" t="s">
        <v>23</v>
      </c>
      <c r="W5638">
        <f t="shared" si="176"/>
        <v>1</v>
      </c>
      <c r="X5638">
        <v>1</v>
      </c>
      <c r="Y5638">
        <f t="shared" si="177"/>
        <v>46</v>
      </c>
    </row>
    <row r="5639" spans="1:25" x14ac:dyDescent="0.2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 s="4" t="str">
        <f>+VLOOKUP(S5639,vlookup!$A$1:$B$4,2,TRUE)</f>
        <v>$68+</v>
      </c>
      <c r="U5639">
        <v>5629.15</v>
      </c>
      <c r="V5639" t="s">
        <v>24</v>
      </c>
      <c r="W5639">
        <f t="shared" si="176"/>
        <v>0</v>
      </c>
      <c r="X5639">
        <v>1</v>
      </c>
      <c r="Y5639">
        <f t="shared" si="177"/>
        <v>90</v>
      </c>
    </row>
    <row r="5640" spans="1:25" x14ac:dyDescent="0.2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 s="4" t="str">
        <f>+VLOOKUP(S5640,vlookup!$A$1:$B$4,2,TRUE)</f>
        <v>$0-$28</v>
      </c>
      <c r="U5640">
        <v>19.95</v>
      </c>
      <c r="V5640" t="s">
        <v>23</v>
      </c>
      <c r="W5640">
        <f t="shared" si="176"/>
        <v>1</v>
      </c>
      <c r="X5640">
        <v>1</v>
      </c>
      <c r="Y5640">
        <f t="shared" si="177"/>
        <v>20</v>
      </c>
    </row>
    <row r="5641" spans="1:25" x14ac:dyDescent="0.2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 s="4" t="str">
        <f>+VLOOKUP(S5641,vlookup!$A$1:$B$4,2,TRUE)</f>
        <v>$0-$28</v>
      </c>
      <c r="U5641">
        <v>109.3</v>
      </c>
      <c r="V5641" t="s">
        <v>24</v>
      </c>
      <c r="W5641">
        <f t="shared" si="176"/>
        <v>0</v>
      </c>
      <c r="X5641">
        <v>1</v>
      </c>
      <c r="Y5641">
        <f t="shared" si="177"/>
        <v>21</v>
      </c>
    </row>
    <row r="5642" spans="1:25" x14ac:dyDescent="0.2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 s="4" t="str">
        <f>+VLOOKUP(S5642,vlookup!$A$1:$B$4,2,TRUE)</f>
        <v>$68+</v>
      </c>
      <c r="U5642">
        <v>79.599999999999994</v>
      </c>
      <c r="V5642" t="s">
        <v>23</v>
      </c>
      <c r="W5642">
        <f t="shared" si="176"/>
        <v>1</v>
      </c>
      <c r="X5642">
        <v>1</v>
      </c>
      <c r="Y5642">
        <f t="shared" si="177"/>
        <v>80</v>
      </c>
    </row>
    <row r="5643" spans="1:25" x14ac:dyDescent="0.2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 s="4" t="str">
        <f>+VLOOKUP(S5643,vlookup!$A$1:$B$4,2,TRUE)</f>
        <v>$0-$28</v>
      </c>
      <c r="U5643">
        <v>958.45</v>
      </c>
      <c r="V5643" t="s">
        <v>24</v>
      </c>
      <c r="W5643">
        <f t="shared" si="176"/>
        <v>0</v>
      </c>
      <c r="X5643">
        <v>1</v>
      </c>
      <c r="Y5643">
        <f t="shared" si="177"/>
        <v>25</v>
      </c>
    </row>
    <row r="5644" spans="1:25" x14ac:dyDescent="0.2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 s="4" t="str">
        <f>+VLOOKUP(S5644,vlookup!$A$1:$B$4,2,TRUE)</f>
        <v>$0-$28</v>
      </c>
      <c r="U5644">
        <v>403.15</v>
      </c>
      <c r="V5644" t="s">
        <v>24</v>
      </c>
      <c r="W5644">
        <f t="shared" si="176"/>
        <v>0</v>
      </c>
      <c r="X5644">
        <v>1</v>
      </c>
      <c r="Y5644">
        <f t="shared" si="177"/>
        <v>20</v>
      </c>
    </row>
    <row r="5645" spans="1:25" x14ac:dyDescent="0.2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 s="4" t="str">
        <f>+VLOOKUP(S5645,vlookup!$A$1:$B$4,2,TRUE)</f>
        <v>$68+</v>
      </c>
      <c r="U5645">
        <v>75.900000000000006</v>
      </c>
      <c r="V5645" t="s">
        <v>23</v>
      </c>
      <c r="W5645">
        <f t="shared" si="176"/>
        <v>1</v>
      </c>
      <c r="X5645">
        <v>1</v>
      </c>
      <c r="Y5645">
        <f t="shared" si="177"/>
        <v>76</v>
      </c>
    </row>
    <row r="5646" spans="1:25" x14ac:dyDescent="0.2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 s="4" t="str">
        <f>+VLOOKUP(S5646,vlookup!$A$1:$B$4,2,TRUE)</f>
        <v>$68+</v>
      </c>
      <c r="U5646">
        <v>76.2</v>
      </c>
      <c r="V5646" t="s">
        <v>23</v>
      </c>
      <c r="W5646">
        <f t="shared" si="176"/>
        <v>1</v>
      </c>
      <c r="X5646">
        <v>1</v>
      </c>
      <c r="Y5646">
        <f t="shared" si="177"/>
        <v>76</v>
      </c>
    </row>
    <row r="5647" spans="1:25" x14ac:dyDescent="0.2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 s="4" t="str">
        <f>+VLOOKUP(S5647,vlookup!$A$1:$B$4,2,TRUE)</f>
        <v>$43-$68</v>
      </c>
      <c r="U5647">
        <v>4392.5</v>
      </c>
      <c r="V5647" t="s">
        <v>24</v>
      </c>
      <c r="W5647">
        <f t="shared" si="176"/>
        <v>0</v>
      </c>
      <c r="X5647">
        <v>1</v>
      </c>
      <c r="Y5647">
        <f t="shared" si="177"/>
        <v>66</v>
      </c>
    </row>
    <row r="5648" spans="1:25" x14ac:dyDescent="0.2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 s="4" t="str">
        <f>+VLOOKUP(S5648,vlookup!$A$1:$B$4,2,TRUE)</f>
        <v>$0-$28</v>
      </c>
      <c r="U5648">
        <v>19.25</v>
      </c>
      <c r="V5648" t="s">
        <v>23</v>
      </c>
      <c r="W5648">
        <f t="shared" si="176"/>
        <v>1</v>
      </c>
      <c r="X5648">
        <v>1</v>
      </c>
      <c r="Y5648">
        <f t="shared" si="177"/>
        <v>19</v>
      </c>
    </row>
    <row r="5649" spans="1:25" x14ac:dyDescent="0.2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 s="4" t="str">
        <f>+VLOOKUP(S5649,vlookup!$A$1:$B$4,2,TRUE)</f>
        <v>$68+</v>
      </c>
      <c r="U5649">
        <v>3168</v>
      </c>
      <c r="V5649" t="s">
        <v>24</v>
      </c>
      <c r="W5649">
        <f t="shared" si="176"/>
        <v>0</v>
      </c>
      <c r="X5649">
        <v>1</v>
      </c>
      <c r="Y5649">
        <f t="shared" si="177"/>
        <v>69</v>
      </c>
    </row>
    <row r="5650" spans="1:25" x14ac:dyDescent="0.2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 s="4" t="str">
        <f>+VLOOKUP(S5650,vlookup!$A$1:$B$4,2,TRUE)</f>
        <v>$28-$43</v>
      </c>
      <c r="U5650">
        <v>1096.5999999999999</v>
      </c>
      <c r="V5650" t="s">
        <v>24</v>
      </c>
      <c r="W5650">
        <f t="shared" si="176"/>
        <v>0</v>
      </c>
      <c r="X5650">
        <v>1</v>
      </c>
      <c r="Y5650">
        <f t="shared" si="177"/>
        <v>39</v>
      </c>
    </row>
    <row r="5651" spans="1:25" x14ac:dyDescent="0.2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 s="4" t="str">
        <f>+VLOOKUP(S5651,vlookup!$A$1:$B$4,2,TRUE)</f>
        <v>$0-$28</v>
      </c>
      <c r="U5651">
        <v>669.45</v>
      </c>
      <c r="V5651" t="s">
        <v>24</v>
      </c>
      <c r="W5651">
        <f t="shared" si="176"/>
        <v>0</v>
      </c>
      <c r="X5651">
        <v>1</v>
      </c>
      <c r="Y5651">
        <f t="shared" si="177"/>
        <v>20</v>
      </c>
    </row>
    <row r="5652" spans="1:25" x14ac:dyDescent="0.2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 s="4" t="str">
        <f>+VLOOKUP(S5652,vlookup!$A$1:$B$4,2,TRUE)</f>
        <v>$43-$68</v>
      </c>
      <c r="U5652">
        <v>2343.85</v>
      </c>
      <c r="V5652" t="s">
        <v>24</v>
      </c>
      <c r="W5652">
        <f t="shared" si="176"/>
        <v>0</v>
      </c>
      <c r="X5652">
        <v>1</v>
      </c>
      <c r="Y5652">
        <f t="shared" si="177"/>
        <v>60</v>
      </c>
    </row>
    <row r="5653" spans="1:25" x14ac:dyDescent="0.2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 s="4" t="str">
        <f>+VLOOKUP(S5653,vlookup!$A$1:$B$4,2,TRUE)</f>
        <v>$68+</v>
      </c>
      <c r="U5653">
        <v>3588.4</v>
      </c>
      <c r="V5653" t="s">
        <v>23</v>
      </c>
      <c r="W5653">
        <f t="shared" si="176"/>
        <v>1</v>
      </c>
      <c r="X5653">
        <v>1</v>
      </c>
      <c r="Y5653">
        <f t="shared" si="177"/>
        <v>84</v>
      </c>
    </row>
    <row r="5654" spans="1:25" x14ac:dyDescent="0.2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 s="4" t="str">
        <f>+VLOOKUP(S5654,vlookup!$A$1:$B$4,2,TRUE)</f>
        <v>$43-$68</v>
      </c>
      <c r="U5654">
        <v>48.6</v>
      </c>
      <c r="V5654" t="s">
        <v>24</v>
      </c>
      <c r="W5654">
        <f t="shared" si="176"/>
        <v>0</v>
      </c>
      <c r="X5654">
        <v>1</v>
      </c>
      <c r="Y5654">
        <f t="shared" si="177"/>
        <v>49</v>
      </c>
    </row>
    <row r="5655" spans="1:25" x14ac:dyDescent="0.2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 s="4" t="str">
        <f>+VLOOKUP(S5655,vlookup!$A$1:$B$4,2,TRUE)</f>
        <v>$68+</v>
      </c>
      <c r="U5655">
        <v>522.95000000000005</v>
      </c>
      <c r="V5655" t="s">
        <v>23</v>
      </c>
      <c r="W5655">
        <f t="shared" si="176"/>
        <v>1</v>
      </c>
      <c r="X5655">
        <v>1</v>
      </c>
      <c r="Y5655">
        <f t="shared" si="177"/>
        <v>79</v>
      </c>
    </row>
    <row r="5656" spans="1:25" x14ac:dyDescent="0.2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 s="4" t="str">
        <f>+VLOOKUP(S5656,vlookup!$A$1:$B$4,2,TRUE)</f>
        <v>$68+</v>
      </c>
      <c r="U5656">
        <v>7511.9</v>
      </c>
      <c r="V5656" t="s">
        <v>24</v>
      </c>
      <c r="W5656">
        <f t="shared" si="176"/>
        <v>0</v>
      </c>
      <c r="X5656">
        <v>1</v>
      </c>
      <c r="Y5656">
        <f t="shared" si="177"/>
        <v>105</v>
      </c>
    </row>
    <row r="5657" spans="1:25" x14ac:dyDescent="0.2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 s="4" t="str">
        <f>+VLOOKUP(S5657,vlookup!$A$1:$B$4,2,TRUE)</f>
        <v>$0-$28</v>
      </c>
      <c r="U5657">
        <v>1725</v>
      </c>
      <c r="V5657" t="s">
        <v>24</v>
      </c>
      <c r="W5657">
        <f t="shared" si="176"/>
        <v>0</v>
      </c>
      <c r="X5657">
        <v>1</v>
      </c>
      <c r="Y5657">
        <f t="shared" si="177"/>
        <v>25</v>
      </c>
    </row>
    <row r="5658" spans="1:25" x14ac:dyDescent="0.2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 s="4" t="str">
        <f>+VLOOKUP(S5658,vlookup!$A$1:$B$4,2,TRUE)</f>
        <v>$43-$68</v>
      </c>
      <c r="U5658">
        <v>49.75</v>
      </c>
      <c r="V5658" t="s">
        <v>24</v>
      </c>
      <c r="W5658">
        <f t="shared" si="176"/>
        <v>0</v>
      </c>
      <c r="X5658">
        <v>1</v>
      </c>
      <c r="Y5658">
        <f t="shared" si="177"/>
        <v>50</v>
      </c>
    </row>
    <row r="5659" spans="1:25" x14ac:dyDescent="0.2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 s="4" t="str">
        <f>+VLOOKUP(S5659,vlookup!$A$1:$B$4,2,TRUE)</f>
        <v>$68+</v>
      </c>
      <c r="U5659">
        <v>1691.9</v>
      </c>
      <c r="V5659" t="s">
        <v>24</v>
      </c>
      <c r="W5659">
        <f t="shared" si="176"/>
        <v>0</v>
      </c>
      <c r="X5659">
        <v>1</v>
      </c>
      <c r="Y5659">
        <f t="shared" si="177"/>
        <v>95</v>
      </c>
    </row>
    <row r="5660" spans="1:25" x14ac:dyDescent="0.2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 s="4" t="str">
        <f>+VLOOKUP(S5660,vlookup!$A$1:$B$4,2,TRUE)</f>
        <v>$68+</v>
      </c>
      <c r="U5660">
        <v>2248.0500000000002</v>
      </c>
      <c r="V5660" t="s">
        <v>24</v>
      </c>
      <c r="W5660">
        <f t="shared" si="176"/>
        <v>0</v>
      </c>
      <c r="X5660">
        <v>1</v>
      </c>
      <c r="Y5660">
        <f t="shared" si="177"/>
        <v>93</v>
      </c>
    </row>
    <row r="5661" spans="1:25" x14ac:dyDescent="0.2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 s="4" t="str">
        <f>+VLOOKUP(S5661,vlookup!$A$1:$B$4,2,TRUE)</f>
        <v>$68+</v>
      </c>
      <c r="U5661">
        <v>4479.2</v>
      </c>
      <c r="V5661" t="s">
        <v>24</v>
      </c>
      <c r="W5661">
        <f t="shared" si="176"/>
        <v>0</v>
      </c>
      <c r="X5661">
        <v>1</v>
      </c>
      <c r="Y5661">
        <f t="shared" si="177"/>
        <v>72</v>
      </c>
    </row>
    <row r="5662" spans="1:25" x14ac:dyDescent="0.2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 s="4" t="str">
        <f>+VLOOKUP(S5662,vlookup!$A$1:$B$4,2,TRUE)</f>
        <v>$68+</v>
      </c>
      <c r="U5662">
        <v>3471.1</v>
      </c>
      <c r="V5662" t="s">
        <v>24</v>
      </c>
      <c r="W5662">
        <f t="shared" si="176"/>
        <v>0</v>
      </c>
      <c r="X5662">
        <v>1</v>
      </c>
      <c r="Y5662">
        <f t="shared" si="177"/>
        <v>78</v>
      </c>
    </row>
    <row r="5663" spans="1:25" x14ac:dyDescent="0.2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 s="4" t="str">
        <f>+VLOOKUP(S5663,vlookup!$A$1:$B$4,2,TRUE)</f>
        <v>$0-$28</v>
      </c>
      <c r="U5663">
        <v>63</v>
      </c>
      <c r="V5663" t="s">
        <v>24</v>
      </c>
      <c r="W5663">
        <f t="shared" si="176"/>
        <v>0</v>
      </c>
      <c r="X5663">
        <v>1</v>
      </c>
      <c r="Y5663">
        <f t="shared" si="177"/>
        <v>20</v>
      </c>
    </row>
    <row r="5664" spans="1:25" x14ac:dyDescent="0.2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 s="4" t="str">
        <f>+VLOOKUP(S5664,vlookup!$A$1:$B$4,2,TRUE)</f>
        <v>$68+</v>
      </c>
      <c r="U5664">
        <v>70.25</v>
      </c>
      <c r="V5664" t="s">
        <v>23</v>
      </c>
      <c r="W5664">
        <f t="shared" si="176"/>
        <v>1</v>
      </c>
      <c r="X5664">
        <v>1</v>
      </c>
      <c r="Y5664">
        <f t="shared" si="177"/>
        <v>70</v>
      </c>
    </row>
    <row r="5665" spans="1:25" x14ac:dyDescent="0.2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 s="4" t="str">
        <f>+VLOOKUP(S5665,vlookup!$A$1:$B$4,2,TRUE)</f>
        <v>$68+</v>
      </c>
      <c r="U5665">
        <v>3314.15</v>
      </c>
      <c r="V5665" t="s">
        <v>24</v>
      </c>
      <c r="W5665">
        <f t="shared" si="176"/>
        <v>0</v>
      </c>
      <c r="X5665">
        <v>1</v>
      </c>
      <c r="Y5665">
        <f t="shared" si="177"/>
        <v>95</v>
      </c>
    </row>
    <row r="5666" spans="1:25" x14ac:dyDescent="0.2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 s="4" t="str">
        <f>+VLOOKUP(S5666,vlookup!$A$1:$B$4,2,TRUE)</f>
        <v>$68+</v>
      </c>
      <c r="U5666">
        <v>865.55</v>
      </c>
      <c r="V5666" t="s">
        <v>23</v>
      </c>
      <c r="W5666">
        <f t="shared" si="176"/>
        <v>1</v>
      </c>
      <c r="X5666">
        <v>1</v>
      </c>
      <c r="Y5666">
        <f t="shared" si="177"/>
        <v>85</v>
      </c>
    </row>
    <row r="5667" spans="1:25" x14ac:dyDescent="0.2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 s="4" t="str">
        <f>+VLOOKUP(S5667,vlookup!$A$1:$B$4,2,TRUE)</f>
        <v>$0-$28</v>
      </c>
      <c r="U5667">
        <v>852.7</v>
      </c>
      <c r="V5667" t="s">
        <v>24</v>
      </c>
      <c r="W5667">
        <f t="shared" si="176"/>
        <v>0</v>
      </c>
      <c r="X5667">
        <v>1</v>
      </c>
      <c r="Y5667">
        <f t="shared" si="177"/>
        <v>25</v>
      </c>
    </row>
    <row r="5668" spans="1:25" x14ac:dyDescent="0.2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 s="4" t="str">
        <f>+VLOOKUP(S5668,vlookup!$A$1:$B$4,2,TRUE)</f>
        <v>$43-$68</v>
      </c>
      <c r="U5668">
        <v>1930.9</v>
      </c>
      <c r="V5668" t="s">
        <v>24</v>
      </c>
      <c r="W5668">
        <f t="shared" si="176"/>
        <v>0</v>
      </c>
      <c r="X5668">
        <v>1</v>
      </c>
      <c r="Y5668">
        <f t="shared" si="177"/>
        <v>53</v>
      </c>
    </row>
    <row r="5669" spans="1:25" x14ac:dyDescent="0.2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 s="4" t="str">
        <f>+VLOOKUP(S5669,vlookup!$A$1:$B$4,2,TRUE)</f>
        <v>$0-$28</v>
      </c>
      <c r="U5669">
        <v>91.4</v>
      </c>
      <c r="V5669" t="s">
        <v>24</v>
      </c>
      <c r="W5669">
        <f t="shared" si="176"/>
        <v>0</v>
      </c>
      <c r="X5669">
        <v>1</v>
      </c>
      <c r="Y5669">
        <f t="shared" si="177"/>
        <v>20</v>
      </c>
    </row>
    <row r="5670" spans="1:25" x14ac:dyDescent="0.2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 s="4" t="str">
        <f>+VLOOKUP(S5670,vlookup!$A$1:$B$4,2,TRUE)</f>
        <v>$68+</v>
      </c>
      <c r="U5670">
        <v>3949.15</v>
      </c>
      <c r="V5670" t="s">
        <v>24</v>
      </c>
      <c r="W5670">
        <f t="shared" si="176"/>
        <v>0</v>
      </c>
      <c r="X5670">
        <v>1</v>
      </c>
      <c r="Y5670">
        <f t="shared" si="177"/>
        <v>101</v>
      </c>
    </row>
    <row r="5671" spans="1:25" x14ac:dyDescent="0.2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 s="4" t="str">
        <f>+VLOOKUP(S5671,vlookup!$A$1:$B$4,2,TRUE)</f>
        <v>$68+</v>
      </c>
      <c r="U5671">
        <v>4304</v>
      </c>
      <c r="V5671" t="s">
        <v>24</v>
      </c>
      <c r="W5671">
        <f t="shared" si="176"/>
        <v>0</v>
      </c>
      <c r="X5671">
        <v>1</v>
      </c>
      <c r="Y5671">
        <f t="shared" si="177"/>
        <v>101</v>
      </c>
    </row>
    <row r="5672" spans="1:25" x14ac:dyDescent="0.2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 s="4" t="str">
        <f>+VLOOKUP(S5672,vlookup!$A$1:$B$4,2,TRUE)</f>
        <v>$0-$28</v>
      </c>
      <c r="U5672">
        <v>409.9</v>
      </c>
      <c r="V5672" t="s">
        <v>23</v>
      </c>
      <c r="W5672">
        <f t="shared" si="176"/>
        <v>1</v>
      </c>
      <c r="X5672">
        <v>1</v>
      </c>
      <c r="Y5672">
        <f t="shared" si="177"/>
        <v>24</v>
      </c>
    </row>
    <row r="5673" spans="1:25" x14ac:dyDescent="0.2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 s="4" t="str">
        <f>+VLOOKUP(S5673,vlookup!$A$1:$B$4,2,TRUE)</f>
        <v>$0-$28</v>
      </c>
      <c r="U5673">
        <v>1554.9</v>
      </c>
      <c r="V5673" t="s">
        <v>24</v>
      </c>
      <c r="W5673">
        <f t="shared" si="176"/>
        <v>0</v>
      </c>
      <c r="X5673">
        <v>1</v>
      </c>
      <c r="Y5673">
        <f t="shared" si="177"/>
        <v>25</v>
      </c>
    </row>
    <row r="5674" spans="1:25" x14ac:dyDescent="0.2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 s="4" t="str">
        <f>+VLOOKUP(S5674,vlookup!$A$1:$B$4,2,TRUE)</f>
        <v>$68+</v>
      </c>
      <c r="U5674">
        <v>3472.05</v>
      </c>
      <c r="V5674" t="s">
        <v>24</v>
      </c>
      <c r="W5674">
        <f t="shared" si="176"/>
        <v>0</v>
      </c>
      <c r="X5674">
        <v>1</v>
      </c>
      <c r="Y5674">
        <f t="shared" si="177"/>
        <v>72</v>
      </c>
    </row>
    <row r="5675" spans="1:25" x14ac:dyDescent="0.2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 s="4" t="str">
        <f>+VLOOKUP(S5675,vlookup!$A$1:$B$4,2,TRUE)</f>
        <v>$0-$28</v>
      </c>
      <c r="U5675">
        <v>117.8</v>
      </c>
      <c r="V5675" t="s">
        <v>24</v>
      </c>
      <c r="W5675">
        <f t="shared" si="176"/>
        <v>0</v>
      </c>
      <c r="X5675">
        <v>1</v>
      </c>
      <c r="Y5675">
        <f t="shared" si="177"/>
        <v>20</v>
      </c>
    </row>
    <row r="5676" spans="1:25" x14ac:dyDescent="0.2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 s="4" t="str">
        <f>+VLOOKUP(S5676,vlookup!$A$1:$B$4,2,TRUE)</f>
        <v>$43-$68</v>
      </c>
      <c r="U5676">
        <v>3210.35</v>
      </c>
      <c r="V5676" t="s">
        <v>24</v>
      </c>
      <c r="W5676">
        <f t="shared" si="176"/>
        <v>0</v>
      </c>
      <c r="X5676">
        <v>1</v>
      </c>
      <c r="Y5676">
        <f t="shared" si="177"/>
        <v>50</v>
      </c>
    </row>
    <row r="5677" spans="1:25" x14ac:dyDescent="0.2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 s="4" t="str">
        <f>+VLOOKUP(S5677,vlookup!$A$1:$B$4,2,TRUE)</f>
        <v>$68+</v>
      </c>
      <c r="U5677">
        <v>207.4</v>
      </c>
      <c r="V5677" t="s">
        <v>24</v>
      </c>
      <c r="W5677">
        <f t="shared" si="176"/>
        <v>0</v>
      </c>
      <c r="X5677">
        <v>1</v>
      </c>
      <c r="Y5677">
        <f t="shared" si="177"/>
        <v>70</v>
      </c>
    </row>
    <row r="5678" spans="1:25" x14ac:dyDescent="0.2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 s="4" t="str">
        <f>+VLOOKUP(S5678,vlookup!$A$1:$B$4,2,TRUE)</f>
        <v>$0-$28</v>
      </c>
      <c r="U5678">
        <v>19.75</v>
      </c>
      <c r="V5678" t="s">
        <v>24</v>
      </c>
      <c r="W5678">
        <f t="shared" si="176"/>
        <v>0</v>
      </c>
      <c r="X5678">
        <v>1</v>
      </c>
      <c r="Y5678">
        <f t="shared" si="177"/>
        <v>20</v>
      </c>
    </row>
    <row r="5679" spans="1:25" x14ac:dyDescent="0.2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 s="4" t="str">
        <f>+VLOOKUP(S5679,vlookup!$A$1:$B$4,2,TRUE)</f>
        <v>$68+</v>
      </c>
      <c r="U5679">
        <v>3132.75</v>
      </c>
      <c r="V5679" t="s">
        <v>24</v>
      </c>
      <c r="W5679">
        <f t="shared" si="176"/>
        <v>0</v>
      </c>
      <c r="X5679">
        <v>1</v>
      </c>
      <c r="Y5679">
        <f t="shared" si="177"/>
        <v>81</v>
      </c>
    </row>
    <row r="5680" spans="1:25" x14ac:dyDescent="0.2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 s="4" t="str">
        <f>+VLOOKUP(S5680,vlookup!$A$1:$B$4,2,TRUE)</f>
        <v>$43-$68</v>
      </c>
      <c r="U5680">
        <v>60</v>
      </c>
      <c r="V5680" t="s">
        <v>23</v>
      </c>
      <c r="W5680">
        <f t="shared" si="176"/>
        <v>1</v>
      </c>
      <c r="X5680">
        <v>1</v>
      </c>
      <c r="Y5680">
        <f t="shared" si="177"/>
        <v>60</v>
      </c>
    </row>
    <row r="5681" spans="1:25" x14ac:dyDescent="0.2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 s="4" t="str">
        <f>+VLOOKUP(S5681,vlookup!$A$1:$B$4,2,TRUE)</f>
        <v>$68+</v>
      </c>
      <c r="U5681">
        <v>649.65</v>
      </c>
      <c r="V5681" t="s">
        <v>23</v>
      </c>
      <c r="W5681">
        <f t="shared" si="176"/>
        <v>1</v>
      </c>
      <c r="X5681">
        <v>1</v>
      </c>
      <c r="Y5681">
        <f t="shared" si="177"/>
        <v>87</v>
      </c>
    </row>
    <row r="5682" spans="1:25" x14ac:dyDescent="0.2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 s="4" t="str">
        <f>+VLOOKUP(S5682,vlookup!$A$1:$B$4,2,TRUE)</f>
        <v>$0-$28</v>
      </c>
      <c r="U5682">
        <v>20.85</v>
      </c>
      <c r="V5682" t="s">
        <v>23</v>
      </c>
      <c r="W5682">
        <f t="shared" si="176"/>
        <v>1</v>
      </c>
      <c r="X5682">
        <v>1</v>
      </c>
      <c r="Y5682">
        <f t="shared" si="177"/>
        <v>21</v>
      </c>
    </row>
    <row r="5683" spans="1:25" x14ac:dyDescent="0.2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 s="4" t="str">
        <f>+VLOOKUP(S5683,vlookup!$A$1:$B$4,2,TRUE)</f>
        <v>$43-$68</v>
      </c>
      <c r="U5683">
        <v>2106.3000000000002</v>
      </c>
      <c r="V5683" t="s">
        <v>24</v>
      </c>
      <c r="W5683">
        <f t="shared" si="176"/>
        <v>0</v>
      </c>
      <c r="X5683">
        <v>1</v>
      </c>
      <c r="Y5683">
        <f t="shared" si="177"/>
        <v>64</v>
      </c>
    </row>
    <row r="5684" spans="1:25" x14ac:dyDescent="0.2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 s="4" t="str">
        <f>+VLOOKUP(S5684,vlookup!$A$1:$B$4,2,TRUE)</f>
        <v>$28-$43</v>
      </c>
      <c r="U5684">
        <v>35</v>
      </c>
      <c r="V5684" t="s">
        <v>24</v>
      </c>
      <c r="W5684">
        <f t="shared" si="176"/>
        <v>0</v>
      </c>
      <c r="X5684">
        <v>1</v>
      </c>
      <c r="Y5684">
        <f t="shared" si="177"/>
        <v>35</v>
      </c>
    </row>
    <row r="5685" spans="1:25" x14ac:dyDescent="0.2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 s="4" t="str">
        <f>+VLOOKUP(S5685,vlookup!$A$1:$B$4,2,TRUE)</f>
        <v>$43-$68</v>
      </c>
      <c r="U5685">
        <v>2011.4</v>
      </c>
      <c r="V5685" t="s">
        <v>23</v>
      </c>
      <c r="W5685">
        <f t="shared" si="176"/>
        <v>1</v>
      </c>
      <c r="X5685">
        <v>1</v>
      </c>
      <c r="Y5685">
        <f t="shared" si="177"/>
        <v>51</v>
      </c>
    </row>
    <row r="5686" spans="1:25" x14ac:dyDescent="0.2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 s="4" t="str">
        <f>+VLOOKUP(S5686,vlookup!$A$1:$B$4,2,TRUE)</f>
        <v>$68+</v>
      </c>
      <c r="U5686">
        <v>6205.5</v>
      </c>
      <c r="V5686" t="s">
        <v>23</v>
      </c>
      <c r="W5686">
        <f t="shared" si="176"/>
        <v>1</v>
      </c>
      <c r="X5686">
        <v>1</v>
      </c>
      <c r="Y5686">
        <f t="shared" si="177"/>
        <v>106</v>
      </c>
    </row>
    <row r="5687" spans="1:25" x14ac:dyDescent="0.2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 s="4" t="str">
        <f>+VLOOKUP(S5687,vlookup!$A$1:$B$4,2,TRUE)</f>
        <v>$0-$28</v>
      </c>
      <c r="U5687">
        <v>903.7</v>
      </c>
      <c r="V5687" t="s">
        <v>24</v>
      </c>
      <c r="W5687">
        <f t="shared" si="176"/>
        <v>0</v>
      </c>
      <c r="X5687">
        <v>1</v>
      </c>
      <c r="Y5687">
        <f t="shared" si="177"/>
        <v>19</v>
      </c>
    </row>
    <row r="5688" spans="1:25" x14ac:dyDescent="0.2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 s="4" t="str">
        <f>+VLOOKUP(S5688,vlookup!$A$1:$B$4,2,TRUE)</f>
        <v>$68+</v>
      </c>
      <c r="U5688">
        <v>503.6</v>
      </c>
      <c r="V5688" t="s">
        <v>23</v>
      </c>
      <c r="W5688">
        <f t="shared" si="176"/>
        <v>1</v>
      </c>
      <c r="X5688">
        <v>1</v>
      </c>
      <c r="Y5688">
        <f t="shared" si="177"/>
        <v>85</v>
      </c>
    </row>
    <row r="5689" spans="1:25" x14ac:dyDescent="0.2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 s="4" t="str">
        <f>+VLOOKUP(S5689,vlookup!$A$1:$B$4,2,TRUE)</f>
        <v>$68+</v>
      </c>
      <c r="U5689">
        <v>3882.3</v>
      </c>
      <c r="V5689" t="s">
        <v>24</v>
      </c>
      <c r="W5689">
        <f t="shared" si="176"/>
        <v>0</v>
      </c>
      <c r="X5689">
        <v>1</v>
      </c>
      <c r="Y5689">
        <f t="shared" si="177"/>
        <v>91</v>
      </c>
    </row>
    <row r="5690" spans="1:25" x14ac:dyDescent="0.2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 s="4" t="str">
        <f>+VLOOKUP(S5690,vlookup!$A$1:$B$4,2,TRUE)</f>
        <v>$0-$28</v>
      </c>
      <c r="U5690">
        <v>879.8</v>
      </c>
      <c r="V5690" t="s">
        <v>24</v>
      </c>
      <c r="W5690">
        <f t="shared" si="176"/>
        <v>0</v>
      </c>
      <c r="X5690">
        <v>1</v>
      </c>
      <c r="Y5690">
        <f t="shared" si="177"/>
        <v>20</v>
      </c>
    </row>
    <row r="5691" spans="1:25" x14ac:dyDescent="0.2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 s="4" t="str">
        <f>+VLOOKUP(S5691,vlookup!$A$1:$B$4,2,TRUE)</f>
        <v>$68+</v>
      </c>
      <c r="U5691">
        <v>383.65</v>
      </c>
      <c r="V5691" t="s">
        <v>24</v>
      </c>
      <c r="W5691">
        <f t="shared" si="176"/>
        <v>0</v>
      </c>
      <c r="X5691">
        <v>1</v>
      </c>
      <c r="Y5691">
        <f t="shared" si="177"/>
        <v>75</v>
      </c>
    </row>
    <row r="5692" spans="1:25" x14ac:dyDescent="0.2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 s="4" t="str">
        <f>+VLOOKUP(S5692,vlookup!$A$1:$B$4,2,TRUE)</f>
        <v>$43-$68</v>
      </c>
      <c r="U5692">
        <v>4390.25</v>
      </c>
      <c r="V5692" t="s">
        <v>24</v>
      </c>
      <c r="W5692">
        <f t="shared" si="176"/>
        <v>0</v>
      </c>
      <c r="X5692">
        <v>1</v>
      </c>
      <c r="Y5692">
        <f t="shared" si="177"/>
        <v>61</v>
      </c>
    </row>
    <row r="5693" spans="1:25" x14ac:dyDescent="0.2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 s="4" t="str">
        <f>+VLOOKUP(S5693,vlookup!$A$1:$B$4,2,TRUE)</f>
        <v>$0-$28</v>
      </c>
      <c r="U5693">
        <v>68.2</v>
      </c>
      <c r="V5693" t="s">
        <v>24</v>
      </c>
      <c r="W5693">
        <f t="shared" si="176"/>
        <v>0</v>
      </c>
      <c r="X5693">
        <v>1</v>
      </c>
      <c r="Y5693">
        <f t="shared" si="177"/>
        <v>20</v>
      </c>
    </row>
    <row r="5694" spans="1:25" x14ac:dyDescent="0.2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 s="4" t="str">
        <f>+VLOOKUP(S5694,vlookup!$A$1:$B$4,2,TRUE)</f>
        <v>$43-$68</v>
      </c>
      <c r="U5694">
        <v>452.8</v>
      </c>
      <c r="V5694" t="s">
        <v>24</v>
      </c>
      <c r="W5694">
        <f t="shared" si="176"/>
        <v>0</v>
      </c>
      <c r="X5694">
        <v>1</v>
      </c>
      <c r="Y5694">
        <f t="shared" si="177"/>
        <v>55</v>
      </c>
    </row>
    <row r="5695" spans="1:25" x14ac:dyDescent="0.2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 s="4" t="str">
        <f>+VLOOKUP(S5695,vlookup!$A$1:$B$4,2,TRUE)</f>
        <v>$68+</v>
      </c>
      <c r="U5695">
        <v>5329</v>
      </c>
      <c r="V5695" t="s">
        <v>24</v>
      </c>
      <c r="W5695">
        <f t="shared" si="176"/>
        <v>0</v>
      </c>
      <c r="X5695">
        <v>1</v>
      </c>
      <c r="Y5695">
        <f t="shared" si="177"/>
        <v>73</v>
      </c>
    </row>
    <row r="5696" spans="1:25" x14ac:dyDescent="0.2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 s="4" t="str">
        <f>+VLOOKUP(S5696,vlookup!$A$1:$B$4,2,TRUE)</f>
        <v>$43-$68</v>
      </c>
      <c r="U5696">
        <v>1758.9</v>
      </c>
      <c r="V5696" t="s">
        <v>24</v>
      </c>
      <c r="W5696">
        <f t="shared" si="176"/>
        <v>0</v>
      </c>
      <c r="X5696">
        <v>1</v>
      </c>
      <c r="Y5696">
        <f t="shared" si="177"/>
        <v>51</v>
      </c>
    </row>
    <row r="5697" spans="1:25" x14ac:dyDescent="0.2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 s="4" t="str">
        <f>+VLOOKUP(S5697,vlookup!$A$1:$B$4,2,TRUE)</f>
        <v>$68+</v>
      </c>
      <c r="U5697">
        <v>5737.6</v>
      </c>
      <c r="V5697" t="s">
        <v>24</v>
      </c>
      <c r="W5697">
        <f t="shared" si="176"/>
        <v>0</v>
      </c>
      <c r="X5697">
        <v>1</v>
      </c>
      <c r="Y5697">
        <f t="shared" si="177"/>
        <v>80</v>
      </c>
    </row>
    <row r="5698" spans="1:25" x14ac:dyDescent="0.2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 s="4" t="str">
        <f>+VLOOKUP(S5698,vlookup!$A$1:$B$4,2,TRUE)</f>
        <v>$43-$68</v>
      </c>
      <c r="U5698">
        <v>1152.7</v>
      </c>
      <c r="V5698" t="s">
        <v>23</v>
      </c>
      <c r="W5698">
        <f t="shared" si="176"/>
        <v>1</v>
      </c>
      <c r="X5698">
        <v>1</v>
      </c>
      <c r="Y5698">
        <f t="shared" si="177"/>
        <v>54</v>
      </c>
    </row>
    <row r="5699" spans="1:25" x14ac:dyDescent="0.2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 s="4" t="str">
        <f>+VLOOKUP(S5699,vlookup!$A$1:$B$4,2,TRUE)</f>
        <v>$68+</v>
      </c>
      <c r="U5699">
        <v>7674.55</v>
      </c>
      <c r="V5699" t="s">
        <v>23</v>
      </c>
      <c r="W5699">
        <f t="shared" ref="W5699:W5762" si="178">IF(V5699="YES",1,0)</f>
        <v>1</v>
      </c>
      <c r="X5699">
        <v>1</v>
      </c>
      <c r="Y5699">
        <f t="shared" ref="Y5699:Y5762" si="179">ROUND(S5699,0)</f>
        <v>110</v>
      </c>
    </row>
    <row r="5700" spans="1:25" x14ac:dyDescent="0.2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 s="4" t="str">
        <f>+VLOOKUP(S5700,vlookup!$A$1:$B$4,2,TRUE)</f>
        <v>$68+</v>
      </c>
      <c r="U5700">
        <v>2157.9499999999998</v>
      </c>
      <c r="V5700" t="s">
        <v>23</v>
      </c>
      <c r="W5700">
        <f t="shared" si="178"/>
        <v>1</v>
      </c>
      <c r="X5700">
        <v>1</v>
      </c>
      <c r="Y5700">
        <f t="shared" si="179"/>
        <v>104</v>
      </c>
    </row>
    <row r="5701" spans="1:25" x14ac:dyDescent="0.2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 s="4" t="str">
        <f>+VLOOKUP(S5701,vlookup!$A$1:$B$4,2,TRUE)</f>
        <v>$68+</v>
      </c>
      <c r="U5701">
        <v>1219.8499999999999</v>
      </c>
      <c r="V5701" t="s">
        <v>24</v>
      </c>
      <c r="W5701">
        <f t="shared" si="178"/>
        <v>0</v>
      </c>
      <c r="X5701">
        <v>1</v>
      </c>
      <c r="Y5701">
        <f t="shared" si="179"/>
        <v>85</v>
      </c>
    </row>
    <row r="5702" spans="1:25" x14ac:dyDescent="0.2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 s="4" t="str">
        <f>+VLOOKUP(S5702,vlookup!$A$1:$B$4,2,TRUE)</f>
        <v>$68+</v>
      </c>
      <c r="U5702">
        <v>2414.5500000000002</v>
      </c>
      <c r="V5702" t="s">
        <v>24</v>
      </c>
      <c r="W5702">
        <f t="shared" si="178"/>
        <v>0</v>
      </c>
      <c r="X5702">
        <v>1</v>
      </c>
      <c r="Y5702">
        <f t="shared" si="179"/>
        <v>79</v>
      </c>
    </row>
    <row r="5703" spans="1:25" x14ac:dyDescent="0.2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 s="4" t="str">
        <f>+VLOOKUP(S5703,vlookup!$A$1:$B$4,2,TRUE)</f>
        <v>$68+</v>
      </c>
      <c r="U5703">
        <v>1155.5999999999999</v>
      </c>
      <c r="V5703" t="s">
        <v>24</v>
      </c>
      <c r="W5703">
        <f t="shared" si="178"/>
        <v>0</v>
      </c>
      <c r="X5703">
        <v>1</v>
      </c>
      <c r="Y5703">
        <f t="shared" si="179"/>
        <v>77</v>
      </c>
    </row>
    <row r="5704" spans="1:25" x14ac:dyDescent="0.2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 s="4" t="str">
        <f>+VLOOKUP(S5704,vlookup!$A$1:$B$4,2,TRUE)</f>
        <v>$68+</v>
      </c>
      <c r="U5704">
        <v>7548.1</v>
      </c>
      <c r="V5704" t="s">
        <v>23</v>
      </c>
      <c r="W5704">
        <f t="shared" si="178"/>
        <v>1</v>
      </c>
      <c r="X5704">
        <v>1</v>
      </c>
      <c r="Y5704">
        <f t="shared" si="179"/>
        <v>105</v>
      </c>
    </row>
    <row r="5705" spans="1:25" x14ac:dyDescent="0.2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 s="4" t="str">
        <f>+VLOOKUP(S5705,vlookup!$A$1:$B$4,2,TRUE)</f>
        <v>$0-$28</v>
      </c>
      <c r="U5705">
        <v>1809.35</v>
      </c>
      <c r="V5705" t="s">
        <v>24</v>
      </c>
      <c r="W5705">
        <f t="shared" si="178"/>
        <v>0</v>
      </c>
      <c r="X5705">
        <v>1</v>
      </c>
      <c r="Y5705">
        <f t="shared" si="179"/>
        <v>25</v>
      </c>
    </row>
    <row r="5706" spans="1:25" x14ac:dyDescent="0.2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 s="4" t="str">
        <f>+VLOOKUP(S5706,vlookup!$A$1:$B$4,2,TRUE)</f>
        <v>$68+</v>
      </c>
      <c r="U5706">
        <v>1564.4</v>
      </c>
      <c r="V5706" t="s">
        <v>24</v>
      </c>
      <c r="W5706">
        <f t="shared" si="178"/>
        <v>0</v>
      </c>
      <c r="X5706">
        <v>1</v>
      </c>
      <c r="Y5706">
        <f t="shared" si="179"/>
        <v>87</v>
      </c>
    </row>
    <row r="5707" spans="1:25" x14ac:dyDescent="0.2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 s="4" t="str">
        <f>+VLOOKUP(S5707,vlookup!$A$1:$B$4,2,TRUE)</f>
        <v>$0-$28</v>
      </c>
      <c r="U5707">
        <v>19.649999999999999</v>
      </c>
      <c r="V5707" t="s">
        <v>24</v>
      </c>
      <c r="W5707">
        <f t="shared" si="178"/>
        <v>0</v>
      </c>
      <c r="X5707">
        <v>1</v>
      </c>
      <c r="Y5707">
        <f t="shared" si="179"/>
        <v>20</v>
      </c>
    </row>
    <row r="5708" spans="1:25" x14ac:dyDescent="0.2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 s="4" t="str">
        <f>+VLOOKUP(S5708,vlookup!$A$1:$B$4,2,TRUE)</f>
        <v>$68+</v>
      </c>
      <c r="U5708">
        <v>75.7</v>
      </c>
      <c r="V5708" t="s">
        <v>23</v>
      </c>
      <c r="W5708">
        <f t="shared" si="178"/>
        <v>1</v>
      </c>
      <c r="X5708">
        <v>1</v>
      </c>
      <c r="Y5708">
        <f t="shared" si="179"/>
        <v>76</v>
      </c>
    </row>
    <row r="5709" spans="1:25" x14ac:dyDescent="0.2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 s="4" t="str">
        <f>+VLOOKUP(S5709,vlookup!$A$1:$B$4,2,TRUE)</f>
        <v>$43-$68</v>
      </c>
      <c r="U5709">
        <v>84.4</v>
      </c>
      <c r="V5709" t="s">
        <v>24</v>
      </c>
      <c r="W5709">
        <f t="shared" si="178"/>
        <v>0</v>
      </c>
      <c r="X5709">
        <v>1</v>
      </c>
      <c r="Y5709">
        <f t="shared" si="179"/>
        <v>46</v>
      </c>
    </row>
    <row r="5710" spans="1:25" x14ac:dyDescent="0.2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 s="4" t="str">
        <f>+VLOOKUP(S5710,vlookup!$A$1:$B$4,2,TRUE)</f>
        <v>$68+</v>
      </c>
      <c r="U5710">
        <v>864.85</v>
      </c>
      <c r="V5710" t="s">
        <v>24</v>
      </c>
      <c r="W5710">
        <f t="shared" si="178"/>
        <v>0</v>
      </c>
      <c r="X5710">
        <v>1</v>
      </c>
      <c r="Y5710">
        <f t="shared" si="179"/>
        <v>78</v>
      </c>
    </row>
    <row r="5711" spans="1:25" x14ac:dyDescent="0.2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 s="4" t="str">
        <f>+VLOOKUP(S5711,vlookup!$A$1:$B$4,2,TRUE)</f>
        <v>$0-$28</v>
      </c>
      <c r="U5711">
        <v>228.75</v>
      </c>
      <c r="V5711" t="s">
        <v>24</v>
      </c>
      <c r="W5711">
        <f t="shared" si="178"/>
        <v>0</v>
      </c>
      <c r="X5711">
        <v>1</v>
      </c>
      <c r="Y5711">
        <f t="shared" si="179"/>
        <v>19</v>
      </c>
    </row>
    <row r="5712" spans="1:25" x14ac:dyDescent="0.2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 s="4" t="str">
        <f>+VLOOKUP(S5712,vlookup!$A$1:$B$4,2,TRUE)</f>
        <v>$68+</v>
      </c>
      <c r="U5712">
        <v>7752.05</v>
      </c>
      <c r="V5712" t="s">
        <v>24</v>
      </c>
      <c r="W5712">
        <f t="shared" si="178"/>
        <v>0</v>
      </c>
      <c r="X5712">
        <v>1</v>
      </c>
      <c r="Y5712">
        <f t="shared" si="179"/>
        <v>111</v>
      </c>
    </row>
    <row r="5713" spans="1:25" x14ac:dyDescent="0.2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 s="4" t="str">
        <f>+VLOOKUP(S5713,vlookup!$A$1:$B$4,2,TRUE)</f>
        <v>$68+</v>
      </c>
      <c r="U5713">
        <v>1951</v>
      </c>
      <c r="V5713" t="s">
        <v>23</v>
      </c>
      <c r="W5713">
        <f t="shared" si="178"/>
        <v>1</v>
      </c>
      <c r="X5713">
        <v>1</v>
      </c>
      <c r="Y5713">
        <f t="shared" si="179"/>
        <v>91</v>
      </c>
    </row>
    <row r="5714" spans="1:25" x14ac:dyDescent="0.2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 s="4" t="str">
        <f>+VLOOKUP(S5714,vlookup!$A$1:$B$4,2,TRUE)</f>
        <v>$0-$28</v>
      </c>
      <c r="U5714">
        <v>470.6</v>
      </c>
      <c r="V5714" t="s">
        <v>24</v>
      </c>
      <c r="W5714">
        <f t="shared" si="178"/>
        <v>0</v>
      </c>
      <c r="X5714">
        <v>1</v>
      </c>
      <c r="Y5714">
        <f t="shared" si="179"/>
        <v>20</v>
      </c>
    </row>
    <row r="5715" spans="1:25" x14ac:dyDescent="0.2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 s="4" t="str">
        <f>+VLOOKUP(S5715,vlookup!$A$1:$B$4,2,TRUE)</f>
        <v>$68+</v>
      </c>
      <c r="U5715">
        <v>4060.9</v>
      </c>
      <c r="V5715" t="s">
        <v>24</v>
      </c>
      <c r="W5715">
        <f t="shared" si="178"/>
        <v>0</v>
      </c>
      <c r="X5715">
        <v>1</v>
      </c>
      <c r="Y5715">
        <f t="shared" si="179"/>
        <v>81</v>
      </c>
    </row>
    <row r="5716" spans="1:25" x14ac:dyDescent="0.2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 s="4" t="str">
        <f>+VLOOKUP(S5716,vlookup!$A$1:$B$4,2,TRUE)</f>
        <v>$68+</v>
      </c>
      <c r="U5716">
        <v>384.5</v>
      </c>
      <c r="V5716" t="s">
        <v>23</v>
      </c>
      <c r="W5716">
        <f t="shared" si="178"/>
        <v>1</v>
      </c>
      <c r="X5716">
        <v>1</v>
      </c>
      <c r="Y5716">
        <f t="shared" si="179"/>
        <v>98</v>
      </c>
    </row>
    <row r="5717" spans="1:25" x14ac:dyDescent="0.2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 s="4" t="str">
        <f>+VLOOKUP(S5717,vlookup!$A$1:$B$4,2,TRUE)</f>
        <v>$68+</v>
      </c>
      <c r="U5717">
        <v>3432.9</v>
      </c>
      <c r="V5717" t="s">
        <v>23</v>
      </c>
      <c r="W5717">
        <f t="shared" si="178"/>
        <v>1</v>
      </c>
      <c r="X5717">
        <v>1</v>
      </c>
      <c r="Y5717">
        <f t="shared" si="179"/>
        <v>108</v>
      </c>
    </row>
    <row r="5718" spans="1:25" x14ac:dyDescent="0.2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 s="4" t="str">
        <f>+VLOOKUP(S5718,vlookup!$A$1:$B$4,2,TRUE)</f>
        <v>$43-$68</v>
      </c>
      <c r="U5718">
        <v>108.65</v>
      </c>
      <c r="V5718" t="s">
        <v>24</v>
      </c>
      <c r="W5718">
        <f t="shared" si="178"/>
        <v>0</v>
      </c>
      <c r="X5718">
        <v>1</v>
      </c>
      <c r="Y5718">
        <f t="shared" si="179"/>
        <v>55</v>
      </c>
    </row>
    <row r="5719" spans="1:25" x14ac:dyDescent="0.2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 s="4" t="str">
        <f>+VLOOKUP(S5719,vlookup!$A$1:$B$4,2,TRUE)</f>
        <v>$43-$68</v>
      </c>
      <c r="U5719">
        <v>3952.65</v>
      </c>
      <c r="V5719" t="s">
        <v>24</v>
      </c>
      <c r="W5719">
        <f t="shared" si="178"/>
        <v>0</v>
      </c>
      <c r="X5719">
        <v>1</v>
      </c>
      <c r="Y5719">
        <f t="shared" si="179"/>
        <v>57</v>
      </c>
    </row>
    <row r="5720" spans="1:25" x14ac:dyDescent="0.2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 s="4" t="str">
        <f>+VLOOKUP(S5720,vlookup!$A$1:$B$4,2,TRUE)</f>
        <v>$68+</v>
      </c>
      <c r="U5720">
        <v>463.05</v>
      </c>
      <c r="V5720" t="s">
        <v>23</v>
      </c>
      <c r="W5720">
        <f t="shared" si="178"/>
        <v>1</v>
      </c>
      <c r="X5720">
        <v>1</v>
      </c>
      <c r="Y5720">
        <f t="shared" si="179"/>
        <v>81</v>
      </c>
    </row>
    <row r="5721" spans="1:25" x14ac:dyDescent="0.2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 s="4" t="str">
        <f>+VLOOKUP(S5721,vlookup!$A$1:$B$4,2,TRUE)</f>
        <v>$0-$28</v>
      </c>
      <c r="U5721">
        <v>494.05</v>
      </c>
      <c r="V5721" t="s">
        <v>24</v>
      </c>
      <c r="W5721">
        <f t="shared" si="178"/>
        <v>0</v>
      </c>
      <c r="X5721">
        <v>1</v>
      </c>
      <c r="Y5721">
        <f t="shared" si="179"/>
        <v>20</v>
      </c>
    </row>
    <row r="5722" spans="1:25" x14ac:dyDescent="0.2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 s="4" t="str">
        <f>+VLOOKUP(S5722,vlookup!$A$1:$B$4,2,TRUE)</f>
        <v>$68+</v>
      </c>
      <c r="U5722">
        <v>3416.85</v>
      </c>
      <c r="V5722" t="s">
        <v>24</v>
      </c>
      <c r="W5722">
        <f t="shared" si="178"/>
        <v>0</v>
      </c>
      <c r="X5722">
        <v>1</v>
      </c>
      <c r="Y5722">
        <f t="shared" si="179"/>
        <v>104</v>
      </c>
    </row>
    <row r="5723" spans="1:25" x14ac:dyDescent="0.2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 s="4" t="str">
        <f>+VLOOKUP(S5723,vlookup!$A$1:$B$4,2,TRUE)</f>
        <v>$43-$68</v>
      </c>
      <c r="U5723">
        <v>1498.65</v>
      </c>
      <c r="V5723" t="s">
        <v>24</v>
      </c>
      <c r="W5723">
        <f t="shared" si="178"/>
        <v>0</v>
      </c>
      <c r="X5723">
        <v>1</v>
      </c>
      <c r="Y5723">
        <f t="shared" si="179"/>
        <v>53</v>
      </c>
    </row>
    <row r="5724" spans="1:25" x14ac:dyDescent="0.2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 s="4" t="str">
        <f>+VLOOKUP(S5724,vlookup!$A$1:$B$4,2,TRUE)</f>
        <v>$68+</v>
      </c>
      <c r="U5724">
        <v>2867.75</v>
      </c>
      <c r="V5724" t="s">
        <v>23</v>
      </c>
      <c r="W5724">
        <f t="shared" si="178"/>
        <v>1</v>
      </c>
      <c r="X5724">
        <v>1</v>
      </c>
      <c r="Y5724">
        <f t="shared" si="179"/>
        <v>104</v>
      </c>
    </row>
    <row r="5725" spans="1:25" x14ac:dyDescent="0.2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 s="4" t="str">
        <f>+VLOOKUP(S5725,vlookup!$A$1:$B$4,2,TRUE)</f>
        <v>$68+</v>
      </c>
      <c r="U5725">
        <v>4807.3500000000004</v>
      </c>
      <c r="V5725" t="s">
        <v>24</v>
      </c>
      <c r="W5725">
        <f t="shared" si="178"/>
        <v>0</v>
      </c>
      <c r="X5725">
        <v>1</v>
      </c>
      <c r="Y5725">
        <f t="shared" si="179"/>
        <v>81</v>
      </c>
    </row>
    <row r="5726" spans="1:25" x14ac:dyDescent="0.2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 s="4" t="str">
        <f>+VLOOKUP(S5726,vlookup!$A$1:$B$4,2,TRUE)</f>
        <v>$68+</v>
      </c>
      <c r="U5726">
        <v>71.349999999999994</v>
      </c>
      <c r="V5726" t="s">
        <v>23</v>
      </c>
      <c r="W5726">
        <f t="shared" si="178"/>
        <v>1</v>
      </c>
      <c r="X5726">
        <v>1</v>
      </c>
      <c r="Y5726">
        <f t="shared" si="179"/>
        <v>71</v>
      </c>
    </row>
    <row r="5727" spans="1:25" x14ac:dyDescent="0.2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 s="4" t="str">
        <f>+VLOOKUP(S5727,vlookup!$A$1:$B$4,2,TRUE)</f>
        <v>$0-$28</v>
      </c>
      <c r="U5727">
        <v>471.35</v>
      </c>
      <c r="V5727" t="s">
        <v>24</v>
      </c>
      <c r="W5727">
        <f t="shared" si="178"/>
        <v>0</v>
      </c>
      <c r="X5727">
        <v>1</v>
      </c>
      <c r="Y5727">
        <f t="shared" si="179"/>
        <v>25</v>
      </c>
    </row>
    <row r="5728" spans="1:25" x14ac:dyDescent="0.2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 s="4" t="str">
        <f>+VLOOKUP(S5728,vlookup!$A$1:$B$4,2,TRUE)</f>
        <v>$0-$28</v>
      </c>
      <c r="U5728">
        <v>1041.8</v>
      </c>
      <c r="V5728" t="s">
        <v>24</v>
      </c>
      <c r="W5728">
        <f t="shared" si="178"/>
        <v>0</v>
      </c>
      <c r="X5728">
        <v>1</v>
      </c>
      <c r="Y5728">
        <f t="shared" si="179"/>
        <v>21</v>
      </c>
    </row>
    <row r="5729" spans="1:25" x14ac:dyDescent="0.2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 s="4" t="str">
        <f>+VLOOKUP(S5729,vlookup!$A$1:$B$4,2,TRUE)</f>
        <v>$68+</v>
      </c>
      <c r="U5729">
        <v>7689.8</v>
      </c>
      <c r="V5729" t="s">
        <v>24</v>
      </c>
      <c r="W5729">
        <f t="shared" si="178"/>
        <v>0</v>
      </c>
      <c r="X5729">
        <v>1</v>
      </c>
      <c r="Y5729">
        <f t="shared" si="179"/>
        <v>110</v>
      </c>
    </row>
    <row r="5730" spans="1:25" x14ac:dyDescent="0.2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 s="4" t="str">
        <f>+VLOOKUP(S5730,vlookup!$A$1:$B$4,2,TRUE)</f>
        <v>$68+</v>
      </c>
      <c r="U5730">
        <v>1132.3499999999999</v>
      </c>
      <c r="V5730" t="s">
        <v>23</v>
      </c>
      <c r="W5730">
        <f t="shared" si="178"/>
        <v>1</v>
      </c>
      <c r="X5730">
        <v>1</v>
      </c>
      <c r="Y5730">
        <f t="shared" si="179"/>
        <v>89</v>
      </c>
    </row>
    <row r="5731" spans="1:25" x14ac:dyDescent="0.2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 s="4" t="str">
        <f>+VLOOKUP(S5731,vlookup!$A$1:$B$4,2,TRUE)</f>
        <v>$43-$68</v>
      </c>
      <c r="U5731">
        <v>1815</v>
      </c>
      <c r="V5731" t="s">
        <v>24</v>
      </c>
      <c r="W5731">
        <f t="shared" si="178"/>
        <v>0</v>
      </c>
      <c r="X5731">
        <v>1</v>
      </c>
      <c r="Y5731">
        <f t="shared" si="179"/>
        <v>51</v>
      </c>
    </row>
    <row r="5732" spans="1:25" x14ac:dyDescent="0.2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 s="4" t="str">
        <f>+VLOOKUP(S5732,vlookup!$A$1:$B$4,2,TRUE)</f>
        <v>$0-$28</v>
      </c>
      <c r="U5732">
        <v>1311.3</v>
      </c>
      <c r="V5732" t="s">
        <v>24</v>
      </c>
      <c r="W5732">
        <f t="shared" si="178"/>
        <v>0</v>
      </c>
      <c r="X5732">
        <v>1</v>
      </c>
      <c r="Y5732">
        <f t="shared" si="179"/>
        <v>20</v>
      </c>
    </row>
    <row r="5733" spans="1:25" x14ac:dyDescent="0.2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 s="4" t="str">
        <f>+VLOOKUP(S5733,vlookup!$A$1:$B$4,2,TRUE)</f>
        <v>$0-$28</v>
      </c>
      <c r="U5733">
        <v>199.45</v>
      </c>
      <c r="V5733" t="s">
        <v>24</v>
      </c>
      <c r="W5733">
        <f t="shared" si="178"/>
        <v>0</v>
      </c>
      <c r="X5733">
        <v>1</v>
      </c>
      <c r="Y5733">
        <f t="shared" si="179"/>
        <v>20</v>
      </c>
    </row>
    <row r="5734" spans="1:25" x14ac:dyDescent="0.2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 s="4" t="str">
        <f>+VLOOKUP(S5734,vlookup!$A$1:$B$4,2,TRUE)</f>
        <v>$68+</v>
      </c>
      <c r="U5734">
        <v>1637.3</v>
      </c>
      <c r="V5734" t="s">
        <v>24</v>
      </c>
      <c r="W5734">
        <f t="shared" si="178"/>
        <v>0</v>
      </c>
      <c r="X5734">
        <v>1</v>
      </c>
      <c r="Y5734">
        <f t="shared" si="179"/>
        <v>87</v>
      </c>
    </row>
    <row r="5735" spans="1:25" x14ac:dyDescent="0.2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 s="4" t="str">
        <f>+VLOOKUP(S5735,vlookup!$A$1:$B$4,2,TRUE)</f>
        <v>$0-$28</v>
      </c>
      <c r="U5735">
        <v>1326.35</v>
      </c>
      <c r="V5735" t="s">
        <v>24</v>
      </c>
      <c r="W5735">
        <f t="shared" si="178"/>
        <v>0</v>
      </c>
      <c r="X5735">
        <v>1</v>
      </c>
      <c r="Y5735">
        <f t="shared" si="179"/>
        <v>20</v>
      </c>
    </row>
    <row r="5736" spans="1:25" x14ac:dyDescent="0.2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 s="4" t="str">
        <f>+VLOOKUP(S5736,vlookup!$A$1:$B$4,2,TRUE)</f>
        <v>$68+</v>
      </c>
      <c r="U5736">
        <v>6376.55</v>
      </c>
      <c r="V5736" t="s">
        <v>24</v>
      </c>
      <c r="W5736">
        <f t="shared" si="178"/>
        <v>0</v>
      </c>
      <c r="X5736">
        <v>1</v>
      </c>
      <c r="Y5736">
        <f t="shared" si="179"/>
        <v>89</v>
      </c>
    </row>
    <row r="5737" spans="1:25" x14ac:dyDescent="0.2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 s="4" t="str">
        <f>+VLOOKUP(S5737,vlookup!$A$1:$B$4,2,TRUE)</f>
        <v>$0-$28</v>
      </c>
      <c r="U5737">
        <v>935.9</v>
      </c>
      <c r="V5737" t="s">
        <v>24</v>
      </c>
      <c r="W5737">
        <f t="shared" si="178"/>
        <v>0</v>
      </c>
      <c r="X5737">
        <v>1</v>
      </c>
      <c r="Y5737">
        <f t="shared" si="179"/>
        <v>20</v>
      </c>
    </row>
    <row r="5738" spans="1:25" x14ac:dyDescent="0.2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 s="4" t="str">
        <f>+VLOOKUP(S5738,vlookup!$A$1:$B$4,2,TRUE)</f>
        <v>$0-$28</v>
      </c>
      <c r="U5738">
        <v>20.05</v>
      </c>
      <c r="V5738" t="s">
        <v>24</v>
      </c>
      <c r="W5738">
        <f t="shared" si="178"/>
        <v>0</v>
      </c>
      <c r="X5738">
        <v>1</v>
      </c>
      <c r="Y5738">
        <f t="shared" si="179"/>
        <v>20</v>
      </c>
    </row>
    <row r="5739" spans="1:25" x14ac:dyDescent="0.2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 s="4" t="str">
        <f>+VLOOKUP(S5739,vlookup!$A$1:$B$4,2,TRUE)</f>
        <v>$68+</v>
      </c>
      <c r="U5739">
        <v>1611.15</v>
      </c>
      <c r="V5739" t="s">
        <v>24</v>
      </c>
      <c r="W5739">
        <f t="shared" si="178"/>
        <v>0</v>
      </c>
      <c r="X5739">
        <v>1</v>
      </c>
      <c r="Y5739">
        <f t="shared" si="179"/>
        <v>83</v>
      </c>
    </row>
    <row r="5740" spans="1:25" x14ac:dyDescent="0.2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 s="4" t="str">
        <f>+VLOOKUP(S5740,vlookup!$A$1:$B$4,2,TRUE)</f>
        <v>$0-$28</v>
      </c>
      <c r="U5740">
        <v>20.6</v>
      </c>
      <c r="V5740" t="s">
        <v>23</v>
      </c>
      <c r="W5740">
        <f t="shared" si="178"/>
        <v>1</v>
      </c>
      <c r="X5740">
        <v>1</v>
      </c>
      <c r="Y5740">
        <f t="shared" si="179"/>
        <v>21</v>
      </c>
    </row>
    <row r="5741" spans="1:25" x14ac:dyDescent="0.2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 s="4" t="str">
        <f>+VLOOKUP(S5741,vlookup!$A$1:$B$4,2,TRUE)</f>
        <v>$68+</v>
      </c>
      <c r="U5741">
        <v>6989.7</v>
      </c>
      <c r="V5741" t="s">
        <v>24</v>
      </c>
      <c r="W5741">
        <f t="shared" si="178"/>
        <v>0</v>
      </c>
      <c r="X5741">
        <v>1</v>
      </c>
      <c r="Y5741">
        <f t="shared" si="179"/>
        <v>103</v>
      </c>
    </row>
    <row r="5742" spans="1:25" x14ac:dyDescent="0.2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 s="4" t="str">
        <f>+VLOOKUP(S5742,vlookup!$A$1:$B$4,2,TRUE)</f>
        <v>$28-$43</v>
      </c>
      <c r="U5742">
        <v>2779.5</v>
      </c>
      <c r="V5742" t="s">
        <v>24</v>
      </c>
      <c r="W5742">
        <f t="shared" si="178"/>
        <v>0</v>
      </c>
      <c r="X5742">
        <v>1</v>
      </c>
      <c r="Y5742">
        <f t="shared" si="179"/>
        <v>39</v>
      </c>
    </row>
    <row r="5743" spans="1:25" x14ac:dyDescent="0.2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 s="4" t="str">
        <f>+VLOOKUP(S5743,vlookup!$A$1:$B$4,2,TRUE)</f>
        <v>$68+</v>
      </c>
      <c r="U5743">
        <v>1931.75</v>
      </c>
      <c r="V5743" t="s">
        <v>23</v>
      </c>
      <c r="W5743">
        <f t="shared" si="178"/>
        <v>1</v>
      </c>
      <c r="X5743">
        <v>1</v>
      </c>
      <c r="Y5743">
        <f t="shared" si="179"/>
        <v>100</v>
      </c>
    </row>
    <row r="5744" spans="1:25" x14ac:dyDescent="0.2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 s="4" t="str">
        <f>+VLOOKUP(S5744,vlookup!$A$1:$B$4,2,TRUE)</f>
        <v>$68+</v>
      </c>
      <c r="U5744">
        <v>8331.9500000000007</v>
      </c>
      <c r="V5744" t="s">
        <v>24</v>
      </c>
      <c r="W5744">
        <f t="shared" si="178"/>
        <v>0</v>
      </c>
      <c r="X5744">
        <v>1</v>
      </c>
      <c r="Y5744">
        <f t="shared" si="179"/>
        <v>115</v>
      </c>
    </row>
    <row r="5745" spans="1:25" x14ac:dyDescent="0.2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 s="4" t="str">
        <f>+VLOOKUP(S5745,vlookup!$A$1:$B$4,2,TRUE)</f>
        <v>$0-$28</v>
      </c>
      <c r="U5745">
        <v>735.9</v>
      </c>
      <c r="V5745" t="s">
        <v>24</v>
      </c>
      <c r="W5745">
        <f t="shared" si="178"/>
        <v>0</v>
      </c>
      <c r="X5745">
        <v>1</v>
      </c>
      <c r="Y5745">
        <f t="shared" si="179"/>
        <v>20</v>
      </c>
    </row>
    <row r="5746" spans="1:25" x14ac:dyDescent="0.2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 s="4" t="str">
        <f>+VLOOKUP(S5746,vlookup!$A$1:$B$4,2,TRUE)</f>
        <v>$43-$68</v>
      </c>
      <c r="U5746">
        <v>2283.3000000000002</v>
      </c>
      <c r="V5746" t="s">
        <v>24</v>
      </c>
      <c r="W5746">
        <f t="shared" si="178"/>
        <v>0</v>
      </c>
      <c r="X5746">
        <v>1</v>
      </c>
      <c r="Y5746">
        <f t="shared" si="179"/>
        <v>56</v>
      </c>
    </row>
    <row r="5747" spans="1:25" x14ac:dyDescent="0.2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 s="4" t="str">
        <f>+VLOOKUP(S5747,vlookup!$A$1:$B$4,2,TRUE)</f>
        <v>$0-$28</v>
      </c>
      <c r="U5747">
        <v>1445.2</v>
      </c>
      <c r="V5747" t="s">
        <v>24</v>
      </c>
      <c r="W5747">
        <f t="shared" si="178"/>
        <v>0</v>
      </c>
      <c r="X5747">
        <v>1</v>
      </c>
      <c r="Y5747">
        <f t="shared" si="179"/>
        <v>24</v>
      </c>
    </row>
    <row r="5748" spans="1:25" x14ac:dyDescent="0.2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 s="4" t="str">
        <f>+VLOOKUP(S5748,vlookup!$A$1:$B$4,2,TRUE)</f>
        <v>$68+</v>
      </c>
      <c r="U5748">
        <v>818.05</v>
      </c>
      <c r="V5748" t="s">
        <v>23</v>
      </c>
      <c r="W5748">
        <f t="shared" si="178"/>
        <v>1</v>
      </c>
      <c r="X5748">
        <v>1</v>
      </c>
      <c r="Y5748">
        <f t="shared" si="179"/>
        <v>81</v>
      </c>
    </row>
    <row r="5749" spans="1:25" x14ac:dyDescent="0.2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 s="4" t="str">
        <f>+VLOOKUP(S5749,vlookup!$A$1:$B$4,2,TRUE)</f>
        <v>$68+</v>
      </c>
      <c r="U5749">
        <v>2333.0500000000002</v>
      </c>
      <c r="V5749" t="s">
        <v>24</v>
      </c>
      <c r="W5749">
        <f t="shared" si="178"/>
        <v>0</v>
      </c>
      <c r="X5749">
        <v>1</v>
      </c>
      <c r="Y5749">
        <f t="shared" si="179"/>
        <v>73</v>
      </c>
    </row>
    <row r="5750" spans="1:25" x14ac:dyDescent="0.2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 s="4" t="str">
        <f>+VLOOKUP(S5750,vlookup!$A$1:$B$4,2,TRUE)</f>
        <v>$68+</v>
      </c>
      <c r="U5750">
        <v>1992.55</v>
      </c>
      <c r="V5750" t="s">
        <v>24</v>
      </c>
      <c r="W5750">
        <f t="shared" si="178"/>
        <v>0</v>
      </c>
      <c r="X5750">
        <v>1</v>
      </c>
      <c r="Y5750">
        <f t="shared" si="179"/>
        <v>100</v>
      </c>
    </row>
    <row r="5751" spans="1:25" x14ac:dyDescent="0.2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 s="4" t="str">
        <f>+VLOOKUP(S5751,vlookup!$A$1:$B$4,2,TRUE)</f>
        <v>$68+</v>
      </c>
      <c r="U5751">
        <v>5890</v>
      </c>
      <c r="V5751" t="s">
        <v>24</v>
      </c>
      <c r="W5751">
        <f t="shared" si="178"/>
        <v>0</v>
      </c>
      <c r="X5751">
        <v>1</v>
      </c>
      <c r="Y5751">
        <f t="shared" si="179"/>
        <v>100</v>
      </c>
    </row>
    <row r="5752" spans="1:25" x14ac:dyDescent="0.2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 s="4" t="str">
        <f>+VLOOKUP(S5752,vlookup!$A$1:$B$4,2,TRUE)</f>
        <v>$68+</v>
      </c>
      <c r="U5752">
        <v>916.75</v>
      </c>
      <c r="V5752" t="s">
        <v>23</v>
      </c>
      <c r="W5752">
        <f t="shared" si="178"/>
        <v>1</v>
      </c>
      <c r="X5752">
        <v>1</v>
      </c>
      <c r="Y5752">
        <f t="shared" si="179"/>
        <v>70</v>
      </c>
    </row>
    <row r="5753" spans="1:25" x14ac:dyDescent="0.2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 s="4" t="str">
        <f>+VLOOKUP(S5753,vlookup!$A$1:$B$4,2,TRUE)</f>
        <v>$0-$28</v>
      </c>
      <c r="U5753">
        <v>1029.8</v>
      </c>
      <c r="V5753" t="s">
        <v>24</v>
      </c>
      <c r="W5753">
        <f t="shared" si="178"/>
        <v>0</v>
      </c>
      <c r="X5753">
        <v>1</v>
      </c>
      <c r="Y5753">
        <f t="shared" si="179"/>
        <v>20</v>
      </c>
    </row>
    <row r="5754" spans="1:25" x14ac:dyDescent="0.2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 s="4" t="str">
        <f>+VLOOKUP(S5754,vlookup!$A$1:$B$4,2,TRUE)</f>
        <v>$0-$28</v>
      </c>
      <c r="U5754">
        <v>1796.55</v>
      </c>
      <c r="V5754" t="s">
        <v>24</v>
      </c>
      <c r="W5754">
        <f t="shared" si="178"/>
        <v>0</v>
      </c>
      <c r="X5754">
        <v>1</v>
      </c>
      <c r="Y5754">
        <f t="shared" si="179"/>
        <v>26</v>
      </c>
    </row>
    <row r="5755" spans="1:25" x14ac:dyDescent="0.2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 s="4" t="str">
        <f>+VLOOKUP(S5755,vlookup!$A$1:$B$4,2,TRUE)</f>
        <v>$0-$28</v>
      </c>
      <c r="U5755">
        <v>33.700000000000003</v>
      </c>
      <c r="V5755" t="s">
        <v>24</v>
      </c>
      <c r="W5755">
        <f t="shared" si="178"/>
        <v>0</v>
      </c>
      <c r="X5755">
        <v>1</v>
      </c>
      <c r="Y5755">
        <f t="shared" si="179"/>
        <v>20</v>
      </c>
    </row>
    <row r="5756" spans="1:25" x14ac:dyDescent="0.2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 s="4" t="str">
        <f>+VLOOKUP(S5756,vlookup!$A$1:$B$4,2,TRUE)</f>
        <v>$0-$28</v>
      </c>
      <c r="U5756">
        <v>454.05</v>
      </c>
      <c r="V5756" t="s">
        <v>24</v>
      </c>
      <c r="W5756">
        <f t="shared" si="178"/>
        <v>0</v>
      </c>
      <c r="X5756">
        <v>1</v>
      </c>
      <c r="Y5756">
        <f t="shared" si="179"/>
        <v>19</v>
      </c>
    </row>
    <row r="5757" spans="1:25" x14ac:dyDescent="0.2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 s="4" t="str">
        <f>+VLOOKUP(S5757,vlookup!$A$1:$B$4,2,TRUE)</f>
        <v>$68+</v>
      </c>
      <c r="U5757">
        <v>1392.25</v>
      </c>
      <c r="V5757" t="s">
        <v>24</v>
      </c>
      <c r="W5757">
        <f t="shared" si="178"/>
        <v>0</v>
      </c>
      <c r="X5757">
        <v>1</v>
      </c>
      <c r="Y5757">
        <f t="shared" si="179"/>
        <v>97</v>
      </c>
    </row>
    <row r="5758" spans="1:25" x14ac:dyDescent="0.2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 s="4" t="str">
        <f>+VLOOKUP(S5758,vlookup!$A$1:$B$4,2,TRUE)</f>
        <v>$0-$28</v>
      </c>
      <c r="U5758">
        <v>1049.5999999999999</v>
      </c>
      <c r="V5758" t="s">
        <v>24</v>
      </c>
      <c r="W5758">
        <f t="shared" si="178"/>
        <v>0</v>
      </c>
      <c r="X5758">
        <v>1</v>
      </c>
      <c r="Y5758">
        <f t="shared" si="179"/>
        <v>20</v>
      </c>
    </row>
    <row r="5759" spans="1:25" x14ac:dyDescent="0.2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 s="4" t="str">
        <f>+VLOOKUP(S5759,vlookup!$A$1:$B$4,2,TRUE)</f>
        <v>$0-$28</v>
      </c>
      <c r="U5759">
        <v>734.6</v>
      </c>
      <c r="V5759" t="s">
        <v>24</v>
      </c>
      <c r="W5759">
        <f t="shared" si="178"/>
        <v>0</v>
      </c>
      <c r="X5759">
        <v>1</v>
      </c>
      <c r="Y5759">
        <f t="shared" si="179"/>
        <v>26</v>
      </c>
    </row>
    <row r="5760" spans="1:25" x14ac:dyDescent="0.2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 s="4" t="str">
        <f>+VLOOKUP(S5760,vlookup!$A$1:$B$4,2,TRUE)</f>
        <v>$0-$28</v>
      </c>
      <c r="U5760">
        <v>475.1</v>
      </c>
      <c r="V5760" t="s">
        <v>24</v>
      </c>
      <c r="W5760">
        <f t="shared" si="178"/>
        <v>0</v>
      </c>
      <c r="X5760">
        <v>1</v>
      </c>
      <c r="Y5760">
        <f t="shared" si="179"/>
        <v>20</v>
      </c>
    </row>
    <row r="5761" spans="1:25" x14ac:dyDescent="0.2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 s="4" t="str">
        <f>+VLOOKUP(S5761,vlookup!$A$1:$B$4,2,TRUE)</f>
        <v>$68+</v>
      </c>
      <c r="U5761">
        <v>70.150000000000006</v>
      </c>
      <c r="V5761" t="s">
        <v>23</v>
      </c>
      <c r="W5761">
        <f t="shared" si="178"/>
        <v>1</v>
      </c>
      <c r="X5761">
        <v>1</v>
      </c>
      <c r="Y5761">
        <f t="shared" si="179"/>
        <v>70</v>
      </c>
    </row>
    <row r="5762" spans="1:25" x14ac:dyDescent="0.2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 s="4" t="str">
        <f>+VLOOKUP(S5762,vlookup!$A$1:$B$4,2,TRUE)</f>
        <v>$68+</v>
      </c>
      <c r="U5762">
        <v>1540.05</v>
      </c>
      <c r="V5762" t="s">
        <v>24</v>
      </c>
      <c r="W5762">
        <f t="shared" si="178"/>
        <v>0</v>
      </c>
      <c r="X5762">
        <v>1</v>
      </c>
      <c r="Y5762">
        <f t="shared" si="179"/>
        <v>92</v>
      </c>
    </row>
    <row r="5763" spans="1:25" x14ac:dyDescent="0.2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 s="4" t="str">
        <f>+VLOOKUP(S5763,vlookup!$A$1:$B$4,2,TRUE)</f>
        <v>$28-$43</v>
      </c>
      <c r="U5763">
        <v>1978.65</v>
      </c>
      <c r="V5763" t="s">
        <v>24</v>
      </c>
      <c r="W5763">
        <f t="shared" ref="W5763:W5826" si="180">IF(V5763="YES",1,0)</f>
        <v>0</v>
      </c>
      <c r="X5763">
        <v>1</v>
      </c>
      <c r="Y5763">
        <f t="shared" ref="Y5763:Y5826" si="181">ROUND(S5763,0)</f>
        <v>39</v>
      </c>
    </row>
    <row r="5764" spans="1:25" x14ac:dyDescent="0.2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 s="4" t="str">
        <f>+VLOOKUP(S5764,vlookup!$A$1:$B$4,2,TRUE)</f>
        <v>$68+</v>
      </c>
      <c r="U5764">
        <v>3181.8</v>
      </c>
      <c r="V5764" t="s">
        <v>24</v>
      </c>
      <c r="W5764">
        <f t="shared" si="180"/>
        <v>0</v>
      </c>
      <c r="X5764">
        <v>1</v>
      </c>
      <c r="Y5764">
        <f t="shared" si="181"/>
        <v>106</v>
      </c>
    </row>
    <row r="5765" spans="1:25" x14ac:dyDescent="0.2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 s="4" t="str">
        <f>+VLOOKUP(S5765,vlookup!$A$1:$B$4,2,TRUE)</f>
        <v>$68+</v>
      </c>
      <c r="U5765">
        <v>229.7</v>
      </c>
      <c r="V5765" t="s">
        <v>24</v>
      </c>
      <c r="W5765">
        <f t="shared" si="180"/>
        <v>0</v>
      </c>
      <c r="X5765">
        <v>1</v>
      </c>
      <c r="Y5765">
        <f t="shared" si="181"/>
        <v>70</v>
      </c>
    </row>
    <row r="5766" spans="1:25" x14ac:dyDescent="0.2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 s="4" t="str">
        <f>+VLOOKUP(S5766,vlookup!$A$1:$B$4,2,TRUE)</f>
        <v>$68+</v>
      </c>
      <c r="U5766">
        <v>5625.55</v>
      </c>
      <c r="V5766" t="s">
        <v>24</v>
      </c>
      <c r="W5766">
        <f t="shared" si="180"/>
        <v>0</v>
      </c>
      <c r="X5766">
        <v>1</v>
      </c>
      <c r="Y5766">
        <f t="shared" si="181"/>
        <v>94</v>
      </c>
    </row>
    <row r="5767" spans="1:25" x14ac:dyDescent="0.2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 s="4" t="str">
        <f>+VLOOKUP(S5767,vlookup!$A$1:$B$4,2,TRUE)</f>
        <v>$68+</v>
      </c>
      <c r="U5767">
        <v>6581.9</v>
      </c>
      <c r="V5767" t="s">
        <v>23</v>
      </c>
      <c r="W5767">
        <f t="shared" si="180"/>
        <v>1</v>
      </c>
      <c r="X5767">
        <v>1</v>
      </c>
      <c r="Y5767">
        <f t="shared" si="181"/>
        <v>97</v>
      </c>
    </row>
    <row r="5768" spans="1:25" x14ac:dyDescent="0.2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 s="4" t="str">
        <f>+VLOOKUP(S5768,vlookup!$A$1:$B$4,2,TRUE)</f>
        <v>$43-$68</v>
      </c>
      <c r="U5768">
        <v>1347.15</v>
      </c>
      <c r="V5768" t="s">
        <v>24</v>
      </c>
      <c r="W5768">
        <f t="shared" si="180"/>
        <v>0</v>
      </c>
      <c r="X5768">
        <v>1</v>
      </c>
      <c r="Y5768">
        <f t="shared" si="181"/>
        <v>60</v>
      </c>
    </row>
    <row r="5769" spans="1:25" x14ac:dyDescent="0.2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 s="4" t="str">
        <f>+VLOOKUP(S5769,vlookup!$A$1:$B$4,2,TRUE)</f>
        <v>$43-$68</v>
      </c>
      <c r="U5769">
        <v>3808.2</v>
      </c>
      <c r="V5769" t="s">
        <v>24</v>
      </c>
      <c r="W5769">
        <f t="shared" si="180"/>
        <v>0</v>
      </c>
      <c r="X5769">
        <v>1</v>
      </c>
      <c r="Y5769">
        <f t="shared" si="181"/>
        <v>60</v>
      </c>
    </row>
    <row r="5770" spans="1:25" x14ac:dyDescent="0.2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 s="4" t="str">
        <f>+VLOOKUP(S5770,vlookup!$A$1:$B$4,2,TRUE)</f>
        <v>$68+</v>
      </c>
      <c r="U5770">
        <v>3974.15</v>
      </c>
      <c r="V5770" t="s">
        <v>24</v>
      </c>
      <c r="W5770">
        <f t="shared" si="180"/>
        <v>0</v>
      </c>
      <c r="X5770">
        <v>1</v>
      </c>
      <c r="Y5770">
        <f t="shared" si="181"/>
        <v>91</v>
      </c>
    </row>
    <row r="5771" spans="1:25" x14ac:dyDescent="0.2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 s="4" t="str">
        <f>+VLOOKUP(S5771,vlookup!$A$1:$B$4,2,TRUE)</f>
        <v>$68+</v>
      </c>
      <c r="U5771">
        <v>7661.8</v>
      </c>
      <c r="V5771" t="s">
        <v>24</v>
      </c>
      <c r="W5771">
        <f t="shared" si="180"/>
        <v>0</v>
      </c>
      <c r="X5771">
        <v>1</v>
      </c>
      <c r="Y5771">
        <f t="shared" si="181"/>
        <v>109</v>
      </c>
    </row>
    <row r="5772" spans="1:25" x14ac:dyDescent="0.2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 s="4" t="str">
        <f>+VLOOKUP(S5772,vlookup!$A$1:$B$4,2,TRUE)</f>
        <v>$68+</v>
      </c>
      <c r="U5772">
        <v>2479.25</v>
      </c>
      <c r="V5772" t="s">
        <v>24</v>
      </c>
      <c r="W5772">
        <f t="shared" si="180"/>
        <v>0</v>
      </c>
      <c r="X5772">
        <v>1</v>
      </c>
      <c r="Y5772">
        <f t="shared" si="181"/>
        <v>68</v>
      </c>
    </row>
    <row r="5773" spans="1:25" x14ac:dyDescent="0.2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 s="4" t="str">
        <f>+VLOOKUP(S5773,vlookup!$A$1:$B$4,2,TRUE)</f>
        <v>$0-$28</v>
      </c>
      <c r="U5773">
        <v>266.60000000000002</v>
      </c>
      <c r="V5773" t="s">
        <v>24</v>
      </c>
      <c r="W5773">
        <f t="shared" si="180"/>
        <v>0</v>
      </c>
      <c r="X5773">
        <v>1</v>
      </c>
      <c r="Y5773">
        <f t="shared" si="181"/>
        <v>20</v>
      </c>
    </row>
    <row r="5774" spans="1:25" x14ac:dyDescent="0.2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 s="4" t="str">
        <f>+VLOOKUP(S5774,vlookup!$A$1:$B$4,2,TRUE)</f>
        <v>$68+</v>
      </c>
      <c r="U5774">
        <v>5601.4</v>
      </c>
      <c r="V5774" t="s">
        <v>24</v>
      </c>
      <c r="W5774">
        <f t="shared" si="180"/>
        <v>0</v>
      </c>
      <c r="X5774">
        <v>1</v>
      </c>
      <c r="Y5774">
        <f t="shared" si="181"/>
        <v>82</v>
      </c>
    </row>
    <row r="5775" spans="1:25" x14ac:dyDescent="0.2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 s="4" t="str">
        <f>+VLOOKUP(S5775,vlookup!$A$1:$B$4,2,TRUE)</f>
        <v>$43-$68</v>
      </c>
      <c r="U5775">
        <v>1982.6</v>
      </c>
      <c r="V5775" t="s">
        <v>24</v>
      </c>
      <c r="W5775">
        <f t="shared" si="180"/>
        <v>0</v>
      </c>
      <c r="X5775">
        <v>1</v>
      </c>
      <c r="Y5775">
        <f t="shared" si="181"/>
        <v>61</v>
      </c>
    </row>
    <row r="5776" spans="1:25" x14ac:dyDescent="0.2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 s="4" t="str">
        <f>+VLOOKUP(S5776,vlookup!$A$1:$B$4,2,TRUE)</f>
        <v>$43-$68</v>
      </c>
      <c r="U5776">
        <v>339.9</v>
      </c>
      <c r="V5776" t="s">
        <v>24</v>
      </c>
      <c r="W5776">
        <f t="shared" si="180"/>
        <v>0</v>
      </c>
      <c r="X5776">
        <v>1</v>
      </c>
      <c r="Y5776">
        <f t="shared" si="181"/>
        <v>66</v>
      </c>
    </row>
    <row r="5777" spans="1:25" x14ac:dyDescent="0.2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 s="4" t="str">
        <f>+VLOOKUP(S5777,vlookup!$A$1:$B$4,2,TRUE)</f>
        <v>$68+</v>
      </c>
      <c r="U5777">
        <v>4828.05</v>
      </c>
      <c r="V5777" t="s">
        <v>24</v>
      </c>
      <c r="W5777">
        <f t="shared" si="180"/>
        <v>0</v>
      </c>
      <c r="X5777">
        <v>1</v>
      </c>
      <c r="Y5777">
        <f t="shared" si="181"/>
        <v>83</v>
      </c>
    </row>
    <row r="5778" spans="1:25" x14ac:dyDescent="0.2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 s="4" t="str">
        <f>+VLOOKUP(S5778,vlookup!$A$1:$B$4,2,TRUE)</f>
        <v>$68+</v>
      </c>
      <c r="U5778">
        <v>5980.55</v>
      </c>
      <c r="V5778" t="s">
        <v>24</v>
      </c>
      <c r="W5778">
        <f t="shared" si="180"/>
        <v>0</v>
      </c>
      <c r="X5778">
        <v>1</v>
      </c>
      <c r="Y5778">
        <f t="shared" si="181"/>
        <v>82</v>
      </c>
    </row>
    <row r="5779" spans="1:25" x14ac:dyDescent="0.2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 s="4" t="str">
        <f>+VLOOKUP(S5779,vlookup!$A$1:$B$4,2,TRUE)</f>
        <v>$68+</v>
      </c>
      <c r="U5779">
        <v>4808.7</v>
      </c>
      <c r="V5779" t="s">
        <v>24</v>
      </c>
      <c r="W5779">
        <f t="shared" si="180"/>
        <v>0</v>
      </c>
      <c r="X5779">
        <v>1</v>
      </c>
      <c r="Y5779">
        <f t="shared" si="181"/>
        <v>68</v>
      </c>
    </row>
    <row r="5780" spans="1:25" x14ac:dyDescent="0.2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 s="4" t="str">
        <f>+VLOOKUP(S5780,vlookup!$A$1:$B$4,2,TRUE)</f>
        <v>$0-$28</v>
      </c>
      <c r="U5780">
        <v>20.3</v>
      </c>
      <c r="V5780" t="s">
        <v>24</v>
      </c>
      <c r="W5780">
        <f t="shared" si="180"/>
        <v>0</v>
      </c>
      <c r="X5780">
        <v>1</v>
      </c>
      <c r="Y5780">
        <f t="shared" si="181"/>
        <v>20</v>
      </c>
    </row>
    <row r="5781" spans="1:25" x14ac:dyDescent="0.2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 s="4" t="str">
        <f>+VLOOKUP(S5781,vlookup!$A$1:$B$4,2,TRUE)</f>
        <v>$68+</v>
      </c>
      <c r="U5781">
        <v>3692.85</v>
      </c>
      <c r="V5781" t="s">
        <v>23</v>
      </c>
      <c r="W5781">
        <f t="shared" si="180"/>
        <v>1</v>
      </c>
      <c r="X5781">
        <v>1</v>
      </c>
      <c r="Y5781">
        <f t="shared" si="181"/>
        <v>96</v>
      </c>
    </row>
    <row r="5782" spans="1:25" x14ac:dyDescent="0.2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 s="4" t="str">
        <f>+VLOOKUP(S5782,vlookup!$A$1:$B$4,2,TRUE)</f>
        <v>$0-$28</v>
      </c>
      <c r="U5782">
        <v>1068.1500000000001</v>
      </c>
      <c r="V5782" t="s">
        <v>24</v>
      </c>
      <c r="W5782">
        <f t="shared" si="180"/>
        <v>0</v>
      </c>
      <c r="X5782">
        <v>1</v>
      </c>
      <c r="Y5782">
        <f t="shared" si="181"/>
        <v>20</v>
      </c>
    </row>
    <row r="5783" spans="1:25" x14ac:dyDescent="0.2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 s="4" t="str">
        <f>+VLOOKUP(S5783,vlookup!$A$1:$B$4,2,TRUE)</f>
        <v>$68+</v>
      </c>
      <c r="U5783">
        <v>2383.6</v>
      </c>
      <c r="V5783" t="s">
        <v>24</v>
      </c>
      <c r="W5783">
        <f t="shared" si="180"/>
        <v>0</v>
      </c>
      <c r="X5783">
        <v>1</v>
      </c>
      <c r="Y5783">
        <f t="shared" si="181"/>
        <v>89</v>
      </c>
    </row>
    <row r="5784" spans="1:25" x14ac:dyDescent="0.2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 s="4" t="str">
        <f>+VLOOKUP(S5784,vlookup!$A$1:$B$4,2,TRUE)</f>
        <v>$68+</v>
      </c>
      <c r="U5784">
        <v>69.650000000000006</v>
      </c>
      <c r="V5784" t="s">
        <v>23</v>
      </c>
      <c r="W5784">
        <f t="shared" si="180"/>
        <v>1</v>
      </c>
      <c r="X5784">
        <v>1</v>
      </c>
      <c r="Y5784">
        <f t="shared" si="181"/>
        <v>70</v>
      </c>
    </row>
    <row r="5785" spans="1:25" x14ac:dyDescent="0.2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 s="4" t="str">
        <f>+VLOOKUP(S5785,vlookup!$A$1:$B$4,2,TRUE)</f>
        <v>$68+</v>
      </c>
      <c r="U5785">
        <v>89.3</v>
      </c>
      <c r="V5785" t="s">
        <v>23</v>
      </c>
      <c r="W5785">
        <f t="shared" si="180"/>
        <v>1</v>
      </c>
      <c r="X5785">
        <v>1</v>
      </c>
      <c r="Y5785">
        <f t="shared" si="181"/>
        <v>89</v>
      </c>
    </row>
    <row r="5786" spans="1:25" x14ac:dyDescent="0.2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 s="4" t="str">
        <f>+VLOOKUP(S5786,vlookup!$A$1:$B$4,2,TRUE)</f>
        <v>$68+</v>
      </c>
      <c r="U5786">
        <v>1438.05</v>
      </c>
      <c r="V5786" t="s">
        <v>24</v>
      </c>
      <c r="W5786">
        <f t="shared" si="180"/>
        <v>0</v>
      </c>
      <c r="X5786">
        <v>1</v>
      </c>
      <c r="Y5786">
        <f t="shared" si="181"/>
        <v>75</v>
      </c>
    </row>
    <row r="5787" spans="1:25" x14ac:dyDescent="0.2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 s="4" t="str">
        <f>+VLOOKUP(S5787,vlookup!$A$1:$B$4,2,TRUE)</f>
        <v>$0-$28</v>
      </c>
      <c r="U5787">
        <v>917.45</v>
      </c>
      <c r="V5787" t="s">
        <v>24</v>
      </c>
      <c r="W5787">
        <f t="shared" si="180"/>
        <v>0</v>
      </c>
      <c r="X5787">
        <v>1</v>
      </c>
      <c r="Y5787">
        <f t="shared" si="181"/>
        <v>20</v>
      </c>
    </row>
    <row r="5788" spans="1:25" x14ac:dyDescent="0.2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 s="4" t="str">
        <f>+VLOOKUP(S5788,vlookup!$A$1:$B$4,2,TRUE)</f>
        <v>$68+</v>
      </c>
      <c r="U5788">
        <v>6096.45</v>
      </c>
      <c r="V5788" t="s">
        <v>24</v>
      </c>
      <c r="W5788">
        <f t="shared" si="180"/>
        <v>0</v>
      </c>
      <c r="X5788">
        <v>1</v>
      </c>
      <c r="Y5788">
        <f t="shared" si="181"/>
        <v>84</v>
      </c>
    </row>
    <row r="5789" spans="1:25" x14ac:dyDescent="0.2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 s="4" t="str">
        <f>+VLOOKUP(S5789,vlookup!$A$1:$B$4,2,TRUE)</f>
        <v>$68+</v>
      </c>
      <c r="U5789">
        <v>3078.1</v>
      </c>
      <c r="V5789" t="s">
        <v>23</v>
      </c>
      <c r="W5789">
        <f t="shared" si="180"/>
        <v>1</v>
      </c>
      <c r="X5789">
        <v>1</v>
      </c>
      <c r="Y5789">
        <f t="shared" si="181"/>
        <v>88</v>
      </c>
    </row>
    <row r="5790" spans="1:25" x14ac:dyDescent="0.2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 s="4" t="str">
        <f>+VLOOKUP(S5790,vlookup!$A$1:$B$4,2,TRUE)</f>
        <v>$0-$28</v>
      </c>
      <c r="U5790">
        <v>99.95</v>
      </c>
      <c r="V5790" t="s">
        <v>24</v>
      </c>
      <c r="W5790">
        <f t="shared" si="180"/>
        <v>0</v>
      </c>
      <c r="X5790">
        <v>1</v>
      </c>
      <c r="Y5790">
        <f t="shared" si="181"/>
        <v>25</v>
      </c>
    </row>
    <row r="5791" spans="1:25" x14ac:dyDescent="0.2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 s="4" t="str">
        <f>+VLOOKUP(S5791,vlookup!$A$1:$B$4,2,TRUE)</f>
        <v>$0-$28</v>
      </c>
      <c r="U5791">
        <v>475.2</v>
      </c>
      <c r="V5791" t="s">
        <v>24</v>
      </c>
      <c r="W5791">
        <f t="shared" si="180"/>
        <v>0</v>
      </c>
      <c r="X5791">
        <v>1</v>
      </c>
      <c r="Y5791">
        <f t="shared" si="181"/>
        <v>20</v>
      </c>
    </row>
    <row r="5792" spans="1:25" x14ac:dyDescent="0.2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 s="4" t="str">
        <f>+VLOOKUP(S5792,vlookup!$A$1:$B$4,2,TRUE)</f>
        <v>$43-$68</v>
      </c>
      <c r="U5792">
        <v>2036.55</v>
      </c>
      <c r="V5792" t="s">
        <v>24</v>
      </c>
      <c r="W5792">
        <f t="shared" si="180"/>
        <v>0</v>
      </c>
      <c r="X5792">
        <v>1</v>
      </c>
      <c r="Y5792">
        <f t="shared" si="181"/>
        <v>51</v>
      </c>
    </row>
    <row r="5793" spans="1:25" x14ac:dyDescent="0.2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 s="4" t="str">
        <f>+VLOOKUP(S5793,vlookup!$A$1:$B$4,2,TRUE)</f>
        <v>$68+</v>
      </c>
      <c r="U5793">
        <v>6444.05</v>
      </c>
      <c r="V5793" t="s">
        <v>24</v>
      </c>
      <c r="W5793">
        <f t="shared" si="180"/>
        <v>0</v>
      </c>
      <c r="X5793">
        <v>1</v>
      </c>
      <c r="Y5793">
        <f t="shared" si="181"/>
        <v>102</v>
      </c>
    </row>
    <row r="5794" spans="1:25" x14ac:dyDescent="0.2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 s="4" t="str">
        <f>+VLOOKUP(S5794,vlookup!$A$1:$B$4,2,TRUE)</f>
        <v>$68+</v>
      </c>
      <c r="U5794">
        <v>1426.75</v>
      </c>
      <c r="V5794" t="s">
        <v>23</v>
      </c>
      <c r="W5794">
        <f t="shared" si="180"/>
        <v>1</v>
      </c>
      <c r="X5794">
        <v>1</v>
      </c>
      <c r="Y5794">
        <f t="shared" si="181"/>
        <v>96</v>
      </c>
    </row>
    <row r="5795" spans="1:25" x14ac:dyDescent="0.2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 s="4" t="str">
        <f>+VLOOKUP(S5795,vlookup!$A$1:$B$4,2,TRUE)</f>
        <v>$43-$68</v>
      </c>
      <c r="U5795">
        <v>767.55</v>
      </c>
      <c r="V5795" t="s">
        <v>24</v>
      </c>
      <c r="W5795">
        <f t="shared" si="180"/>
        <v>0</v>
      </c>
      <c r="X5795">
        <v>1</v>
      </c>
      <c r="Y5795">
        <f t="shared" si="181"/>
        <v>56</v>
      </c>
    </row>
    <row r="5796" spans="1:25" x14ac:dyDescent="0.2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 s="4" t="str">
        <f>+VLOOKUP(S5796,vlookup!$A$1:$B$4,2,TRUE)</f>
        <v>$68+</v>
      </c>
      <c r="U5796">
        <v>7932.5</v>
      </c>
      <c r="V5796" t="s">
        <v>24</v>
      </c>
      <c r="W5796">
        <f t="shared" si="180"/>
        <v>0</v>
      </c>
      <c r="X5796">
        <v>1</v>
      </c>
      <c r="Y5796">
        <f t="shared" si="181"/>
        <v>110</v>
      </c>
    </row>
    <row r="5797" spans="1:25" x14ac:dyDescent="0.2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 s="4" t="str">
        <f>+VLOOKUP(S5797,vlookup!$A$1:$B$4,2,TRUE)</f>
        <v>$68+</v>
      </c>
      <c r="U5797">
        <v>4040.65</v>
      </c>
      <c r="V5797" t="s">
        <v>24</v>
      </c>
      <c r="W5797">
        <f t="shared" si="180"/>
        <v>0</v>
      </c>
      <c r="X5797">
        <v>1</v>
      </c>
      <c r="Y5797">
        <f t="shared" si="181"/>
        <v>106</v>
      </c>
    </row>
    <row r="5798" spans="1:25" x14ac:dyDescent="0.2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 s="4" t="str">
        <f>+VLOOKUP(S5798,vlookup!$A$1:$B$4,2,TRUE)</f>
        <v>$43-$68</v>
      </c>
      <c r="U5798">
        <v>2768.65</v>
      </c>
      <c r="V5798" t="s">
        <v>24</v>
      </c>
      <c r="W5798">
        <f t="shared" si="180"/>
        <v>0</v>
      </c>
      <c r="X5798">
        <v>1</v>
      </c>
      <c r="Y5798">
        <f t="shared" si="181"/>
        <v>60</v>
      </c>
    </row>
    <row r="5799" spans="1:25" x14ac:dyDescent="0.2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 s="4" t="str">
        <f>+VLOOKUP(S5799,vlookup!$A$1:$B$4,2,TRUE)</f>
        <v>$68+</v>
      </c>
      <c r="U5799">
        <v>1672.35</v>
      </c>
      <c r="V5799" t="s">
        <v>24</v>
      </c>
      <c r="W5799">
        <f t="shared" si="180"/>
        <v>0</v>
      </c>
      <c r="X5799">
        <v>1</v>
      </c>
      <c r="Y5799">
        <f t="shared" si="181"/>
        <v>89</v>
      </c>
    </row>
    <row r="5800" spans="1:25" x14ac:dyDescent="0.2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 s="4" t="str">
        <f>+VLOOKUP(S5800,vlookup!$A$1:$B$4,2,TRUE)</f>
        <v>$68+</v>
      </c>
      <c r="U5800">
        <v>474.8</v>
      </c>
      <c r="V5800" t="s">
        <v>23</v>
      </c>
      <c r="W5800">
        <f t="shared" si="180"/>
        <v>1</v>
      </c>
      <c r="X5800">
        <v>1</v>
      </c>
      <c r="Y5800">
        <f t="shared" si="181"/>
        <v>85</v>
      </c>
    </row>
    <row r="5801" spans="1:25" x14ac:dyDescent="0.2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 s="4" t="str">
        <f>+VLOOKUP(S5801,vlookup!$A$1:$B$4,2,TRUE)</f>
        <v>$28-$43</v>
      </c>
      <c r="U5801">
        <v>446.1</v>
      </c>
      <c r="V5801" t="s">
        <v>23</v>
      </c>
      <c r="W5801">
        <f t="shared" si="180"/>
        <v>1</v>
      </c>
      <c r="X5801">
        <v>1</v>
      </c>
      <c r="Y5801">
        <f t="shared" si="181"/>
        <v>35</v>
      </c>
    </row>
    <row r="5802" spans="1:25" x14ac:dyDescent="0.2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 s="4" t="str">
        <f>+VLOOKUP(S5802,vlookup!$A$1:$B$4,2,TRUE)</f>
        <v>$68+</v>
      </c>
      <c r="U5802">
        <v>1345.65</v>
      </c>
      <c r="V5802" t="s">
        <v>24</v>
      </c>
      <c r="W5802">
        <f t="shared" si="180"/>
        <v>0</v>
      </c>
      <c r="X5802">
        <v>1</v>
      </c>
      <c r="Y5802">
        <f t="shared" si="181"/>
        <v>80</v>
      </c>
    </row>
    <row r="5803" spans="1:25" x14ac:dyDescent="0.2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 s="4" t="str">
        <f>+VLOOKUP(S5803,vlookup!$A$1:$B$4,2,TRUE)</f>
        <v>$68+</v>
      </c>
      <c r="U5803">
        <v>2425.4</v>
      </c>
      <c r="V5803" t="s">
        <v>24</v>
      </c>
      <c r="W5803">
        <f t="shared" si="180"/>
        <v>0</v>
      </c>
      <c r="X5803">
        <v>1</v>
      </c>
      <c r="Y5803">
        <f t="shared" si="181"/>
        <v>76</v>
      </c>
    </row>
    <row r="5804" spans="1:25" x14ac:dyDescent="0.2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 s="4" t="str">
        <f>+VLOOKUP(S5804,vlookup!$A$1:$B$4,2,TRUE)</f>
        <v>$43-$68</v>
      </c>
      <c r="U5804">
        <v>2077.9499999999998</v>
      </c>
      <c r="V5804" t="s">
        <v>24</v>
      </c>
      <c r="W5804">
        <f t="shared" si="180"/>
        <v>0</v>
      </c>
      <c r="X5804">
        <v>1</v>
      </c>
      <c r="Y5804">
        <f t="shared" si="181"/>
        <v>50</v>
      </c>
    </row>
    <row r="5805" spans="1:25" x14ac:dyDescent="0.2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 s="4" t="str">
        <f>+VLOOKUP(S5805,vlookup!$A$1:$B$4,2,TRUE)</f>
        <v>$68+</v>
      </c>
      <c r="U5805">
        <v>416.3</v>
      </c>
      <c r="V5805" t="s">
        <v>23</v>
      </c>
      <c r="W5805">
        <f t="shared" si="180"/>
        <v>1</v>
      </c>
      <c r="X5805">
        <v>1</v>
      </c>
      <c r="Y5805">
        <f t="shared" si="181"/>
        <v>81</v>
      </c>
    </row>
    <row r="5806" spans="1:25" x14ac:dyDescent="0.2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 s="4" t="str">
        <f>+VLOOKUP(S5806,vlookup!$A$1:$B$4,2,TRUE)</f>
        <v>$0-$28</v>
      </c>
      <c r="U5806">
        <v>1663.5</v>
      </c>
      <c r="V5806" t="s">
        <v>24</v>
      </c>
      <c r="W5806">
        <f t="shared" si="180"/>
        <v>0</v>
      </c>
      <c r="X5806">
        <v>1</v>
      </c>
      <c r="Y5806">
        <f t="shared" si="181"/>
        <v>24</v>
      </c>
    </row>
    <row r="5807" spans="1:25" x14ac:dyDescent="0.2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 s="4" t="str">
        <f>+VLOOKUP(S5807,vlookup!$A$1:$B$4,2,TRUE)</f>
        <v>$43-$68</v>
      </c>
      <c r="U5807">
        <v>1286.05</v>
      </c>
      <c r="V5807" t="s">
        <v>24</v>
      </c>
      <c r="W5807">
        <f t="shared" si="180"/>
        <v>0</v>
      </c>
      <c r="X5807">
        <v>1</v>
      </c>
      <c r="Y5807">
        <f t="shared" si="181"/>
        <v>66</v>
      </c>
    </row>
    <row r="5808" spans="1:25" x14ac:dyDescent="0.2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 s="4" t="str">
        <f>+VLOOKUP(S5808,vlookup!$A$1:$B$4,2,TRUE)</f>
        <v>$0-$28</v>
      </c>
      <c r="U5808">
        <v>35.85</v>
      </c>
      <c r="V5808" t="s">
        <v>23</v>
      </c>
      <c r="W5808">
        <f t="shared" si="180"/>
        <v>1</v>
      </c>
      <c r="X5808">
        <v>1</v>
      </c>
      <c r="Y5808">
        <f t="shared" si="181"/>
        <v>20</v>
      </c>
    </row>
    <row r="5809" spans="1:25" x14ac:dyDescent="0.2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 s="4" t="str">
        <f>+VLOOKUP(S5809,vlookup!$A$1:$B$4,2,TRUE)</f>
        <v>$0-$28</v>
      </c>
      <c r="U5809">
        <v>1094.3499999999999</v>
      </c>
      <c r="V5809" t="s">
        <v>24</v>
      </c>
      <c r="W5809">
        <f t="shared" si="180"/>
        <v>0</v>
      </c>
      <c r="X5809">
        <v>1</v>
      </c>
      <c r="Y5809">
        <f t="shared" si="181"/>
        <v>19</v>
      </c>
    </row>
    <row r="5810" spans="1:25" x14ac:dyDescent="0.2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 s="4" t="str">
        <f>+VLOOKUP(S5810,vlookup!$A$1:$B$4,2,TRUE)</f>
        <v>$68+</v>
      </c>
      <c r="U5810">
        <v>7719.5</v>
      </c>
      <c r="V5810" t="s">
        <v>24</v>
      </c>
      <c r="W5810">
        <f t="shared" si="180"/>
        <v>0</v>
      </c>
      <c r="X5810">
        <v>1</v>
      </c>
      <c r="Y5810">
        <f t="shared" si="181"/>
        <v>108</v>
      </c>
    </row>
    <row r="5811" spans="1:25" x14ac:dyDescent="0.2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 s="4" t="str">
        <f>+VLOOKUP(S5811,vlookup!$A$1:$B$4,2,TRUE)</f>
        <v>$68+</v>
      </c>
      <c r="U5811">
        <v>514.6</v>
      </c>
      <c r="V5811" t="s">
        <v>24</v>
      </c>
      <c r="W5811">
        <f t="shared" si="180"/>
        <v>0</v>
      </c>
      <c r="X5811">
        <v>1</v>
      </c>
      <c r="Y5811">
        <f t="shared" si="181"/>
        <v>86</v>
      </c>
    </row>
    <row r="5812" spans="1:25" x14ac:dyDescent="0.2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 s="4" t="str">
        <f>+VLOOKUP(S5812,vlookup!$A$1:$B$4,2,TRUE)</f>
        <v>$68+</v>
      </c>
      <c r="U5812">
        <v>1451.6</v>
      </c>
      <c r="V5812" t="s">
        <v>23</v>
      </c>
      <c r="W5812">
        <f t="shared" si="180"/>
        <v>1</v>
      </c>
      <c r="X5812">
        <v>1</v>
      </c>
      <c r="Y5812">
        <f t="shared" si="181"/>
        <v>85</v>
      </c>
    </row>
    <row r="5813" spans="1:25" x14ac:dyDescent="0.2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 s="4" t="str">
        <f>+VLOOKUP(S5813,vlookup!$A$1:$B$4,2,TRUE)</f>
        <v>$68+</v>
      </c>
      <c r="U5813">
        <v>4932.5</v>
      </c>
      <c r="V5813" t="s">
        <v>24</v>
      </c>
      <c r="W5813">
        <f t="shared" si="180"/>
        <v>0</v>
      </c>
      <c r="X5813">
        <v>1</v>
      </c>
      <c r="Y5813">
        <f t="shared" si="181"/>
        <v>81</v>
      </c>
    </row>
    <row r="5814" spans="1:25" x14ac:dyDescent="0.2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 s="4" t="str">
        <f>+VLOOKUP(S5814,vlookup!$A$1:$B$4,2,TRUE)</f>
        <v>$68+</v>
      </c>
      <c r="U5814">
        <v>71</v>
      </c>
      <c r="V5814" t="s">
        <v>23</v>
      </c>
      <c r="W5814">
        <f t="shared" si="180"/>
        <v>1</v>
      </c>
      <c r="X5814">
        <v>1</v>
      </c>
      <c r="Y5814">
        <f t="shared" si="181"/>
        <v>71</v>
      </c>
    </row>
    <row r="5815" spans="1:25" x14ac:dyDescent="0.2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 s="4" t="str">
        <f>+VLOOKUP(S5815,vlookup!$A$1:$B$4,2,TRUE)</f>
        <v>$68+</v>
      </c>
      <c r="U5815">
        <v>5443.65</v>
      </c>
      <c r="V5815" t="s">
        <v>24</v>
      </c>
      <c r="W5815">
        <f t="shared" si="180"/>
        <v>0</v>
      </c>
      <c r="X5815">
        <v>1</v>
      </c>
      <c r="Y5815">
        <f t="shared" si="181"/>
        <v>112</v>
      </c>
    </row>
    <row r="5816" spans="1:25" x14ac:dyDescent="0.2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 s="4" t="str">
        <f>+VLOOKUP(S5816,vlookup!$A$1:$B$4,2,TRUE)</f>
        <v>$0-$28</v>
      </c>
      <c r="U5816">
        <v>330.25</v>
      </c>
      <c r="V5816" t="s">
        <v>24</v>
      </c>
      <c r="W5816">
        <f t="shared" si="180"/>
        <v>0</v>
      </c>
      <c r="X5816">
        <v>1</v>
      </c>
      <c r="Y5816">
        <f t="shared" si="181"/>
        <v>21</v>
      </c>
    </row>
    <row r="5817" spans="1:25" x14ac:dyDescent="0.2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 s="4" t="str">
        <f>+VLOOKUP(S5817,vlookup!$A$1:$B$4,2,TRUE)</f>
        <v>$68+</v>
      </c>
      <c r="U5817">
        <v>746.5</v>
      </c>
      <c r="V5817" t="s">
        <v>23</v>
      </c>
      <c r="W5817">
        <f t="shared" si="180"/>
        <v>1</v>
      </c>
      <c r="X5817">
        <v>1</v>
      </c>
      <c r="Y5817">
        <f t="shared" si="181"/>
        <v>85</v>
      </c>
    </row>
    <row r="5818" spans="1:25" x14ac:dyDescent="0.2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 s="4" t="str">
        <f>+VLOOKUP(S5818,vlookup!$A$1:$B$4,2,TRUE)</f>
        <v>$43-$68</v>
      </c>
      <c r="U5818">
        <v>122.7</v>
      </c>
      <c r="V5818" t="s">
        <v>24</v>
      </c>
      <c r="W5818">
        <f t="shared" si="180"/>
        <v>0</v>
      </c>
      <c r="X5818">
        <v>1</v>
      </c>
      <c r="Y5818">
        <f t="shared" si="181"/>
        <v>45</v>
      </c>
    </row>
    <row r="5819" spans="1:25" x14ac:dyDescent="0.2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 s="4" t="str">
        <f>+VLOOKUP(S5819,vlookup!$A$1:$B$4,2,TRUE)</f>
        <v>$43-$68</v>
      </c>
      <c r="U5819">
        <v>44.4</v>
      </c>
      <c r="V5819" t="s">
        <v>23</v>
      </c>
      <c r="W5819">
        <f t="shared" si="180"/>
        <v>1</v>
      </c>
      <c r="X5819">
        <v>1</v>
      </c>
      <c r="Y5819">
        <f t="shared" si="181"/>
        <v>44</v>
      </c>
    </row>
    <row r="5820" spans="1:25" x14ac:dyDescent="0.2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 s="4" t="str">
        <f>+VLOOKUP(S5820,vlookup!$A$1:$B$4,2,TRUE)</f>
        <v>$68+</v>
      </c>
      <c r="U5820">
        <v>6631.85</v>
      </c>
      <c r="V5820" t="s">
        <v>24</v>
      </c>
      <c r="W5820">
        <f t="shared" si="180"/>
        <v>0</v>
      </c>
      <c r="X5820">
        <v>1</v>
      </c>
      <c r="Y5820">
        <f t="shared" si="181"/>
        <v>105</v>
      </c>
    </row>
    <row r="5821" spans="1:25" x14ac:dyDescent="0.2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 s="4" t="str">
        <f>+VLOOKUP(S5821,vlookup!$A$1:$B$4,2,TRUE)</f>
        <v>$68+</v>
      </c>
      <c r="U5821">
        <v>8250</v>
      </c>
      <c r="V5821" t="s">
        <v>24</v>
      </c>
      <c r="W5821">
        <f t="shared" si="180"/>
        <v>0</v>
      </c>
      <c r="X5821">
        <v>1</v>
      </c>
      <c r="Y5821">
        <f t="shared" si="181"/>
        <v>115</v>
      </c>
    </row>
    <row r="5822" spans="1:25" x14ac:dyDescent="0.2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 s="4" t="str">
        <f>+VLOOKUP(S5822,vlookup!$A$1:$B$4,2,TRUE)</f>
        <v>$43-$68</v>
      </c>
      <c r="U5822">
        <v>3561.15</v>
      </c>
      <c r="V5822" t="s">
        <v>24</v>
      </c>
      <c r="W5822">
        <f t="shared" si="180"/>
        <v>0</v>
      </c>
      <c r="X5822">
        <v>1</v>
      </c>
      <c r="Y5822">
        <f t="shared" si="181"/>
        <v>60</v>
      </c>
    </row>
    <row r="5823" spans="1:25" x14ac:dyDescent="0.2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 s="4" t="str">
        <f>+VLOOKUP(S5823,vlookup!$A$1:$B$4,2,TRUE)</f>
        <v>$0-$28</v>
      </c>
      <c r="U5823">
        <v>1763.55</v>
      </c>
      <c r="V5823" t="s">
        <v>24</v>
      </c>
      <c r="W5823">
        <f t="shared" si="180"/>
        <v>0</v>
      </c>
      <c r="X5823">
        <v>1</v>
      </c>
      <c r="Y5823">
        <f t="shared" si="181"/>
        <v>26</v>
      </c>
    </row>
    <row r="5824" spans="1:25" x14ac:dyDescent="0.2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 s="4" t="str">
        <f>+VLOOKUP(S5824,vlookup!$A$1:$B$4,2,TRUE)</f>
        <v>$68+</v>
      </c>
      <c r="U5824">
        <v>2419</v>
      </c>
      <c r="V5824" t="s">
        <v>24</v>
      </c>
      <c r="W5824">
        <f t="shared" si="180"/>
        <v>0</v>
      </c>
      <c r="X5824">
        <v>1</v>
      </c>
      <c r="Y5824">
        <f t="shared" si="181"/>
        <v>71</v>
      </c>
    </row>
    <row r="5825" spans="1:25" x14ac:dyDescent="0.2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 s="4" t="str">
        <f>+VLOOKUP(S5825,vlookup!$A$1:$B$4,2,TRUE)</f>
        <v>$0-$28</v>
      </c>
      <c r="U5825">
        <v>470.2</v>
      </c>
      <c r="V5825" t="s">
        <v>24</v>
      </c>
      <c r="W5825">
        <f t="shared" si="180"/>
        <v>0</v>
      </c>
      <c r="X5825">
        <v>1</v>
      </c>
      <c r="Y5825">
        <f t="shared" si="181"/>
        <v>20</v>
      </c>
    </row>
    <row r="5826" spans="1:25" x14ac:dyDescent="0.2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 s="4" t="str">
        <f>+VLOOKUP(S5826,vlookup!$A$1:$B$4,2,TRUE)</f>
        <v>$68+</v>
      </c>
      <c r="U5826">
        <v>5234.95</v>
      </c>
      <c r="V5826" t="s">
        <v>24</v>
      </c>
      <c r="W5826">
        <f t="shared" si="180"/>
        <v>0</v>
      </c>
      <c r="X5826">
        <v>1</v>
      </c>
      <c r="Y5826">
        <f t="shared" si="181"/>
        <v>80</v>
      </c>
    </row>
    <row r="5827" spans="1:25" x14ac:dyDescent="0.2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 s="4" t="str">
        <f>+VLOOKUP(S5827,vlookup!$A$1:$B$4,2,TRUE)</f>
        <v>$68+</v>
      </c>
      <c r="U5827">
        <v>70.3</v>
      </c>
      <c r="V5827" t="s">
        <v>23</v>
      </c>
      <c r="W5827">
        <f t="shared" ref="W5827:W5890" si="182">IF(V5827="YES",1,0)</f>
        <v>1</v>
      </c>
      <c r="X5827">
        <v>1</v>
      </c>
      <c r="Y5827">
        <f t="shared" ref="Y5827:Y5890" si="183">ROUND(S5827,0)</f>
        <v>70</v>
      </c>
    </row>
    <row r="5828" spans="1:25" x14ac:dyDescent="0.2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 s="4" t="str">
        <f>+VLOOKUP(S5828,vlookup!$A$1:$B$4,2,TRUE)</f>
        <v>$68+</v>
      </c>
      <c r="U5828">
        <v>79.349999999999994</v>
      </c>
      <c r="V5828" t="s">
        <v>23</v>
      </c>
      <c r="W5828">
        <f t="shared" si="182"/>
        <v>1</v>
      </c>
      <c r="X5828">
        <v>1</v>
      </c>
      <c r="Y5828">
        <f t="shared" si="183"/>
        <v>79</v>
      </c>
    </row>
    <row r="5829" spans="1:25" x14ac:dyDescent="0.2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 s="4" t="str">
        <f>+VLOOKUP(S5829,vlookup!$A$1:$B$4,2,TRUE)</f>
        <v>$68+</v>
      </c>
      <c r="U5829">
        <v>3097</v>
      </c>
      <c r="V5829" t="s">
        <v>24</v>
      </c>
      <c r="W5829">
        <f t="shared" si="182"/>
        <v>0</v>
      </c>
      <c r="X5829">
        <v>1</v>
      </c>
      <c r="Y5829">
        <f t="shared" si="183"/>
        <v>90</v>
      </c>
    </row>
    <row r="5830" spans="1:25" x14ac:dyDescent="0.2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 s="4" t="str">
        <f>+VLOOKUP(S5830,vlookup!$A$1:$B$4,2,TRUE)</f>
        <v>$0-$28</v>
      </c>
      <c r="U5830">
        <v>1709.1</v>
      </c>
      <c r="V5830" t="s">
        <v>24</v>
      </c>
      <c r="W5830">
        <f t="shared" si="182"/>
        <v>0</v>
      </c>
      <c r="X5830">
        <v>1</v>
      </c>
      <c r="Y5830">
        <f t="shared" si="183"/>
        <v>24</v>
      </c>
    </row>
    <row r="5831" spans="1:25" x14ac:dyDescent="0.2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 s="4" t="str">
        <f>+VLOOKUP(S5831,vlookup!$A$1:$B$4,2,TRUE)</f>
        <v>$43-$68</v>
      </c>
      <c r="U5831">
        <v>1848.8</v>
      </c>
      <c r="V5831" t="s">
        <v>24</v>
      </c>
      <c r="W5831">
        <f t="shared" si="182"/>
        <v>0</v>
      </c>
      <c r="X5831">
        <v>1</v>
      </c>
      <c r="Y5831">
        <f t="shared" si="183"/>
        <v>60</v>
      </c>
    </row>
    <row r="5832" spans="1:25" x14ac:dyDescent="0.2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 s="4" t="str">
        <f>+VLOOKUP(S5832,vlookup!$A$1:$B$4,2,TRUE)</f>
        <v>$0-$28</v>
      </c>
      <c r="U5832">
        <v>723.3</v>
      </c>
      <c r="V5832" t="s">
        <v>24</v>
      </c>
      <c r="W5832">
        <f t="shared" si="182"/>
        <v>0</v>
      </c>
      <c r="X5832">
        <v>1</v>
      </c>
      <c r="Y5832">
        <f t="shared" si="183"/>
        <v>25</v>
      </c>
    </row>
    <row r="5833" spans="1:25" x14ac:dyDescent="0.2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 s="4" t="str">
        <f>+VLOOKUP(S5833,vlookup!$A$1:$B$4,2,TRUE)</f>
        <v>$68+</v>
      </c>
      <c r="U5833">
        <v>809.75</v>
      </c>
      <c r="V5833" t="s">
        <v>23</v>
      </c>
      <c r="W5833">
        <f t="shared" si="182"/>
        <v>1</v>
      </c>
      <c r="X5833">
        <v>1</v>
      </c>
      <c r="Y5833">
        <f t="shared" si="183"/>
        <v>91</v>
      </c>
    </row>
    <row r="5834" spans="1:25" x14ac:dyDescent="0.2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 s="4" t="str">
        <f>+VLOOKUP(S5834,vlookup!$A$1:$B$4,2,TRUE)</f>
        <v>$68+</v>
      </c>
      <c r="U5834">
        <v>1470.95</v>
      </c>
      <c r="V5834" t="s">
        <v>23</v>
      </c>
      <c r="W5834">
        <f t="shared" si="182"/>
        <v>1</v>
      </c>
      <c r="X5834">
        <v>1</v>
      </c>
      <c r="Y5834">
        <f t="shared" si="183"/>
        <v>70</v>
      </c>
    </row>
    <row r="5835" spans="1:25" x14ac:dyDescent="0.2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 s="4" t="str">
        <f>+VLOOKUP(S5835,vlookup!$A$1:$B$4,2,TRUE)</f>
        <v>$28-$43</v>
      </c>
      <c r="U5835">
        <v>577.15</v>
      </c>
      <c r="V5835" t="s">
        <v>24</v>
      </c>
      <c r="W5835">
        <f t="shared" si="182"/>
        <v>0</v>
      </c>
      <c r="X5835">
        <v>1</v>
      </c>
      <c r="Y5835">
        <f t="shared" si="183"/>
        <v>34</v>
      </c>
    </row>
    <row r="5836" spans="1:25" x14ac:dyDescent="0.2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 s="4" t="str">
        <f>+VLOOKUP(S5836,vlookup!$A$1:$B$4,2,TRUE)</f>
        <v>$68+</v>
      </c>
      <c r="U5836">
        <v>6914.95</v>
      </c>
      <c r="V5836" t="s">
        <v>24</v>
      </c>
      <c r="W5836">
        <f t="shared" si="182"/>
        <v>0</v>
      </c>
      <c r="X5836">
        <v>1</v>
      </c>
      <c r="Y5836">
        <f t="shared" si="183"/>
        <v>105</v>
      </c>
    </row>
    <row r="5837" spans="1:25" x14ac:dyDescent="0.2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 s="4" t="str">
        <f>+VLOOKUP(S5837,vlookup!$A$1:$B$4,2,TRUE)</f>
        <v>$0-$28</v>
      </c>
      <c r="U5837">
        <v>602.9</v>
      </c>
      <c r="V5837" t="s">
        <v>24</v>
      </c>
      <c r="W5837">
        <f t="shared" si="182"/>
        <v>0</v>
      </c>
      <c r="X5837">
        <v>1</v>
      </c>
      <c r="Y5837">
        <f t="shared" si="183"/>
        <v>19</v>
      </c>
    </row>
    <row r="5838" spans="1:25" x14ac:dyDescent="0.2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 s="4" t="str">
        <f>+VLOOKUP(S5838,vlookup!$A$1:$B$4,2,TRUE)</f>
        <v>$0-$28</v>
      </c>
      <c r="U5838">
        <v>124.4</v>
      </c>
      <c r="V5838" t="s">
        <v>24</v>
      </c>
      <c r="W5838">
        <f t="shared" si="182"/>
        <v>0</v>
      </c>
      <c r="X5838">
        <v>1</v>
      </c>
      <c r="Y5838">
        <f t="shared" si="183"/>
        <v>19</v>
      </c>
    </row>
    <row r="5839" spans="1:25" x14ac:dyDescent="0.2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 s="4" t="str">
        <f>+VLOOKUP(S5839,vlookup!$A$1:$B$4,2,TRUE)</f>
        <v>$43-$68</v>
      </c>
      <c r="U5839">
        <v>96.8</v>
      </c>
      <c r="V5839" t="s">
        <v>24</v>
      </c>
      <c r="W5839">
        <f t="shared" si="182"/>
        <v>0</v>
      </c>
      <c r="X5839">
        <v>1</v>
      </c>
      <c r="Y5839">
        <f t="shared" si="183"/>
        <v>51</v>
      </c>
    </row>
    <row r="5840" spans="1:25" x14ac:dyDescent="0.2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 s="4" t="str">
        <f>+VLOOKUP(S5840,vlookup!$A$1:$B$4,2,TRUE)</f>
        <v>$68+</v>
      </c>
      <c r="U5840">
        <v>3827.9</v>
      </c>
      <c r="V5840" t="s">
        <v>24</v>
      </c>
      <c r="W5840">
        <f t="shared" si="182"/>
        <v>0</v>
      </c>
      <c r="X5840">
        <v>1</v>
      </c>
      <c r="Y5840">
        <f t="shared" si="183"/>
        <v>72</v>
      </c>
    </row>
    <row r="5841" spans="1:25" x14ac:dyDescent="0.2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 s="4" t="str">
        <f>+VLOOKUP(S5841,vlookup!$A$1:$B$4,2,TRUE)</f>
        <v>$68+</v>
      </c>
      <c r="U5841">
        <v>533.04999999999995</v>
      </c>
      <c r="V5841" t="s">
        <v>24</v>
      </c>
      <c r="W5841">
        <f t="shared" si="182"/>
        <v>0</v>
      </c>
      <c r="X5841">
        <v>1</v>
      </c>
      <c r="Y5841">
        <f t="shared" si="183"/>
        <v>75</v>
      </c>
    </row>
    <row r="5842" spans="1:25" x14ac:dyDescent="0.2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 s="4" t="str">
        <f>+VLOOKUP(S5842,vlookup!$A$1:$B$4,2,TRUE)</f>
        <v>$43-$68</v>
      </c>
      <c r="U5842">
        <v>2961.4</v>
      </c>
      <c r="V5842" t="s">
        <v>24</v>
      </c>
      <c r="W5842">
        <f t="shared" si="182"/>
        <v>0</v>
      </c>
      <c r="X5842">
        <v>1</v>
      </c>
      <c r="Y5842">
        <f t="shared" si="183"/>
        <v>50</v>
      </c>
    </row>
    <row r="5843" spans="1:25" x14ac:dyDescent="0.2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 s="4" t="str">
        <f>+VLOOKUP(S5843,vlookup!$A$1:$B$4,2,TRUE)</f>
        <v>$43-$68</v>
      </c>
      <c r="U5843">
        <v>3264.45</v>
      </c>
      <c r="V5843" t="s">
        <v>23</v>
      </c>
      <c r="W5843">
        <f t="shared" si="182"/>
        <v>1</v>
      </c>
      <c r="X5843">
        <v>1</v>
      </c>
      <c r="Y5843">
        <f t="shared" si="183"/>
        <v>45</v>
      </c>
    </row>
    <row r="5844" spans="1:25" x14ac:dyDescent="0.2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 s="4" t="str">
        <f>+VLOOKUP(S5844,vlookup!$A$1:$B$4,2,TRUE)</f>
        <v>$68+</v>
      </c>
      <c r="U5844">
        <v>995.35</v>
      </c>
      <c r="V5844" t="s">
        <v>24</v>
      </c>
      <c r="W5844">
        <f t="shared" si="182"/>
        <v>0</v>
      </c>
      <c r="X5844">
        <v>1</v>
      </c>
      <c r="Y5844">
        <f t="shared" si="183"/>
        <v>79</v>
      </c>
    </row>
    <row r="5845" spans="1:25" x14ac:dyDescent="0.2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 s="4" t="str">
        <f>+VLOOKUP(S5845,vlookup!$A$1:$B$4,2,TRUE)</f>
        <v>$68+</v>
      </c>
      <c r="U5845">
        <v>2815.25</v>
      </c>
      <c r="V5845" t="s">
        <v>24</v>
      </c>
      <c r="W5845">
        <f t="shared" si="182"/>
        <v>0</v>
      </c>
      <c r="X5845">
        <v>1</v>
      </c>
      <c r="Y5845">
        <f t="shared" si="183"/>
        <v>82</v>
      </c>
    </row>
    <row r="5846" spans="1:25" x14ac:dyDescent="0.2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 s="4" t="str">
        <f>+VLOOKUP(S5846,vlookup!$A$1:$B$4,2,TRUE)</f>
        <v>$68+</v>
      </c>
      <c r="U5846">
        <v>154.80000000000001</v>
      </c>
      <c r="V5846" t="s">
        <v>24</v>
      </c>
      <c r="W5846">
        <f t="shared" si="182"/>
        <v>0</v>
      </c>
      <c r="X5846">
        <v>1</v>
      </c>
      <c r="Y5846">
        <f t="shared" si="183"/>
        <v>70</v>
      </c>
    </row>
    <row r="5847" spans="1:25" x14ac:dyDescent="0.2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 s="4" t="str">
        <f>+VLOOKUP(S5847,vlookup!$A$1:$B$4,2,TRUE)</f>
        <v>$68+</v>
      </c>
      <c r="U5847">
        <v>246.3</v>
      </c>
      <c r="V5847" t="s">
        <v>23</v>
      </c>
      <c r="W5847">
        <f t="shared" si="182"/>
        <v>1</v>
      </c>
      <c r="X5847">
        <v>1</v>
      </c>
      <c r="Y5847">
        <f t="shared" si="183"/>
        <v>76</v>
      </c>
    </row>
    <row r="5848" spans="1:25" x14ac:dyDescent="0.2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 s="4" t="str">
        <f>+VLOOKUP(S5848,vlookup!$A$1:$B$4,2,TRUE)</f>
        <v>$68+</v>
      </c>
      <c r="U5848">
        <v>257.60000000000002</v>
      </c>
      <c r="V5848" t="s">
        <v>24</v>
      </c>
      <c r="W5848">
        <f t="shared" si="182"/>
        <v>0</v>
      </c>
      <c r="X5848">
        <v>1</v>
      </c>
      <c r="Y5848">
        <f t="shared" si="183"/>
        <v>76</v>
      </c>
    </row>
    <row r="5849" spans="1:25" x14ac:dyDescent="0.2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 s="4" t="str">
        <f>+VLOOKUP(S5849,vlookup!$A$1:$B$4,2,TRUE)</f>
        <v>$68+</v>
      </c>
      <c r="U5849">
        <v>5757.2</v>
      </c>
      <c r="V5849" t="s">
        <v>24</v>
      </c>
      <c r="W5849">
        <f t="shared" si="182"/>
        <v>0</v>
      </c>
      <c r="X5849">
        <v>1</v>
      </c>
      <c r="Y5849">
        <f t="shared" si="183"/>
        <v>94</v>
      </c>
    </row>
    <row r="5850" spans="1:25" x14ac:dyDescent="0.2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 s="4" t="str">
        <f>+VLOOKUP(S5850,vlookup!$A$1:$B$4,2,TRUE)</f>
        <v>$68+</v>
      </c>
      <c r="U5850">
        <v>7517.7</v>
      </c>
      <c r="V5850" t="s">
        <v>24</v>
      </c>
      <c r="W5850">
        <f t="shared" si="182"/>
        <v>0</v>
      </c>
      <c r="X5850">
        <v>1</v>
      </c>
      <c r="Y5850">
        <f t="shared" si="183"/>
        <v>104</v>
      </c>
    </row>
    <row r="5851" spans="1:25" x14ac:dyDescent="0.2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 s="4" t="str">
        <f>+VLOOKUP(S5851,vlookup!$A$1:$B$4,2,TRUE)</f>
        <v>$0-$28</v>
      </c>
      <c r="U5851">
        <v>1234.8</v>
      </c>
      <c r="V5851" t="s">
        <v>24</v>
      </c>
      <c r="W5851">
        <f t="shared" si="182"/>
        <v>0</v>
      </c>
      <c r="X5851">
        <v>1</v>
      </c>
      <c r="Y5851">
        <f t="shared" si="183"/>
        <v>20</v>
      </c>
    </row>
    <row r="5852" spans="1:25" x14ac:dyDescent="0.2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 s="4" t="str">
        <f>+VLOOKUP(S5852,vlookup!$A$1:$B$4,2,TRUE)</f>
        <v>$68+</v>
      </c>
      <c r="U5852">
        <v>1389.2</v>
      </c>
      <c r="V5852" t="s">
        <v>23</v>
      </c>
      <c r="W5852">
        <f t="shared" si="182"/>
        <v>1</v>
      </c>
      <c r="X5852">
        <v>1</v>
      </c>
      <c r="Y5852">
        <f t="shared" si="183"/>
        <v>71</v>
      </c>
    </row>
    <row r="5853" spans="1:25" x14ac:dyDescent="0.2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 s="4" t="str">
        <f>+VLOOKUP(S5853,vlookup!$A$1:$B$4,2,TRUE)</f>
        <v>$68+</v>
      </c>
      <c r="U5853">
        <v>3836.3</v>
      </c>
      <c r="V5853" t="s">
        <v>24</v>
      </c>
      <c r="W5853">
        <f t="shared" si="182"/>
        <v>0</v>
      </c>
      <c r="X5853">
        <v>1</v>
      </c>
      <c r="Y5853">
        <f t="shared" si="183"/>
        <v>111</v>
      </c>
    </row>
    <row r="5854" spans="1:25" x14ac:dyDescent="0.2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 s="4" t="str">
        <f>+VLOOKUP(S5854,vlookup!$A$1:$B$4,2,TRUE)</f>
        <v>$68+</v>
      </c>
      <c r="U5854">
        <v>1474.75</v>
      </c>
      <c r="V5854" t="s">
        <v>23</v>
      </c>
      <c r="W5854">
        <f t="shared" si="182"/>
        <v>1</v>
      </c>
      <c r="X5854">
        <v>1</v>
      </c>
      <c r="Y5854">
        <f t="shared" si="183"/>
        <v>69</v>
      </c>
    </row>
    <row r="5855" spans="1:25" x14ac:dyDescent="0.2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 s="4" t="str">
        <f>+VLOOKUP(S5855,vlookup!$A$1:$B$4,2,TRUE)</f>
        <v>$68+</v>
      </c>
      <c r="U5855">
        <v>6001.45</v>
      </c>
      <c r="V5855" t="s">
        <v>24</v>
      </c>
      <c r="W5855">
        <f t="shared" si="182"/>
        <v>0</v>
      </c>
      <c r="X5855">
        <v>1</v>
      </c>
      <c r="Y5855">
        <f t="shared" si="183"/>
        <v>96</v>
      </c>
    </row>
    <row r="5856" spans="1:25" x14ac:dyDescent="0.2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 s="4" t="str">
        <f>+VLOOKUP(S5856,vlookup!$A$1:$B$4,2,TRUE)</f>
        <v>$43-$68</v>
      </c>
      <c r="U5856">
        <v>720.1</v>
      </c>
      <c r="V5856" t="s">
        <v>24</v>
      </c>
      <c r="W5856">
        <f t="shared" si="182"/>
        <v>0</v>
      </c>
      <c r="X5856">
        <v>1</v>
      </c>
      <c r="Y5856">
        <f t="shared" si="183"/>
        <v>49</v>
      </c>
    </row>
    <row r="5857" spans="1:25" x14ac:dyDescent="0.2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 s="4" t="str">
        <f>+VLOOKUP(S5857,vlookup!$A$1:$B$4,2,TRUE)</f>
        <v>$43-$68</v>
      </c>
      <c r="U5857">
        <v>2832.75</v>
      </c>
      <c r="V5857" t="s">
        <v>24</v>
      </c>
      <c r="W5857">
        <f t="shared" si="182"/>
        <v>0</v>
      </c>
      <c r="X5857">
        <v>1</v>
      </c>
      <c r="Y5857">
        <f t="shared" si="183"/>
        <v>51</v>
      </c>
    </row>
    <row r="5858" spans="1:25" x14ac:dyDescent="0.2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 s="4" t="str">
        <f>+VLOOKUP(S5858,vlookup!$A$1:$B$4,2,TRUE)</f>
        <v>$43-$68</v>
      </c>
      <c r="U5858">
        <v>472.25</v>
      </c>
      <c r="V5858" t="s">
        <v>24</v>
      </c>
      <c r="W5858">
        <f t="shared" si="182"/>
        <v>0</v>
      </c>
      <c r="X5858">
        <v>1</v>
      </c>
      <c r="Y5858">
        <f t="shared" si="183"/>
        <v>45</v>
      </c>
    </row>
    <row r="5859" spans="1:25" x14ac:dyDescent="0.2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 s="4" t="str">
        <f>+VLOOKUP(S5859,vlookup!$A$1:$B$4,2,TRUE)</f>
        <v>$68+</v>
      </c>
      <c r="U5859">
        <v>1460.65</v>
      </c>
      <c r="V5859" t="s">
        <v>23</v>
      </c>
      <c r="W5859">
        <f t="shared" si="182"/>
        <v>1</v>
      </c>
      <c r="X5859">
        <v>1</v>
      </c>
      <c r="Y5859">
        <f t="shared" si="183"/>
        <v>88</v>
      </c>
    </row>
    <row r="5860" spans="1:25" x14ac:dyDescent="0.2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 s="4" t="str">
        <f>+VLOOKUP(S5860,vlookup!$A$1:$B$4,2,TRUE)</f>
        <v>$0-$28</v>
      </c>
      <c r="U5860">
        <v>1336.35</v>
      </c>
      <c r="V5860" t="s">
        <v>24</v>
      </c>
      <c r="W5860">
        <f t="shared" si="182"/>
        <v>0</v>
      </c>
      <c r="X5860">
        <v>1</v>
      </c>
      <c r="Y5860">
        <f t="shared" si="183"/>
        <v>19</v>
      </c>
    </row>
    <row r="5861" spans="1:25" x14ac:dyDescent="0.2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 s="4" t="str">
        <f>+VLOOKUP(S5861,vlookup!$A$1:$B$4,2,TRUE)</f>
        <v>$68+</v>
      </c>
      <c r="U5861">
        <v>6388.65</v>
      </c>
      <c r="V5861" t="s">
        <v>24</v>
      </c>
      <c r="W5861">
        <f t="shared" si="182"/>
        <v>0</v>
      </c>
      <c r="X5861">
        <v>1</v>
      </c>
      <c r="Y5861">
        <f t="shared" si="183"/>
        <v>89</v>
      </c>
    </row>
    <row r="5862" spans="1:25" x14ac:dyDescent="0.2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 s="4" t="str">
        <f>+VLOOKUP(S5862,vlookup!$A$1:$B$4,2,TRUE)</f>
        <v>$68+</v>
      </c>
      <c r="U5862">
        <v>153.05000000000001</v>
      </c>
      <c r="V5862" t="s">
        <v>23</v>
      </c>
      <c r="W5862">
        <f t="shared" si="182"/>
        <v>1</v>
      </c>
      <c r="X5862">
        <v>1</v>
      </c>
      <c r="Y5862">
        <f t="shared" si="183"/>
        <v>70</v>
      </c>
    </row>
    <row r="5863" spans="1:25" x14ac:dyDescent="0.2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 s="4" t="str">
        <f>+VLOOKUP(S5863,vlookup!$A$1:$B$4,2,TRUE)</f>
        <v>$0-$28</v>
      </c>
      <c r="U5863">
        <v>677.9</v>
      </c>
      <c r="V5863" t="s">
        <v>24</v>
      </c>
      <c r="W5863">
        <f t="shared" si="182"/>
        <v>0</v>
      </c>
      <c r="X5863">
        <v>1</v>
      </c>
      <c r="Y5863">
        <f t="shared" si="183"/>
        <v>19</v>
      </c>
    </row>
    <row r="5864" spans="1:25" x14ac:dyDescent="0.2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 s="4" t="str">
        <f>+VLOOKUP(S5864,vlookup!$A$1:$B$4,2,TRUE)</f>
        <v>$68+</v>
      </c>
      <c r="U5864">
        <v>1165.5999999999999</v>
      </c>
      <c r="V5864" t="s">
        <v>24</v>
      </c>
      <c r="W5864">
        <f t="shared" si="182"/>
        <v>0</v>
      </c>
      <c r="X5864">
        <v>1</v>
      </c>
      <c r="Y5864">
        <f t="shared" si="183"/>
        <v>71</v>
      </c>
    </row>
    <row r="5865" spans="1:25" x14ac:dyDescent="0.2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 s="4" t="str">
        <f>+VLOOKUP(S5865,vlookup!$A$1:$B$4,2,TRUE)</f>
        <v>$68+</v>
      </c>
      <c r="U5865">
        <v>2119.5</v>
      </c>
      <c r="V5865" t="s">
        <v>23</v>
      </c>
      <c r="W5865">
        <f t="shared" si="182"/>
        <v>1</v>
      </c>
      <c r="X5865">
        <v>1</v>
      </c>
      <c r="Y5865">
        <f t="shared" si="183"/>
        <v>97</v>
      </c>
    </row>
    <row r="5866" spans="1:25" x14ac:dyDescent="0.2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 s="4" t="str">
        <f>+VLOOKUP(S5866,vlookup!$A$1:$B$4,2,TRUE)</f>
        <v>$0-$28</v>
      </c>
      <c r="U5866">
        <v>921.55</v>
      </c>
      <c r="V5866" t="s">
        <v>24</v>
      </c>
      <c r="W5866">
        <f t="shared" si="182"/>
        <v>0</v>
      </c>
      <c r="X5866">
        <v>1</v>
      </c>
      <c r="Y5866">
        <f t="shared" si="183"/>
        <v>20</v>
      </c>
    </row>
    <row r="5867" spans="1:25" x14ac:dyDescent="0.2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 s="4" t="str">
        <f>+VLOOKUP(S5867,vlookup!$A$1:$B$4,2,TRUE)</f>
        <v>$0-$28</v>
      </c>
      <c r="U5867">
        <v>72</v>
      </c>
      <c r="V5867" t="s">
        <v>24</v>
      </c>
      <c r="W5867">
        <f t="shared" si="182"/>
        <v>0</v>
      </c>
      <c r="X5867">
        <v>1</v>
      </c>
      <c r="Y5867">
        <f t="shared" si="183"/>
        <v>21</v>
      </c>
    </row>
    <row r="5868" spans="1:25" x14ac:dyDescent="0.2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 s="4" t="str">
        <f>+VLOOKUP(S5868,vlookup!$A$1:$B$4,2,TRUE)</f>
        <v>$0-$28</v>
      </c>
      <c r="U5868">
        <v>68.349999999999994</v>
      </c>
      <c r="V5868" t="s">
        <v>24</v>
      </c>
      <c r="W5868">
        <f t="shared" si="182"/>
        <v>0</v>
      </c>
      <c r="X5868">
        <v>1</v>
      </c>
      <c r="Y5868">
        <f t="shared" si="183"/>
        <v>20</v>
      </c>
    </row>
    <row r="5869" spans="1:25" x14ac:dyDescent="0.2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 s="4" t="str">
        <f>+VLOOKUP(S5869,vlookup!$A$1:$B$4,2,TRUE)</f>
        <v>$0-$28</v>
      </c>
      <c r="U5869">
        <v>847.25</v>
      </c>
      <c r="V5869" t="s">
        <v>24</v>
      </c>
      <c r="W5869">
        <f t="shared" si="182"/>
        <v>0</v>
      </c>
      <c r="X5869">
        <v>1</v>
      </c>
      <c r="Y5869">
        <f t="shared" si="183"/>
        <v>19</v>
      </c>
    </row>
    <row r="5870" spans="1:25" x14ac:dyDescent="0.2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 s="4" t="str">
        <f>+VLOOKUP(S5870,vlookup!$A$1:$B$4,2,TRUE)</f>
        <v>$43-$68</v>
      </c>
      <c r="U5870">
        <v>44</v>
      </c>
      <c r="V5870" t="s">
        <v>24</v>
      </c>
      <c r="W5870">
        <f t="shared" si="182"/>
        <v>0</v>
      </c>
      <c r="X5870">
        <v>1</v>
      </c>
      <c r="Y5870">
        <f t="shared" si="183"/>
        <v>44</v>
      </c>
    </row>
    <row r="5871" spans="1:25" x14ac:dyDescent="0.2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 s="4" t="str">
        <f>+VLOOKUP(S5871,vlookup!$A$1:$B$4,2,TRUE)</f>
        <v>$68+</v>
      </c>
      <c r="U5871">
        <v>4295.3500000000004</v>
      </c>
      <c r="V5871" t="s">
        <v>24</v>
      </c>
      <c r="W5871">
        <f t="shared" si="182"/>
        <v>0</v>
      </c>
      <c r="X5871">
        <v>1</v>
      </c>
      <c r="Y5871">
        <f t="shared" si="183"/>
        <v>94</v>
      </c>
    </row>
    <row r="5872" spans="1:25" x14ac:dyDescent="0.2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 s="4" t="str">
        <f>+VLOOKUP(S5872,vlookup!$A$1:$B$4,2,TRUE)</f>
        <v>$0-$28</v>
      </c>
      <c r="U5872">
        <v>135</v>
      </c>
      <c r="V5872" t="s">
        <v>23</v>
      </c>
      <c r="W5872">
        <f t="shared" si="182"/>
        <v>1</v>
      </c>
      <c r="X5872">
        <v>1</v>
      </c>
      <c r="Y5872">
        <f t="shared" si="183"/>
        <v>26</v>
      </c>
    </row>
    <row r="5873" spans="1:25" x14ac:dyDescent="0.2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 s="4" t="str">
        <f>+VLOOKUP(S5873,vlookup!$A$1:$B$4,2,TRUE)</f>
        <v>$43-$68</v>
      </c>
      <c r="U5873">
        <v>1400.55</v>
      </c>
      <c r="V5873" t="s">
        <v>23</v>
      </c>
      <c r="W5873">
        <f t="shared" si="182"/>
        <v>1</v>
      </c>
      <c r="X5873">
        <v>1</v>
      </c>
      <c r="Y5873">
        <f t="shared" si="183"/>
        <v>56</v>
      </c>
    </row>
    <row r="5874" spans="1:25" x14ac:dyDescent="0.2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 s="4" t="str">
        <f>+VLOOKUP(S5874,vlookup!$A$1:$B$4,2,TRUE)</f>
        <v>$68+</v>
      </c>
      <c r="U5874">
        <v>69.650000000000006</v>
      </c>
      <c r="V5874" t="s">
        <v>23</v>
      </c>
      <c r="W5874">
        <f t="shared" si="182"/>
        <v>1</v>
      </c>
      <c r="X5874">
        <v>1</v>
      </c>
      <c r="Y5874">
        <f t="shared" si="183"/>
        <v>70</v>
      </c>
    </row>
    <row r="5875" spans="1:25" x14ac:dyDescent="0.2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 s="4" t="str">
        <f>+VLOOKUP(S5875,vlookup!$A$1:$B$4,2,TRUE)</f>
        <v>$68+</v>
      </c>
      <c r="U5875">
        <v>1380.4</v>
      </c>
      <c r="V5875" t="s">
        <v>24</v>
      </c>
      <c r="W5875">
        <f t="shared" si="182"/>
        <v>0</v>
      </c>
      <c r="X5875">
        <v>1</v>
      </c>
      <c r="Y5875">
        <f t="shared" si="183"/>
        <v>75</v>
      </c>
    </row>
    <row r="5876" spans="1:25" x14ac:dyDescent="0.2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 s="4" t="str">
        <f>+VLOOKUP(S5876,vlookup!$A$1:$B$4,2,TRUE)</f>
        <v>$68+</v>
      </c>
      <c r="U5876">
        <v>1060.2</v>
      </c>
      <c r="V5876" t="s">
        <v>23</v>
      </c>
      <c r="W5876">
        <f t="shared" si="182"/>
        <v>1</v>
      </c>
      <c r="X5876">
        <v>1</v>
      </c>
      <c r="Y5876">
        <f t="shared" si="183"/>
        <v>101</v>
      </c>
    </row>
    <row r="5877" spans="1:25" x14ac:dyDescent="0.2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 s="4" t="str">
        <f>+VLOOKUP(S5877,vlookup!$A$1:$B$4,2,TRUE)</f>
        <v>$68+</v>
      </c>
      <c r="U5877">
        <v>4386.2</v>
      </c>
      <c r="V5877" t="s">
        <v>24</v>
      </c>
      <c r="W5877">
        <f t="shared" si="182"/>
        <v>0</v>
      </c>
      <c r="X5877">
        <v>1</v>
      </c>
      <c r="Y5877">
        <f t="shared" si="183"/>
        <v>71</v>
      </c>
    </row>
    <row r="5878" spans="1:25" x14ac:dyDescent="0.2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 s="4" t="str">
        <f>+VLOOKUP(S5878,vlookup!$A$1:$B$4,2,TRUE)</f>
        <v>$68+</v>
      </c>
      <c r="U5878">
        <v>86</v>
      </c>
      <c r="V5878" t="s">
        <v>23</v>
      </c>
      <c r="W5878">
        <f t="shared" si="182"/>
        <v>1</v>
      </c>
      <c r="X5878">
        <v>1</v>
      </c>
      <c r="Y5878">
        <f t="shared" si="183"/>
        <v>86</v>
      </c>
    </row>
    <row r="5879" spans="1:25" x14ac:dyDescent="0.2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 s="4" t="str">
        <f>+VLOOKUP(S5879,vlookup!$A$1:$B$4,2,TRUE)</f>
        <v>$68+</v>
      </c>
      <c r="U5879">
        <v>5785.5</v>
      </c>
      <c r="V5879" t="s">
        <v>23</v>
      </c>
      <c r="W5879">
        <f t="shared" si="182"/>
        <v>1</v>
      </c>
      <c r="X5879">
        <v>1</v>
      </c>
      <c r="Y5879">
        <f t="shared" si="183"/>
        <v>107</v>
      </c>
    </row>
    <row r="5880" spans="1:25" x14ac:dyDescent="0.2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 s="4" t="str">
        <f>+VLOOKUP(S5880,vlookup!$A$1:$B$4,2,TRUE)</f>
        <v>$0-$28</v>
      </c>
      <c r="U5880">
        <v>52.05</v>
      </c>
      <c r="V5880" t="s">
        <v>24</v>
      </c>
      <c r="W5880">
        <f t="shared" si="182"/>
        <v>0</v>
      </c>
      <c r="X5880">
        <v>1</v>
      </c>
      <c r="Y5880">
        <f t="shared" si="183"/>
        <v>21</v>
      </c>
    </row>
    <row r="5881" spans="1:25" x14ac:dyDescent="0.2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 s="4" t="str">
        <f>+VLOOKUP(S5881,vlookup!$A$1:$B$4,2,TRUE)</f>
        <v>$43-$68</v>
      </c>
      <c r="U5881">
        <v>2018.4</v>
      </c>
      <c r="V5881" t="s">
        <v>24</v>
      </c>
      <c r="W5881">
        <f t="shared" si="182"/>
        <v>0</v>
      </c>
      <c r="X5881">
        <v>1</v>
      </c>
      <c r="Y5881">
        <f t="shared" si="183"/>
        <v>61</v>
      </c>
    </row>
    <row r="5882" spans="1:25" x14ac:dyDescent="0.2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 s="4" t="str">
        <f>+VLOOKUP(S5882,vlookup!$A$1:$B$4,2,TRUE)</f>
        <v>$28-$43</v>
      </c>
      <c r="U5882">
        <v>79.45</v>
      </c>
      <c r="V5882" t="s">
        <v>23</v>
      </c>
      <c r="W5882">
        <f t="shared" si="182"/>
        <v>1</v>
      </c>
      <c r="X5882">
        <v>1</v>
      </c>
      <c r="Y5882">
        <f t="shared" si="183"/>
        <v>30</v>
      </c>
    </row>
    <row r="5883" spans="1:25" x14ac:dyDescent="0.2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 s="4" t="str">
        <f>+VLOOKUP(S5883,vlookup!$A$1:$B$4,2,TRUE)</f>
        <v>$68+</v>
      </c>
      <c r="U5883">
        <v>2727.3</v>
      </c>
      <c r="V5883" t="s">
        <v>24</v>
      </c>
      <c r="W5883">
        <f t="shared" si="182"/>
        <v>0</v>
      </c>
      <c r="X5883">
        <v>1</v>
      </c>
      <c r="Y5883">
        <f t="shared" si="183"/>
        <v>80</v>
      </c>
    </row>
    <row r="5884" spans="1:25" x14ac:dyDescent="0.2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 s="4" t="str">
        <f>+VLOOKUP(S5884,vlookup!$A$1:$B$4,2,TRUE)</f>
        <v>$0-$28</v>
      </c>
      <c r="U5884">
        <v>263.64999999999998</v>
      </c>
      <c r="V5884" t="s">
        <v>24</v>
      </c>
      <c r="W5884">
        <f t="shared" si="182"/>
        <v>0</v>
      </c>
      <c r="X5884">
        <v>1</v>
      </c>
      <c r="Y5884">
        <f t="shared" si="183"/>
        <v>20</v>
      </c>
    </row>
    <row r="5885" spans="1:25" x14ac:dyDescent="0.2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 s="4" t="str">
        <f>+VLOOKUP(S5885,vlookup!$A$1:$B$4,2,TRUE)</f>
        <v>$0-$28</v>
      </c>
      <c r="U5885">
        <v>275.39999999999998</v>
      </c>
      <c r="V5885" t="s">
        <v>24</v>
      </c>
      <c r="W5885">
        <f t="shared" si="182"/>
        <v>0</v>
      </c>
      <c r="X5885">
        <v>1</v>
      </c>
      <c r="Y5885">
        <f t="shared" si="183"/>
        <v>20</v>
      </c>
    </row>
    <row r="5886" spans="1:25" x14ac:dyDescent="0.2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 s="4" t="str">
        <f>+VLOOKUP(S5886,vlookup!$A$1:$B$4,2,TRUE)</f>
        <v>$43-$68</v>
      </c>
      <c r="U5886">
        <v>2816.65</v>
      </c>
      <c r="V5886" t="s">
        <v>23</v>
      </c>
      <c r="W5886">
        <f t="shared" si="182"/>
        <v>1</v>
      </c>
      <c r="X5886">
        <v>1</v>
      </c>
      <c r="Y5886">
        <f t="shared" si="183"/>
        <v>60</v>
      </c>
    </row>
    <row r="5887" spans="1:25" x14ac:dyDescent="0.2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 s="4" t="str">
        <f>+VLOOKUP(S5887,vlookup!$A$1:$B$4,2,TRUE)</f>
        <v>$0-$28</v>
      </c>
      <c r="U5887">
        <v>538.5</v>
      </c>
      <c r="V5887" t="s">
        <v>24</v>
      </c>
      <c r="W5887">
        <f t="shared" si="182"/>
        <v>0</v>
      </c>
      <c r="X5887">
        <v>1</v>
      </c>
      <c r="Y5887">
        <f t="shared" si="183"/>
        <v>24</v>
      </c>
    </row>
    <row r="5888" spans="1:25" x14ac:dyDescent="0.2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 s="4" t="str">
        <f>+VLOOKUP(S5888,vlookup!$A$1:$B$4,2,TRUE)</f>
        <v>$0-$28</v>
      </c>
      <c r="U5888">
        <v>948.9</v>
      </c>
      <c r="V5888" t="s">
        <v>24</v>
      </c>
      <c r="W5888">
        <f t="shared" si="182"/>
        <v>0</v>
      </c>
      <c r="X5888">
        <v>1</v>
      </c>
      <c r="Y5888">
        <f t="shared" si="183"/>
        <v>20</v>
      </c>
    </row>
    <row r="5889" spans="1:25" x14ac:dyDescent="0.2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 s="4" t="str">
        <f>+VLOOKUP(S5889,vlookup!$A$1:$B$4,2,TRUE)</f>
        <v>$43-$68</v>
      </c>
      <c r="U5889">
        <v>846.8</v>
      </c>
      <c r="V5889" t="s">
        <v>24</v>
      </c>
      <c r="W5889">
        <f t="shared" si="182"/>
        <v>0</v>
      </c>
      <c r="X5889">
        <v>1</v>
      </c>
      <c r="Y5889">
        <f t="shared" si="183"/>
        <v>50</v>
      </c>
    </row>
    <row r="5890" spans="1:25" x14ac:dyDescent="0.2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 s="4" t="str">
        <f>+VLOOKUP(S5890,vlookup!$A$1:$B$4,2,TRUE)</f>
        <v>$68+</v>
      </c>
      <c r="U5890">
        <v>4783.5</v>
      </c>
      <c r="V5890" t="s">
        <v>23</v>
      </c>
      <c r="W5890">
        <f t="shared" si="182"/>
        <v>1</v>
      </c>
      <c r="X5890">
        <v>1</v>
      </c>
      <c r="Y5890">
        <f t="shared" si="183"/>
        <v>96</v>
      </c>
    </row>
    <row r="5891" spans="1:25" x14ac:dyDescent="0.2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 s="4" t="str">
        <f>+VLOOKUP(S5891,vlookup!$A$1:$B$4,2,TRUE)</f>
        <v>$43-$68</v>
      </c>
      <c r="U5891">
        <v>2997.45</v>
      </c>
      <c r="V5891" t="s">
        <v>24</v>
      </c>
      <c r="W5891">
        <f t="shared" ref="W5891:W5954" si="184">IF(V5891="YES",1,0)</f>
        <v>0</v>
      </c>
      <c r="X5891">
        <v>1</v>
      </c>
      <c r="Y5891">
        <f t="shared" ref="Y5891:Y5954" si="185">ROUND(S5891,0)</f>
        <v>50</v>
      </c>
    </row>
    <row r="5892" spans="1:25" x14ac:dyDescent="0.2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 s="4" t="str">
        <f>+VLOOKUP(S5892,vlookup!$A$1:$B$4,2,TRUE)</f>
        <v>$68+</v>
      </c>
      <c r="U5892">
        <v>5897.4</v>
      </c>
      <c r="V5892" t="s">
        <v>24</v>
      </c>
      <c r="W5892">
        <f t="shared" si="184"/>
        <v>0</v>
      </c>
      <c r="X5892">
        <v>1</v>
      </c>
      <c r="Y5892">
        <f t="shared" si="185"/>
        <v>85</v>
      </c>
    </row>
    <row r="5893" spans="1:25" x14ac:dyDescent="0.2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 s="4" t="str">
        <f>+VLOOKUP(S5893,vlookup!$A$1:$B$4,2,TRUE)</f>
        <v>$28-$43</v>
      </c>
      <c r="U5893">
        <v>470.6</v>
      </c>
      <c r="V5893" t="s">
        <v>23</v>
      </c>
      <c r="W5893">
        <f t="shared" si="184"/>
        <v>1</v>
      </c>
      <c r="X5893">
        <v>1</v>
      </c>
      <c r="Y5893">
        <f t="shared" si="185"/>
        <v>42</v>
      </c>
    </row>
    <row r="5894" spans="1:25" x14ac:dyDescent="0.2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 s="4" t="str">
        <f>+VLOOKUP(S5894,vlookup!$A$1:$B$4,2,TRUE)</f>
        <v>$43-$68</v>
      </c>
      <c r="U5894">
        <v>524.5</v>
      </c>
      <c r="V5894" t="s">
        <v>24</v>
      </c>
      <c r="W5894">
        <f t="shared" si="184"/>
        <v>0</v>
      </c>
      <c r="X5894">
        <v>1</v>
      </c>
      <c r="Y5894">
        <f t="shared" si="185"/>
        <v>52</v>
      </c>
    </row>
    <row r="5895" spans="1:25" x14ac:dyDescent="0.2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 s="4" t="str">
        <f>+VLOOKUP(S5895,vlookup!$A$1:$B$4,2,TRUE)</f>
        <v>$0-$28</v>
      </c>
      <c r="U5895">
        <v>269.64999999999998</v>
      </c>
      <c r="V5895" t="s">
        <v>24</v>
      </c>
      <c r="W5895">
        <f t="shared" si="184"/>
        <v>0</v>
      </c>
      <c r="X5895">
        <v>1</v>
      </c>
      <c r="Y5895">
        <f t="shared" si="185"/>
        <v>24</v>
      </c>
    </row>
    <row r="5896" spans="1:25" x14ac:dyDescent="0.2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 s="4" t="str">
        <f>+VLOOKUP(S5896,vlookup!$A$1:$B$4,2,TRUE)</f>
        <v>$68+</v>
      </c>
      <c r="U5896">
        <v>4740</v>
      </c>
      <c r="V5896" t="s">
        <v>23</v>
      </c>
      <c r="W5896">
        <f t="shared" si="184"/>
        <v>1</v>
      </c>
      <c r="X5896">
        <v>1</v>
      </c>
      <c r="Y5896">
        <f t="shared" si="185"/>
        <v>101</v>
      </c>
    </row>
    <row r="5897" spans="1:25" x14ac:dyDescent="0.2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 s="4" t="str">
        <f>+VLOOKUP(S5897,vlookup!$A$1:$B$4,2,TRUE)</f>
        <v>$43-$68</v>
      </c>
      <c r="U5897">
        <v>2341.5</v>
      </c>
      <c r="V5897" t="s">
        <v>24</v>
      </c>
      <c r="W5897">
        <f t="shared" si="184"/>
        <v>0</v>
      </c>
      <c r="X5897">
        <v>1</v>
      </c>
      <c r="Y5897">
        <f t="shared" si="185"/>
        <v>60</v>
      </c>
    </row>
    <row r="5898" spans="1:25" x14ac:dyDescent="0.2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 s="4" t="str">
        <f>+VLOOKUP(S5898,vlookup!$A$1:$B$4,2,TRUE)</f>
        <v>$0-$28</v>
      </c>
      <c r="U5898">
        <v>1789.65</v>
      </c>
      <c r="V5898" t="s">
        <v>24</v>
      </c>
      <c r="W5898">
        <f t="shared" si="184"/>
        <v>0</v>
      </c>
      <c r="X5898">
        <v>1</v>
      </c>
      <c r="Y5898">
        <f t="shared" si="185"/>
        <v>25</v>
      </c>
    </row>
    <row r="5899" spans="1:25" x14ac:dyDescent="0.2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 s="4" t="str">
        <f>+VLOOKUP(S5899,vlookup!$A$1:$B$4,2,TRUE)</f>
        <v>$0-$28</v>
      </c>
      <c r="U5899">
        <v>1626.4</v>
      </c>
      <c r="V5899" t="s">
        <v>24</v>
      </c>
      <c r="W5899">
        <f t="shared" si="184"/>
        <v>0</v>
      </c>
      <c r="X5899">
        <v>1</v>
      </c>
      <c r="Y5899">
        <f t="shared" si="185"/>
        <v>24</v>
      </c>
    </row>
    <row r="5900" spans="1:25" x14ac:dyDescent="0.2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 s="4" t="str">
        <f>+VLOOKUP(S5900,vlookup!$A$1:$B$4,2,TRUE)</f>
        <v>$0-$28</v>
      </c>
      <c r="U5900">
        <v>800.3</v>
      </c>
      <c r="V5900" t="s">
        <v>24</v>
      </c>
      <c r="W5900">
        <f t="shared" si="184"/>
        <v>0</v>
      </c>
      <c r="X5900">
        <v>1</v>
      </c>
      <c r="Y5900">
        <f t="shared" si="185"/>
        <v>24</v>
      </c>
    </row>
    <row r="5901" spans="1:25" x14ac:dyDescent="0.2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 s="4" t="str">
        <f>+VLOOKUP(S5901,vlookup!$A$1:$B$4,2,TRUE)</f>
        <v>$68+</v>
      </c>
      <c r="U5901">
        <v>5060.8500000000004</v>
      </c>
      <c r="V5901" t="s">
        <v>24</v>
      </c>
      <c r="W5901">
        <f t="shared" si="184"/>
        <v>0</v>
      </c>
      <c r="X5901">
        <v>1</v>
      </c>
      <c r="Y5901">
        <f t="shared" si="185"/>
        <v>76</v>
      </c>
    </row>
    <row r="5902" spans="1:25" x14ac:dyDescent="0.2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 s="4" t="str">
        <f>+VLOOKUP(S5902,vlookup!$A$1:$B$4,2,TRUE)</f>
        <v>$28-$43</v>
      </c>
      <c r="U5902">
        <v>1448.8</v>
      </c>
      <c r="V5902" t="s">
        <v>23</v>
      </c>
      <c r="W5902">
        <f t="shared" si="184"/>
        <v>1</v>
      </c>
      <c r="X5902">
        <v>1</v>
      </c>
      <c r="Y5902">
        <f t="shared" si="185"/>
        <v>40</v>
      </c>
    </row>
    <row r="5903" spans="1:25" x14ac:dyDescent="0.2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 s="4" t="str">
        <f>+VLOOKUP(S5903,vlookup!$A$1:$B$4,2,TRUE)</f>
        <v>$68+</v>
      </c>
      <c r="U5903">
        <v>4254.8500000000004</v>
      </c>
      <c r="V5903" t="s">
        <v>23</v>
      </c>
      <c r="W5903">
        <f t="shared" si="184"/>
        <v>1</v>
      </c>
      <c r="X5903">
        <v>1</v>
      </c>
      <c r="Y5903">
        <f t="shared" si="185"/>
        <v>85</v>
      </c>
    </row>
    <row r="5904" spans="1:25" x14ac:dyDescent="0.2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 s="4" t="str">
        <f>+VLOOKUP(S5904,vlookup!$A$1:$B$4,2,TRUE)</f>
        <v>$43-$68</v>
      </c>
      <c r="U5904">
        <v>466.6</v>
      </c>
      <c r="V5904" t="s">
        <v>24</v>
      </c>
      <c r="W5904">
        <f t="shared" si="184"/>
        <v>0</v>
      </c>
      <c r="X5904">
        <v>1</v>
      </c>
      <c r="Y5904">
        <f t="shared" si="185"/>
        <v>51</v>
      </c>
    </row>
    <row r="5905" spans="1:25" x14ac:dyDescent="0.2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 s="4" t="str">
        <f>+VLOOKUP(S5905,vlookup!$A$1:$B$4,2,TRUE)</f>
        <v>$68+</v>
      </c>
      <c r="U5905">
        <v>4627.8</v>
      </c>
      <c r="V5905" t="s">
        <v>24</v>
      </c>
      <c r="W5905">
        <f t="shared" si="184"/>
        <v>0</v>
      </c>
      <c r="X5905">
        <v>1</v>
      </c>
      <c r="Y5905">
        <f t="shared" si="185"/>
        <v>92</v>
      </c>
    </row>
    <row r="5906" spans="1:25" x14ac:dyDescent="0.2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 s="4" t="str">
        <f>+VLOOKUP(S5906,vlookup!$A$1:$B$4,2,TRUE)</f>
        <v>$68+</v>
      </c>
      <c r="U5906">
        <v>6838.6</v>
      </c>
      <c r="V5906" t="s">
        <v>24</v>
      </c>
      <c r="W5906">
        <f t="shared" si="184"/>
        <v>0</v>
      </c>
      <c r="X5906">
        <v>1</v>
      </c>
      <c r="Y5906">
        <f t="shared" si="185"/>
        <v>99</v>
      </c>
    </row>
    <row r="5907" spans="1:25" x14ac:dyDescent="0.2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 s="4" t="str">
        <f>+VLOOKUP(S5907,vlookup!$A$1:$B$4,2,TRUE)</f>
        <v>$68+</v>
      </c>
      <c r="U5907">
        <v>85</v>
      </c>
      <c r="V5907" t="s">
        <v>24</v>
      </c>
      <c r="W5907">
        <f t="shared" si="184"/>
        <v>0</v>
      </c>
      <c r="X5907">
        <v>1</v>
      </c>
      <c r="Y5907">
        <f t="shared" si="185"/>
        <v>85</v>
      </c>
    </row>
    <row r="5908" spans="1:25" x14ac:dyDescent="0.2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 s="4" t="str">
        <f>+VLOOKUP(S5908,vlookup!$A$1:$B$4,2,TRUE)</f>
        <v>$68+</v>
      </c>
      <c r="U5908">
        <v>1101.8499999999999</v>
      </c>
      <c r="V5908" t="s">
        <v>23</v>
      </c>
      <c r="W5908">
        <f t="shared" si="184"/>
        <v>1</v>
      </c>
      <c r="X5908">
        <v>1</v>
      </c>
      <c r="Y5908">
        <f t="shared" si="185"/>
        <v>79</v>
      </c>
    </row>
    <row r="5909" spans="1:25" x14ac:dyDescent="0.2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 s="4" t="str">
        <f>+VLOOKUP(S5909,vlookup!$A$1:$B$4,2,TRUE)</f>
        <v>$43-$68</v>
      </c>
      <c r="U5909">
        <v>44.3</v>
      </c>
      <c r="V5909" t="s">
        <v>24</v>
      </c>
      <c r="W5909">
        <f t="shared" si="184"/>
        <v>0</v>
      </c>
      <c r="X5909">
        <v>1</v>
      </c>
      <c r="Y5909">
        <f t="shared" si="185"/>
        <v>44</v>
      </c>
    </row>
    <row r="5910" spans="1:25" x14ac:dyDescent="0.2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 s="4" t="str">
        <f>+VLOOKUP(S5910,vlookup!$A$1:$B$4,2,TRUE)</f>
        <v>$0-$28</v>
      </c>
      <c r="U5910">
        <v>20.2</v>
      </c>
      <c r="V5910" t="s">
        <v>23</v>
      </c>
      <c r="W5910">
        <f t="shared" si="184"/>
        <v>1</v>
      </c>
      <c r="X5910">
        <v>1</v>
      </c>
      <c r="Y5910">
        <f t="shared" si="185"/>
        <v>20</v>
      </c>
    </row>
    <row r="5911" spans="1:25" x14ac:dyDescent="0.2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 s="4" t="str">
        <f>+VLOOKUP(S5911,vlookup!$A$1:$B$4,2,TRUE)</f>
        <v>$68+</v>
      </c>
      <c r="U5911">
        <v>4297.6000000000004</v>
      </c>
      <c r="V5911" t="s">
        <v>24</v>
      </c>
      <c r="W5911">
        <f t="shared" si="184"/>
        <v>0</v>
      </c>
      <c r="X5911">
        <v>1</v>
      </c>
      <c r="Y5911">
        <f t="shared" si="185"/>
        <v>80</v>
      </c>
    </row>
    <row r="5912" spans="1:25" x14ac:dyDescent="0.2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 s="4" t="str">
        <f>+VLOOKUP(S5912,vlookup!$A$1:$B$4,2,TRUE)</f>
        <v>$43-$68</v>
      </c>
      <c r="U5912">
        <v>414.1</v>
      </c>
      <c r="V5912" t="s">
        <v>24</v>
      </c>
      <c r="W5912">
        <f t="shared" si="184"/>
        <v>0</v>
      </c>
      <c r="X5912">
        <v>1</v>
      </c>
      <c r="Y5912">
        <f t="shared" si="185"/>
        <v>61</v>
      </c>
    </row>
    <row r="5913" spans="1:25" x14ac:dyDescent="0.2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 s="4" t="str">
        <f>+VLOOKUP(S5913,vlookup!$A$1:$B$4,2,TRUE)</f>
        <v>$28-$43</v>
      </c>
      <c r="U5913">
        <v>256.60000000000002</v>
      </c>
      <c r="V5913" t="s">
        <v>24</v>
      </c>
      <c r="W5913">
        <f t="shared" si="184"/>
        <v>0</v>
      </c>
      <c r="X5913">
        <v>1</v>
      </c>
      <c r="Y5913">
        <f t="shared" si="185"/>
        <v>34</v>
      </c>
    </row>
    <row r="5914" spans="1:25" x14ac:dyDescent="0.2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 s="4" t="str">
        <f>+VLOOKUP(S5914,vlookup!$A$1:$B$4,2,TRUE)</f>
        <v>$68+</v>
      </c>
      <c r="U5914">
        <v>3969.35</v>
      </c>
      <c r="V5914" t="s">
        <v>23</v>
      </c>
      <c r="W5914">
        <f t="shared" si="184"/>
        <v>1</v>
      </c>
      <c r="X5914">
        <v>1</v>
      </c>
      <c r="Y5914">
        <f t="shared" si="185"/>
        <v>85</v>
      </c>
    </row>
    <row r="5915" spans="1:25" x14ac:dyDescent="0.2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 s="4" t="str">
        <f>+VLOOKUP(S5915,vlookup!$A$1:$B$4,2,TRUE)</f>
        <v>$68+</v>
      </c>
      <c r="U5915">
        <v>2274.1</v>
      </c>
      <c r="V5915" t="s">
        <v>24</v>
      </c>
      <c r="W5915">
        <f t="shared" si="184"/>
        <v>0</v>
      </c>
      <c r="X5915">
        <v>1</v>
      </c>
      <c r="Y5915">
        <f t="shared" si="185"/>
        <v>87</v>
      </c>
    </row>
    <row r="5916" spans="1:25" x14ac:dyDescent="0.2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 s="4" t="str">
        <f>+VLOOKUP(S5916,vlookup!$A$1:$B$4,2,TRUE)</f>
        <v>$43-$68</v>
      </c>
      <c r="U5916">
        <v>1296.8</v>
      </c>
      <c r="V5916" t="s">
        <v>24</v>
      </c>
      <c r="W5916">
        <f t="shared" si="184"/>
        <v>0</v>
      </c>
      <c r="X5916">
        <v>1</v>
      </c>
      <c r="Y5916">
        <f t="shared" si="185"/>
        <v>54</v>
      </c>
    </row>
    <row r="5917" spans="1:25" x14ac:dyDescent="0.2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 s="4" t="str">
        <f>+VLOOKUP(S5917,vlookup!$A$1:$B$4,2,TRUE)</f>
        <v>$0-$28</v>
      </c>
      <c r="U5917">
        <v>1268.8499999999999</v>
      </c>
      <c r="V5917" t="s">
        <v>24</v>
      </c>
      <c r="W5917">
        <f t="shared" si="184"/>
        <v>0</v>
      </c>
      <c r="X5917">
        <v>1</v>
      </c>
      <c r="Y5917">
        <f t="shared" si="185"/>
        <v>19</v>
      </c>
    </row>
    <row r="5918" spans="1:25" x14ac:dyDescent="0.2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 s="4" t="str">
        <f>+VLOOKUP(S5918,vlookup!$A$1:$B$4,2,TRUE)</f>
        <v>$68+</v>
      </c>
      <c r="U5918">
        <v>8192.6</v>
      </c>
      <c r="V5918" t="s">
        <v>24</v>
      </c>
      <c r="W5918">
        <f t="shared" si="184"/>
        <v>0</v>
      </c>
      <c r="X5918">
        <v>1</v>
      </c>
      <c r="Y5918">
        <f t="shared" si="185"/>
        <v>113</v>
      </c>
    </row>
    <row r="5919" spans="1:25" x14ac:dyDescent="0.2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 s="4" t="str">
        <f>+VLOOKUP(S5919,vlookup!$A$1:$B$4,2,TRUE)</f>
        <v>$0-$28</v>
      </c>
      <c r="U5919">
        <v>59.25</v>
      </c>
      <c r="V5919" t="s">
        <v>24</v>
      </c>
      <c r="W5919">
        <f t="shared" si="184"/>
        <v>0</v>
      </c>
      <c r="X5919">
        <v>1</v>
      </c>
      <c r="Y5919">
        <f t="shared" si="185"/>
        <v>20</v>
      </c>
    </row>
    <row r="5920" spans="1:25" x14ac:dyDescent="0.2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 s="4" t="str">
        <f>+VLOOKUP(S5920,vlookup!$A$1:$B$4,2,TRUE)</f>
        <v>$0-$28</v>
      </c>
      <c r="U5920">
        <v>1147.8499999999999</v>
      </c>
      <c r="V5920" t="s">
        <v>24</v>
      </c>
      <c r="W5920">
        <f t="shared" si="184"/>
        <v>0</v>
      </c>
      <c r="X5920">
        <v>1</v>
      </c>
      <c r="Y5920">
        <f t="shared" si="185"/>
        <v>20</v>
      </c>
    </row>
    <row r="5921" spans="1:25" x14ac:dyDescent="0.2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 s="4" t="str">
        <f>+VLOOKUP(S5921,vlookup!$A$1:$B$4,2,TRUE)</f>
        <v>$43-$68</v>
      </c>
      <c r="U5921">
        <v>4361.55</v>
      </c>
      <c r="V5921" t="s">
        <v>24</v>
      </c>
      <c r="W5921">
        <f t="shared" si="184"/>
        <v>0</v>
      </c>
      <c r="X5921">
        <v>1</v>
      </c>
      <c r="Y5921">
        <f t="shared" si="185"/>
        <v>66</v>
      </c>
    </row>
    <row r="5922" spans="1:25" x14ac:dyDescent="0.2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 s="4" t="str">
        <f>+VLOOKUP(S5922,vlookup!$A$1:$B$4,2,TRUE)</f>
        <v>$68+</v>
      </c>
      <c r="U5922">
        <v>2006.1</v>
      </c>
      <c r="V5922" t="s">
        <v>24</v>
      </c>
      <c r="W5922">
        <f t="shared" si="184"/>
        <v>0</v>
      </c>
      <c r="X5922">
        <v>1</v>
      </c>
      <c r="Y5922">
        <f t="shared" si="185"/>
        <v>79</v>
      </c>
    </row>
    <row r="5923" spans="1:25" x14ac:dyDescent="0.2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 s="4" t="str">
        <f>+VLOOKUP(S5923,vlookup!$A$1:$B$4,2,TRUE)</f>
        <v>$68+</v>
      </c>
      <c r="U5923">
        <v>2078.9499999999998</v>
      </c>
      <c r="V5923" t="s">
        <v>24</v>
      </c>
      <c r="W5923">
        <f t="shared" si="184"/>
        <v>0</v>
      </c>
      <c r="X5923">
        <v>1</v>
      </c>
      <c r="Y5923">
        <f t="shared" si="185"/>
        <v>78</v>
      </c>
    </row>
    <row r="5924" spans="1:25" x14ac:dyDescent="0.2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 s="4" t="str">
        <f>+VLOOKUP(S5924,vlookup!$A$1:$B$4,2,TRUE)</f>
        <v>$68+</v>
      </c>
      <c r="U5924">
        <v>7609.75</v>
      </c>
      <c r="V5924" t="s">
        <v>24</v>
      </c>
      <c r="W5924">
        <f t="shared" si="184"/>
        <v>0</v>
      </c>
      <c r="X5924">
        <v>1</v>
      </c>
      <c r="Y5924">
        <f t="shared" si="185"/>
        <v>105</v>
      </c>
    </row>
    <row r="5925" spans="1:25" x14ac:dyDescent="0.2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 s="4" t="str">
        <f>+VLOOKUP(S5925,vlookup!$A$1:$B$4,2,TRUE)</f>
        <v>$68+</v>
      </c>
      <c r="U5925">
        <v>487.05</v>
      </c>
      <c r="V5925" t="s">
        <v>24</v>
      </c>
      <c r="W5925">
        <f t="shared" si="184"/>
        <v>0</v>
      </c>
      <c r="X5925">
        <v>1</v>
      </c>
      <c r="Y5925">
        <f t="shared" si="185"/>
        <v>89</v>
      </c>
    </row>
    <row r="5926" spans="1:25" x14ac:dyDescent="0.2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 s="4" t="str">
        <f>+VLOOKUP(S5926,vlookup!$A$1:$B$4,2,TRUE)</f>
        <v>$0-$28</v>
      </c>
      <c r="U5926">
        <v>1218.45</v>
      </c>
      <c r="V5926" t="s">
        <v>24</v>
      </c>
      <c r="W5926">
        <f t="shared" si="184"/>
        <v>0</v>
      </c>
      <c r="X5926">
        <v>1</v>
      </c>
      <c r="Y5926">
        <f t="shared" si="185"/>
        <v>21</v>
      </c>
    </row>
    <row r="5927" spans="1:25" x14ac:dyDescent="0.2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 s="4" t="str">
        <f>+VLOOKUP(S5927,vlookup!$A$1:$B$4,2,TRUE)</f>
        <v>$68+</v>
      </c>
      <c r="U5927">
        <v>1416.2</v>
      </c>
      <c r="V5927" t="s">
        <v>24</v>
      </c>
      <c r="W5927">
        <f t="shared" si="184"/>
        <v>0</v>
      </c>
      <c r="X5927">
        <v>1</v>
      </c>
      <c r="Y5927">
        <f t="shared" si="185"/>
        <v>69</v>
      </c>
    </row>
    <row r="5928" spans="1:25" x14ac:dyDescent="0.2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 s="4" t="str">
        <f>+VLOOKUP(S5928,vlookup!$A$1:$B$4,2,TRUE)</f>
        <v>$68+</v>
      </c>
      <c r="U5928">
        <v>483.3</v>
      </c>
      <c r="V5928" t="s">
        <v>24</v>
      </c>
      <c r="W5928">
        <f t="shared" si="184"/>
        <v>0</v>
      </c>
      <c r="X5928">
        <v>1</v>
      </c>
      <c r="Y5928">
        <f t="shared" si="185"/>
        <v>79</v>
      </c>
    </row>
    <row r="5929" spans="1:25" x14ac:dyDescent="0.2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 s="4" t="str">
        <f>+VLOOKUP(S5929,vlookup!$A$1:$B$4,2,TRUE)</f>
        <v>$0-$28</v>
      </c>
      <c r="U5929">
        <v>1234.5999999999999</v>
      </c>
      <c r="V5929" t="s">
        <v>24</v>
      </c>
      <c r="W5929">
        <f t="shared" si="184"/>
        <v>0</v>
      </c>
      <c r="X5929">
        <v>1</v>
      </c>
      <c r="Y5929">
        <f t="shared" si="185"/>
        <v>25</v>
      </c>
    </row>
    <row r="5930" spans="1:25" x14ac:dyDescent="0.2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 s="4" t="str">
        <f>+VLOOKUP(S5930,vlookup!$A$1:$B$4,2,TRUE)</f>
        <v>$0-$28</v>
      </c>
      <c r="U5930">
        <v>1311.6</v>
      </c>
      <c r="V5930" t="s">
        <v>24</v>
      </c>
      <c r="W5930">
        <f t="shared" si="184"/>
        <v>0</v>
      </c>
      <c r="X5930">
        <v>1</v>
      </c>
      <c r="Y5930">
        <f t="shared" si="185"/>
        <v>20</v>
      </c>
    </row>
    <row r="5931" spans="1:25" x14ac:dyDescent="0.2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 s="4" t="str">
        <f>+VLOOKUP(S5931,vlookup!$A$1:$B$4,2,TRUE)</f>
        <v>$68+</v>
      </c>
      <c r="U5931">
        <v>5618.3</v>
      </c>
      <c r="V5931" t="s">
        <v>24</v>
      </c>
      <c r="W5931">
        <f t="shared" si="184"/>
        <v>0</v>
      </c>
      <c r="X5931">
        <v>1</v>
      </c>
      <c r="Y5931">
        <f t="shared" si="185"/>
        <v>89</v>
      </c>
    </row>
    <row r="5932" spans="1:25" x14ac:dyDescent="0.2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 s="4" t="str">
        <f>+VLOOKUP(S5932,vlookup!$A$1:$B$4,2,TRUE)</f>
        <v>$68+</v>
      </c>
      <c r="U5932">
        <v>6185.15</v>
      </c>
      <c r="V5932" t="s">
        <v>24</v>
      </c>
      <c r="W5932">
        <f t="shared" si="184"/>
        <v>0</v>
      </c>
      <c r="X5932">
        <v>1</v>
      </c>
      <c r="Y5932">
        <f t="shared" si="185"/>
        <v>85</v>
      </c>
    </row>
    <row r="5933" spans="1:25" x14ac:dyDescent="0.2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 s="4" t="str">
        <f>+VLOOKUP(S5933,vlookup!$A$1:$B$4,2,TRUE)</f>
        <v>$68+</v>
      </c>
      <c r="U5933">
        <v>1237.8499999999999</v>
      </c>
      <c r="V5933" t="s">
        <v>23</v>
      </c>
      <c r="W5933">
        <f t="shared" si="184"/>
        <v>1</v>
      </c>
      <c r="X5933">
        <v>1</v>
      </c>
      <c r="Y5933">
        <f t="shared" si="185"/>
        <v>98</v>
      </c>
    </row>
    <row r="5934" spans="1:25" x14ac:dyDescent="0.2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 s="4" t="str">
        <f>+VLOOKUP(S5934,vlookup!$A$1:$B$4,2,TRUE)</f>
        <v>$68+</v>
      </c>
      <c r="U5934">
        <v>498.1</v>
      </c>
      <c r="V5934" t="s">
        <v>23</v>
      </c>
      <c r="W5934">
        <f t="shared" si="184"/>
        <v>1</v>
      </c>
      <c r="X5934">
        <v>1</v>
      </c>
      <c r="Y5934">
        <f t="shared" si="185"/>
        <v>94</v>
      </c>
    </row>
    <row r="5935" spans="1:25" x14ac:dyDescent="0.2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 s="4" t="str">
        <f>+VLOOKUP(S5935,vlookup!$A$1:$B$4,2,TRUE)</f>
        <v>$68+</v>
      </c>
      <c r="U5935">
        <v>294.45</v>
      </c>
      <c r="V5935" t="s">
        <v>23</v>
      </c>
      <c r="W5935">
        <f t="shared" si="184"/>
        <v>1</v>
      </c>
      <c r="X5935">
        <v>1</v>
      </c>
      <c r="Y5935">
        <f t="shared" si="185"/>
        <v>105</v>
      </c>
    </row>
    <row r="5936" spans="1:25" x14ac:dyDescent="0.2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 s="4" t="str">
        <f>+VLOOKUP(S5936,vlookup!$A$1:$B$4,2,TRUE)</f>
        <v>$68+</v>
      </c>
      <c r="U5936">
        <v>2381.5500000000002</v>
      </c>
      <c r="V5936" t="s">
        <v>23</v>
      </c>
      <c r="W5936">
        <f t="shared" si="184"/>
        <v>1</v>
      </c>
      <c r="X5936">
        <v>1</v>
      </c>
      <c r="Y5936">
        <f t="shared" si="185"/>
        <v>94</v>
      </c>
    </row>
    <row r="5937" spans="1:25" x14ac:dyDescent="0.2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 s="4" t="str">
        <f>+VLOOKUP(S5937,vlookup!$A$1:$B$4,2,TRUE)</f>
        <v>$43-$68</v>
      </c>
      <c r="U5937">
        <v>788.35</v>
      </c>
      <c r="V5937" t="s">
        <v>24</v>
      </c>
      <c r="W5937">
        <f t="shared" si="184"/>
        <v>0</v>
      </c>
      <c r="X5937">
        <v>1</v>
      </c>
      <c r="Y5937">
        <f t="shared" si="185"/>
        <v>60</v>
      </c>
    </row>
    <row r="5938" spans="1:25" x14ac:dyDescent="0.2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 s="4" t="str">
        <f>+VLOOKUP(S5938,vlookup!$A$1:$B$4,2,TRUE)</f>
        <v>$0-$28</v>
      </c>
      <c r="U5938">
        <v>756.4</v>
      </c>
      <c r="V5938" t="s">
        <v>24</v>
      </c>
      <c r="W5938">
        <f t="shared" si="184"/>
        <v>0</v>
      </c>
      <c r="X5938">
        <v>1</v>
      </c>
      <c r="Y5938">
        <f t="shared" si="185"/>
        <v>20</v>
      </c>
    </row>
    <row r="5939" spans="1:25" x14ac:dyDescent="0.2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 s="4" t="str">
        <f>+VLOOKUP(S5939,vlookup!$A$1:$B$4,2,TRUE)</f>
        <v>$68+</v>
      </c>
      <c r="U5939">
        <v>613.4</v>
      </c>
      <c r="V5939" t="s">
        <v>23</v>
      </c>
      <c r="W5939">
        <f t="shared" si="184"/>
        <v>1</v>
      </c>
      <c r="X5939">
        <v>1</v>
      </c>
      <c r="Y5939">
        <f t="shared" si="185"/>
        <v>84</v>
      </c>
    </row>
    <row r="5940" spans="1:25" x14ac:dyDescent="0.2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 s="4" t="str">
        <f>+VLOOKUP(S5940,vlookup!$A$1:$B$4,2,TRUE)</f>
        <v>$68+</v>
      </c>
      <c r="U5940">
        <v>3625.2</v>
      </c>
      <c r="V5940" t="s">
        <v>24</v>
      </c>
      <c r="W5940">
        <f t="shared" si="184"/>
        <v>0</v>
      </c>
      <c r="X5940">
        <v>1</v>
      </c>
      <c r="Y5940">
        <f t="shared" si="185"/>
        <v>109</v>
      </c>
    </row>
    <row r="5941" spans="1:25" x14ac:dyDescent="0.2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 s="4" t="str">
        <f>+VLOOKUP(S5941,vlookup!$A$1:$B$4,2,TRUE)</f>
        <v>$28-$43</v>
      </c>
      <c r="U5941">
        <v>550.35</v>
      </c>
      <c r="V5941" t="s">
        <v>24</v>
      </c>
      <c r="W5941">
        <f t="shared" si="184"/>
        <v>0</v>
      </c>
      <c r="X5941">
        <v>1</v>
      </c>
      <c r="Y5941">
        <f t="shared" si="185"/>
        <v>34</v>
      </c>
    </row>
    <row r="5942" spans="1:25" x14ac:dyDescent="0.2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 s="4" t="str">
        <f>+VLOOKUP(S5942,vlookup!$A$1:$B$4,2,TRUE)</f>
        <v>$68+</v>
      </c>
      <c r="U5942">
        <v>4793.8</v>
      </c>
      <c r="V5942" t="s">
        <v>24</v>
      </c>
      <c r="W5942">
        <f t="shared" si="184"/>
        <v>0</v>
      </c>
      <c r="X5942">
        <v>1</v>
      </c>
      <c r="Y5942">
        <f t="shared" si="185"/>
        <v>86</v>
      </c>
    </row>
    <row r="5943" spans="1:25" x14ac:dyDescent="0.2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 s="4" t="str">
        <f>+VLOOKUP(S5943,vlookup!$A$1:$B$4,2,TRUE)</f>
        <v>$28-$43</v>
      </c>
      <c r="U5943">
        <v>1267.2</v>
      </c>
      <c r="V5943" t="s">
        <v>24</v>
      </c>
      <c r="W5943">
        <f t="shared" si="184"/>
        <v>0</v>
      </c>
      <c r="X5943">
        <v>1</v>
      </c>
      <c r="Y5943">
        <f t="shared" si="185"/>
        <v>35</v>
      </c>
    </row>
    <row r="5944" spans="1:25" x14ac:dyDescent="0.2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 s="4" t="str">
        <f>+VLOOKUP(S5944,vlookup!$A$1:$B$4,2,TRUE)</f>
        <v>$43-$68</v>
      </c>
      <c r="U5944">
        <v>442.2</v>
      </c>
      <c r="V5944" t="s">
        <v>23</v>
      </c>
      <c r="W5944">
        <f t="shared" si="184"/>
        <v>1</v>
      </c>
      <c r="X5944">
        <v>1</v>
      </c>
      <c r="Y5944">
        <f t="shared" si="185"/>
        <v>49</v>
      </c>
    </row>
    <row r="5945" spans="1:25" x14ac:dyDescent="0.2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 s="4" t="str">
        <f>+VLOOKUP(S5945,vlookup!$A$1:$B$4,2,TRUE)</f>
        <v>$68+</v>
      </c>
      <c r="U5945">
        <v>84.85</v>
      </c>
      <c r="V5945" t="s">
        <v>23</v>
      </c>
      <c r="W5945">
        <f t="shared" si="184"/>
        <v>1</v>
      </c>
      <c r="X5945">
        <v>1</v>
      </c>
      <c r="Y5945">
        <f t="shared" si="185"/>
        <v>85</v>
      </c>
    </row>
    <row r="5946" spans="1:25" x14ac:dyDescent="0.2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 s="4" t="str">
        <f>+VLOOKUP(S5946,vlookup!$A$1:$B$4,2,TRUE)</f>
        <v>$43-$68</v>
      </c>
      <c r="U5946">
        <v>654.85</v>
      </c>
      <c r="V5946" t="s">
        <v>23</v>
      </c>
      <c r="W5946">
        <f t="shared" si="184"/>
        <v>1</v>
      </c>
      <c r="X5946">
        <v>1</v>
      </c>
      <c r="Y5946">
        <f t="shared" si="185"/>
        <v>57</v>
      </c>
    </row>
    <row r="5947" spans="1:25" x14ac:dyDescent="0.2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 s="4" t="str">
        <f>+VLOOKUP(S5947,vlookup!$A$1:$B$4,2,TRUE)</f>
        <v>$68+</v>
      </c>
      <c r="U5947">
        <v>5567.45</v>
      </c>
      <c r="V5947" t="s">
        <v>24</v>
      </c>
      <c r="W5947">
        <f t="shared" si="184"/>
        <v>0</v>
      </c>
      <c r="X5947">
        <v>1</v>
      </c>
      <c r="Y5947">
        <f t="shared" si="185"/>
        <v>95</v>
      </c>
    </row>
    <row r="5948" spans="1:25" x14ac:dyDescent="0.2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 s="4" t="str">
        <f>+VLOOKUP(S5948,vlookup!$A$1:$B$4,2,TRUE)</f>
        <v>$68+</v>
      </c>
      <c r="U5948">
        <v>3160.55</v>
      </c>
      <c r="V5948" t="s">
        <v>23</v>
      </c>
      <c r="W5948">
        <f t="shared" si="184"/>
        <v>1</v>
      </c>
      <c r="X5948">
        <v>1</v>
      </c>
      <c r="Y5948">
        <f t="shared" si="185"/>
        <v>74</v>
      </c>
    </row>
    <row r="5949" spans="1:25" x14ac:dyDescent="0.2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 s="4" t="str">
        <f>+VLOOKUP(S5949,vlookup!$A$1:$B$4,2,TRUE)</f>
        <v>$0-$28</v>
      </c>
      <c r="U5949">
        <v>740.3</v>
      </c>
      <c r="V5949" t="s">
        <v>23</v>
      </c>
      <c r="W5949">
        <f t="shared" si="184"/>
        <v>1</v>
      </c>
      <c r="X5949">
        <v>1</v>
      </c>
      <c r="Y5949">
        <f t="shared" si="185"/>
        <v>25</v>
      </c>
    </row>
    <row r="5950" spans="1:25" x14ac:dyDescent="0.2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 s="4" t="str">
        <f>+VLOOKUP(S5950,vlookup!$A$1:$B$4,2,TRUE)</f>
        <v>$68+</v>
      </c>
      <c r="U5950">
        <v>5706.2</v>
      </c>
      <c r="V5950" t="s">
        <v>24</v>
      </c>
      <c r="W5950">
        <f t="shared" si="184"/>
        <v>0</v>
      </c>
      <c r="X5950">
        <v>1</v>
      </c>
      <c r="Y5950">
        <f t="shared" si="185"/>
        <v>85</v>
      </c>
    </row>
    <row r="5951" spans="1:25" x14ac:dyDescent="0.2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 s="4" t="str">
        <f>+VLOOKUP(S5951,vlookup!$A$1:$B$4,2,TRUE)</f>
        <v>$43-$68</v>
      </c>
      <c r="U5951">
        <v>3085.35</v>
      </c>
      <c r="V5951" t="s">
        <v>24</v>
      </c>
      <c r="W5951">
        <f t="shared" si="184"/>
        <v>0</v>
      </c>
      <c r="X5951">
        <v>1</v>
      </c>
      <c r="Y5951">
        <f t="shared" si="185"/>
        <v>45</v>
      </c>
    </row>
    <row r="5952" spans="1:25" x14ac:dyDescent="0.2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 s="4" t="str">
        <f>+VLOOKUP(S5952,vlookup!$A$1:$B$4,2,TRUE)</f>
        <v>$0-$28</v>
      </c>
      <c r="U5952">
        <v>24.7</v>
      </c>
      <c r="V5952" t="s">
        <v>24</v>
      </c>
      <c r="W5952">
        <f t="shared" si="184"/>
        <v>0</v>
      </c>
      <c r="X5952">
        <v>1</v>
      </c>
      <c r="Y5952">
        <f t="shared" si="185"/>
        <v>25</v>
      </c>
    </row>
    <row r="5953" spans="1:25" x14ac:dyDescent="0.2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 s="4" t="str">
        <f>+VLOOKUP(S5953,vlookup!$A$1:$B$4,2,TRUE)</f>
        <v>$68+</v>
      </c>
      <c r="U5953">
        <v>3541.4</v>
      </c>
      <c r="V5953" t="s">
        <v>24</v>
      </c>
      <c r="W5953">
        <f t="shared" si="184"/>
        <v>0</v>
      </c>
      <c r="X5953">
        <v>1</v>
      </c>
      <c r="Y5953">
        <f t="shared" si="185"/>
        <v>100</v>
      </c>
    </row>
    <row r="5954" spans="1:25" x14ac:dyDescent="0.2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 s="4" t="str">
        <f>+VLOOKUP(S5954,vlookup!$A$1:$B$4,2,TRUE)</f>
        <v>$0-$28</v>
      </c>
      <c r="U5954">
        <v>84.2</v>
      </c>
      <c r="V5954" t="s">
        <v>24</v>
      </c>
      <c r="W5954">
        <f t="shared" si="184"/>
        <v>0</v>
      </c>
      <c r="X5954">
        <v>1</v>
      </c>
      <c r="Y5954">
        <f t="shared" si="185"/>
        <v>25</v>
      </c>
    </row>
    <row r="5955" spans="1:25" x14ac:dyDescent="0.2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 s="4" t="str">
        <f>+VLOOKUP(S5955,vlookup!$A$1:$B$4,2,TRUE)</f>
        <v>$43-$68</v>
      </c>
      <c r="U5955">
        <v>50.7</v>
      </c>
      <c r="V5955" t="s">
        <v>24</v>
      </c>
      <c r="W5955">
        <f t="shared" ref="W5955:W6018" si="186">IF(V5955="YES",1,0)</f>
        <v>0</v>
      </c>
      <c r="X5955">
        <v>1</v>
      </c>
      <c r="Y5955">
        <f t="shared" ref="Y5955:Y6018" si="187">ROUND(S5955,0)</f>
        <v>51</v>
      </c>
    </row>
    <row r="5956" spans="1:25" x14ac:dyDescent="0.2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 s="4" t="str">
        <f>+VLOOKUP(S5956,vlookup!$A$1:$B$4,2,TRUE)</f>
        <v>$43-$68</v>
      </c>
      <c r="U5956">
        <v>1165.55</v>
      </c>
      <c r="V5956" t="s">
        <v>24</v>
      </c>
      <c r="W5956">
        <f t="shared" si="186"/>
        <v>0</v>
      </c>
      <c r="X5956">
        <v>1</v>
      </c>
      <c r="Y5956">
        <f t="shared" si="187"/>
        <v>55</v>
      </c>
    </row>
    <row r="5957" spans="1:25" x14ac:dyDescent="0.2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 s="4" t="str">
        <f>+VLOOKUP(S5957,vlookup!$A$1:$B$4,2,TRUE)</f>
        <v>$68+</v>
      </c>
      <c r="U5957">
        <v>4855.3500000000004</v>
      </c>
      <c r="V5957" t="s">
        <v>24</v>
      </c>
      <c r="W5957">
        <f t="shared" si="186"/>
        <v>0</v>
      </c>
      <c r="X5957">
        <v>1</v>
      </c>
      <c r="Y5957">
        <f t="shared" si="187"/>
        <v>68</v>
      </c>
    </row>
    <row r="5958" spans="1:25" x14ac:dyDescent="0.2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 s="4" t="str">
        <f>+VLOOKUP(S5958,vlookup!$A$1:$B$4,2,TRUE)</f>
        <v>$68+</v>
      </c>
      <c r="U5958">
        <v>2806.9</v>
      </c>
      <c r="V5958" t="s">
        <v>23</v>
      </c>
      <c r="W5958">
        <f t="shared" si="186"/>
        <v>1</v>
      </c>
      <c r="X5958">
        <v>1</v>
      </c>
      <c r="Y5958">
        <f t="shared" si="187"/>
        <v>90</v>
      </c>
    </row>
    <row r="5959" spans="1:25" x14ac:dyDescent="0.2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 s="4" t="str">
        <f>+VLOOKUP(S5959,vlookup!$A$1:$B$4,2,TRUE)</f>
        <v>$68+</v>
      </c>
      <c r="U5959">
        <v>1422.65</v>
      </c>
      <c r="V5959" t="s">
        <v>23</v>
      </c>
      <c r="W5959">
        <f t="shared" si="186"/>
        <v>1</v>
      </c>
      <c r="X5959">
        <v>1</v>
      </c>
      <c r="Y5959">
        <f t="shared" si="187"/>
        <v>79</v>
      </c>
    </row>
    <row r="5960" spans="1:25" x14ac:dyDescent="0.2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 s="4" t="str">
        <f>+VLOOKUP(S5960,vlookup!$A$1:$B$4,2,TRUE)</f>
        <v>$43-$68</v>
      </c>
      <c r="U5960">
        <v>608.15</v>
      </c>
      <c r="V5960" t="s">
        <v>24</v>
      </c>
      <c r="W5960">
        <f t="shared" si="186"/>
        <v>0</v>
      </c>
      <c r="X5960">
        <v>1</v>
      </c>
      <c r="Y5960">
        <f t="shared" si="187"/>
        <v>55</v>
      </c>
    </row>
    <row r="5961" spans="1:25" x14ac:dyDescent="0.2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 s="4" t="str">
        <f>+VLOOKUP(S5961,vlookup!$A$1:$B$4,2,TRUE)</f>
        <v>$0-$28</v>
      </c>
      <c r="U5961">
        <v>641.35</v>
      </c>
      <c r="V5961" t="s">
        <v>24</v>
      </c>
      <c r="W5961">
        <f t="shared" si="186"/>
        <v>0</v>
      </c>
      <c r="X5961">
        <v>1</v>
      </c>
      <c r="Y5961">
        <f t="shared" si="187"/>
        <v>20</v>
      </c>
    </row>
    <row r="5962" spans="1:25" x14ac:dyDescent="0.2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 s="4" t="str">
        <f>+VLOOKUP(S5962,vlookup!$A$1:$B$4,2,TRUE)</f>
        <v>$68+</v>
      </c>
      <c r="U5962">
        <v>4959.1499999999996</v>
      </c>
      <c r="V5962" t="s">
        <v>24</v>
      </c>
      <c r="W5962">
        <f t="shared" si="186"/>
        <v>0</v>
      </c>
      <c r="X5962">
        <v>1</v>
      </c>
      <c r="Y5962">
        <f t="shared" si="187"/>
        <v>84</v>
      </c>
    </row>
    <row r="5963" spans="1:25" x14ac:dyDescent="0.2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 s="4" t="str">
        <f>+VLOOKUP(S5963,vlookup!$A$1:$B$4,2,TRUE)</f>
        <v>$28-$43</v>
      </c>
      <c r="U5963">
        <v>35.9</v>
      </c>
      <c r="V5963" t="s">
        <v>24</v>
      </c>
      <c r="W5963">
        <f t="shared" si="186"/>
        <v>0</v>
      </c>
      <c r="X5963">
        <v>1</v>
      </c>
      <c r="Y5963">
        <f t="shared" si="187"/>
        <v>36</v>
      </c>
    </row>
    <row r="5964" spans="1:25" x14ac:dyDescent="0.2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 s="4" t="str">
        <f>+VLOOKUP(S5964,vlookup!$A$1:$B$4,2,TRUE)</f>
        <v>$68+</v>
      </c>
      <c r="U5964">
        <v>1321.3</v>
      </c>
      <c r="V5964" t="s">
        <v>24</v>
      </c>
      <c r="W5964">
        <f t="shared" si="186"/>
        <v>0</v>
      </c>
      <c r="X5964">
        <v>1</v>
      </c>
      <c r="Y5964">
        <f t="shared" si="187"/>
        <v>81</v>
      </c>
    </row>
    <row r="5965" spans="1:25" x14ac:dyDescent="0.2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 s="4" t="str">
        <f>+VLOOKUP(S5965,vlookup!$A$1:$B$4,2,TRUE)</f>
        <v>$68+</v>
      </c>
      <c r="U5965">
        <v>1663.75</v>
      </c>
      <c r="V5965" t="s">
        <v>24</v>
      </c>
      <c r="W5965">
        <f t="shared" si="186"/>
        <v>0</v>
      </c>
      <c r="X5965">
        <v>1</v>
      </c>
      <c r="Y5965">
        <f t="shared" si="187"/>
        <v>79</v>
      </c>
    </row>
    <row r="5966" spans="1:25" x14ac:dyDescent="0.2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 s="4" t="str">
        <f>+VLOOKUP(S5966,vlookup!$A$1:$B$4,2,TRUE)</f>
        <v>$43-$68</v>
      </c>
      <c r="U5966">
        <v>3024.15</v>
      </c>
      <c r="V5966" t="s">
        <v>24</v>
      </c>
      <c r="W5966">
        <f t="shared" si="186"/>
        <v>0</v>
      </c>
      <c r="X5966">
        <v>1</v>
      </c>
      <c r="Y5966">
        <f t="shared" si="187"/>
        <v>62</v>
      </c>
    </row>
    <row r="5967" spans="1:25" x14ac:dyDescent="0.2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 s="4" t="str">
        <f>+VLOOKUP(S5967,vlookup!$A$1:$B$4,2,TRUE)</f>
        <v>$43-$68</v>
      </c>
      <c r="U5967">
        <v>2188.5</v>
      </c>
      <c r="V5967" t="s">
        <v>24</v>
      </c>
      <c r="W5967">
        <f t="shared" si="186"/>
        <v>0</v>
      </c>
      <c r="X5967">
        <v>1</v>
      </c>
      <c r="Y5967">
        <f t="shared" si="187"/>
        <v>64</v>
      </c>
    </row>
    <row r="5968" spans="1:25" x14ac:dyDescent="0.2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 s="4" t="str">
        <f>+VLOOKUP(S5968,vlookup!$A$1:$B$4,2,TRUE)</f>
        <v>$68+</v>
      </c>
      <c r="U5968">
        <v>4138.05</v>
      </c>
      <c r="V5968" t="s">
        <v>23</v>
      </c>
      <c r="W5968">
        <f t="shared" si="186"/>
        <v>1</v>
      </c>
      <c r="X5968">
        <v>1</v>
      </c>
      <c r="Y5968">
        <f t="shared" si="187"/>
        <v>99</v>
      </c>
    </row>
    <row r="5969" spans="1:25" x14ac:dyDescent="0.2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 s="4" t="str">
        <f>+VLOOKUP(S5969,vlookup!$A$1:$B$4,2,TRUE)</f>
        <v>$0-$28</v>
      </c>
      <c r="U5969">
        <v>102.5</v>
      </c>
      <c r="V5969" t="s">
        <v>23</v>
      </c>
      <c r="W5969">
        <f t="shared" si="186"/>
        <v>1</v>
      </c>
      <c r="X5969">
        <v>1</v>
      </c>
      <c r="Y5969">
        <f t="shared" si="187"/>
        <v>25</v>
      </c>
    </row>
    <row r="5970" spans="1:25" x14ac:dyDescent="0.2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 s="4" t="str">
        <f>+VLOOKUP(S5970,vlookup!$A$1:$B$4,2,TRUE)</f>
        <v>$68+</v>
      </c>
      <c r="U5970">
        <v>872.65</v>
      </c>
      <c r="V5970" t="s">
        <v>23</v>
      </c>
      <c r="W5970">
        <f t="shared" si="186"/>
        <v>1</v>
      </c>
      <c r="X5970">
        <v>1</v>
      </c>
      <c r="Y5970">
        <f t="shared" si="187"/>
        <v>74</v>
      </c>
    </row>
    <row r="5971" spans="1:25" x14ac:dyDescent="0.2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 s="4" t="str">
        <f>+VLOOKUP(S5971,vlookup!$A$1:$B$4,2,TRUE)</f>
        <v>$68+</v>
      </c>
      <c r="U5971">
        <v>2724.25</v>
      </c>
      <c r="V5971" t="s">
        <v>24</v>
      </c>
      <c r="W5971">
        <f t="shared" si="186"/>
        <v>0</v>
      </c>
      <c r="X5971">
        <v>1</v>
      </c>
      <c r="Y5971">
        <f t="shared" si="187"/>
        <v>88</v>
      </c>
    </row>
    <row r="5972" spans="1:25" x14ac:dyDescent="0.2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 s="4" t="str">
        <f>+VLOOKUP(S5972,vlookup!$A$1:$B$4,2,TRUE)</f>
        <v>$68+</v>
      </c>
      <c r="U5972">
        <v>413.25</v>
      </c>
      <c r="V5972" t="s">
        <v>24</v>
      </c>
      <c r="W5972">
        <f t="shared" si="186"/>
        <v>0</v>
      </c>
      <c r="X5972">
        <v>1</v>
      </c>
      <c r="Y5972">
        <f t="shared" si="187"/>
        <v>89</v>
      </c>
    </row>
    <row r="5973" spans="1:25" x14ac:dyDescent="0.2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 s="4" t="str">
        <f>+VLOOKUP(S5973,vlookup!$A$1:$B$4,2,TRUE)</f>
        <v>$0-$28</v>
      </c>
      <c r="U5973">
        <v>1374.2</v>
      </c>
      <c r="V5973" t="s">
        <v>24</v>
      </c>
      <c r="W5973">
        <f t="shared" si="186"/>
        <v>0</v>
      </c>
      <c r="X5973">
        <v>1</v>
      </c>
      <c r="Y5973">
        <f t="shared" si="187"/>
        <v>20</v>
      </c>
    </row>
    <row r="5974" spans="1:25" x14ac:dyDescent="0.2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 s="4" t="str">
        <f>+VLOOKUP(S5974,vlookup!$A$1:$B$4,2,TRUE)</f>
        <v>$43-$68</v>
      </c>
      <c r="U5974">
        <v>757.1</v>
      </c>
      <c r="V5974" t="s">
        <v>23</v>
      </c>
      <c r="W5974">
        <f t="shared" si="186"/>
        <v>1</v>
      </c>
      <c r="X5974">
        <v>1</v>
      </c>
      <c r="Y5974">
        <f t="shared" si="187"/>
        <v>55</v>
      </c>
    </row>
    <row r="5975" spans="1:25" x14ac:dyDescent="0.2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 s="4" t="str">
        <f>+VLOOKUP(S5975,vlookup!$A$1:$B$4,2,TRUE)</f>
        <v>$68+</v>
      </c>
      <c r="U5975">
        <v>6692.65</v>
      </c>
      <c r="V5975" t="s">
        <v>24</v>
      </c>
      <c r="W5975">
        <f t="shared" si="186"/>
        <v>0</v>
      </c>
      <c r="X5975">
        <v>1</v>
      </c>
      <c r="Y5975">
        <f t="shared" si="187"/>
        <v>104</v>
      </c>
    </row>
    <row r="5976" spans="1:25" x14ac:dyDescent="0.2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 s="4" t="str">
        <f>+VLOOKUP(S5976,vlookup!$A$1:$B$4,2,TRUE)</f>
        <v>$0-$28</v>
      </c>
      <c r="U5976">
        <v>218.5</v>
      </c>
      <c r="V5976" t="s">
        <v>24</v>
      </c>
      <c r="W5976">
        <f t="shared" si="186"/>
        <v>0</v>
      </c>
      <c r="X5976">
        <v>1</v>
      </c>
      <c r="Y5976">
        <f t="shared" si="187"/>
        <v>20</v>
      </c>
    </row>
    <row r="5977" spans="1:25" x14ac:dyDescent="0.2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 s="4" t="str">
        <f>+VLOOKUP(S5977,vlookup!$A$1:$B$4,2,TRUE)</f>
        <v>$68+</v>
      </c>
      <c r="U5977">
        <v>608.79999999999995</v>
      </c>
      <c r="V5977" t="s">
        <v>23</v>
      </c>
      <c r="W5977">
        <f t="shared" si="186"/>
        <v>1</v>
      </c>
      <c r="X5977">
        <v>1</v>
      </c>
      <c r="Y5977">
        <f t="shared" si="187"/>
        <v>90</v>
      </c>
    </row>
    <row r="5978" spans="1:25" x14ac:dyDescent="0.2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 s="4" t="str">
        <f>+VLOOKUP(S5978,vlookup!$A$1:$B$4,2,TRUE)</f>
        <v>$28-$43</v>
      </c>
      <c r="U5978">
        <v>1004.75</v>
      </c>
      <c r="V5978" t="s">
        <v>24</v>
      </c>
      <c r="W5978">
        <f t="shared" si="186"/>
        <v>0</v>
      </c>
      <c r="X5978">
        <v>1</v>
      </c>
      <c r="Y5978">
        <f t="shared" si="187"/>
        <v>34</v>
      </c>
    </row>
    <row r="5979" spans="1:25" x14ac:dyDescent="0.2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 s="4" t="str">
        <f>+VLOOKUP(S5979,vlookup!$A$1:$B$4,2,TRUE)</f>
        <v>$0-$28</v>
      </c>
      <c r="U5979">
        <v>1125.5999999999999</v>
      </c>
      <c r="V5979" t="s">
        <v>24</v>
      </c>
      <c r="W5979">
        <f t="shared" si="186"/>
        <v>0</v>
      </c>
      <c r="X5979">
        <v>1</v>
      </c>
      <c r="Y5979">
        <f t="shared" si="187"/>
        <v>21</v>
      </c>
    </row>
    <row r="5980" spans="1:25" x14ac:dyDescent="0.2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 s="4" t="str">
        <f>+VLOOKUP(S5980,vlookup!$A$1:$B$4,2,TRUE)</f>
        <v>$68+</v>
      </c>
      <c r="U5980">
        <v>3847.6</v>
      </c>
      <c r="V5980" t="s">
        <v>24</v>
      </c>
      <c r="W5980">
        <f t="shared" si="186"/>
        <v>0</v>
      </c>
      <c r="X5980">
        <v>1</v>
      </c>
      <c r="Y5980">
        <f t="shared" si="187"/>
        <v>84</v>
      </c>
    </row>
    <row r="5981" spans="1:25" x14ac:dyDescent="0.2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 s="4" t="str">
        <f>+VLOOKUP(S5981,vlookup!$A$1:$B$4,2,TRUE)</f>
        <v>$0-$28</v>
      </c>
      <c r="U5981">
        <v>978</v>
      </c>
      <c r="V5981" t="s">
        <v>24</v>
      </c>
      <c r="W5981">
        <f t="shared" si="186"/>
        <v>0</v>
      </c>
      <c r="X5981">
        <v>1</v>
      </c>
      <c r="Y5981">
        <f t="shared" si="187"/>
        <v>20</v>
      </c>
    </row>
    <row r="5982" spans="1:25" x14ac:dyDescent="0.2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 s="4" t="str">
        <f>+VLOOKUP(S5982,vlookup!$A$1:$B$4,2,TRUE)</f>
        <v>$68+</v>
      </c>
      <c r="U5982">
        <v>1387.35</v>
      </c>
      <c r="V5982" t="s">
        <v>24</v>
      </c>
      <c r="W5982">
        <f t="shared" si="186"/>
        <v>0</v>
      </c>
      <c r="X5982">
        <v>1</v>
      </c>
      <c r="Y5982">
        <f t="shared" si="187"/>
        <v>80</v>
      </c>
    </row>
    <row r="5983" spans="1:25" x14ac:dyDescent="0.2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 s="4" t="str">
        <f>+VLOOKUP(S5983,vlookup!$A$1:$B$4,2,TRUE)</f>
        <v>$0-$28</v>
      </c>
      <c r="U5983">
        <v>746.05</v>
      </c>
      <c r="V5983" t="s">
        <v>24</v>
      </c>
      <c r="W5983">
        <f t="shared" si="186"/>
        <v>0</v>
      </c>
      <c r="X5983">
        <v>1</v>
      </c>
      <c r="Y5983">
        <f t="shared" si="187"/>
        <v>20</v>
      </c>
    </row>
    <row r="5984" spans="1:25" x14ac:dyDescent="0.2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 s="4" t="str">
        <f>+VLOOKUP(S5984,vlookup!$A$1:$B$4,2,TRUE)</f>
        <v>$0-$28</v>
      </c>
      <c r="U5984">
        <v>304.60000000000002</v>
      </c>
      <c r="V5984" t="s">
        <v>24</v>
      </c>
      <c r="W5984">
        <f t="shared" si="186"/>
        <v>0</v>
      </c>
      <c r="X5984">
        <v>1</v>
      </c>
      <c r="Y5984">
        <f t="shared" si="187"/>
        <v>20</v>
      </c>
    </row>
    <row r="5985" spans="1:25" x14ac:dyDescent="0.2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 s="4" t="str">
        <f>+VLOOKUP(S5985,vlookup!$A$1:$B$4,2,TRUE)</f>
        <v>$43-$68</v>
      </c>
      <c r="U5985">
        <v>1098.8499999999999</v>
      </c>
      <c r="V5985" t="s">
        <v>24</v>
      </c>
      <c r="W5985">
        <f t="shared" si="186"/>
        <v>0</v>
      </c>
      <c r="X5985">
        <v>1</v>
      </c>
      <c r="Y5985">
        <f t="shared" si="187"/>
        <v>50</v>
      </c>
    </row>
    <row r="5986" spans="1:25" x14ac:dyDescent="0.2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 s="4" t="str">
        <f>+VLOOKUP(S5986,vlookup!$A$1:$B$4,2,TRUE)</f>
        <v>$68+</v>
      </c>
      <c r="U5986">
        <v>1139.2</v>
      </c>
      <c r="V5986" t="s">
        <v>23</v>
      </c>
      <c r="W5986">
        <f t="shared" si="186"/>
        <v>1</v>
      </c>
      <c r="X5986">
        <v>1</v>
      </c>
      <c r="Y5986">
        <f t="shared" si="187"/>
        <v>85</v>
      </c>
    </row>
    <row r="5987" spans="1:25" x14ac:dyDescent="0.2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 s="4" t="str">
        <f>+VLOOKUP(S5987,vlookup!$A$1:$B$4,2,TRUE)</f>
        <v>$68+</v>
      </c>
      <c r="U5987">
        <v>4368.95</v>
      </c>
      <c r="V5987" t="s">
        <v>24</v>
      </c>
      <c r="W5987">
        <f t="shared" si="186"/>
        <v>0</v>
      </c>
      <c r="X5987">
        <v>1</v>
      </c>
      <c r="Y5987">
        <f t="shared" si="187"/>
        <v>75</v>
      </c>
    </row>
    <row r="5988" spans="1:25" x14ac:dyDescent="0.2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 s="4" t="str">
        <f>+VLOOKUP(S5988,vlookup!$A$1:$B$4,2,TRUE)</f>
        <v>$68+</v>
      </c>
      <c r="U5988">
        <v>827.7</v>
      </c>
      <c r="V5988" t="s">
        <v>24</v>
      </c>
      <c r="W5988">
        <f t="shared" si="186"/>
        <v>0</v>
      </c>
      <c r="X5988">
        <v>1</v>
      </c>
      <c r="Y5988">
        <f t="shared" si="187"/>
        <v>79</v>
      </c>
    </row>
    <row r="5989" spans="1:25" x14ac:dyDescent="0.2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 s="4" t="str">
        <f>+VLOOKUP(S5989,vlookup!$A$1:$B$4,2,TRUE)</f>
        <v>$0-$28</v>
      </c>
      <c r="U5989">
        <v>20.350000000000001</v>
      </c>
      <c r="V5989" t="s">
        <v>24</v>
      </c>
      <c r="W5989">
        <f t="shared" si="186"/>
        <v>0</v>
      </c>
      <c r="X5989">
        <v>1</v>
      </c>
      <c r="Y5989">
        <f t="shared" si="187"/>
        <v>20</v>
      </c>
    </row>
    <row r="5990" spans="1:25" x14ac:dyDescent="0.2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 s="4" t="str">
        <f>+VLOOKUP(S5990,vlookup!$A$1:$B$4,2,TRUE)</f>
        <v>$0-$28</v>
      </c>
      <c r="U5990">
        <v>262.05</v>
      </c>
      <c r="V5990" t="s">
        <v>24</v>
      </c>
      <c r="W5990">
        <f t="shared" si="186"/>
        <v>0</v>
      </c>
      <c r="X5990">
        <v>1</v>
      </c>
      <c r="Y5990">
        <f t="shared" si="187"/>
        <v>21</v>
      </c>
    </row>
    <row r="5991" spans="1:25" x14ac:dyDescent="0.2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 s="4" t="str">
        <f>+VLOOKUP(S5991,vlookup!$A$1:$B$4,2,TRUE)</f>
        <v>$68+</v>
      </c>
      <c r="U5991">
        <v>279.55</v>
      </c>
      <c r="V5991" t="s">
        <v>23</v>
      </c>
      <c r="W5991">
        <f t="shared" si="186"/>
        <v>1</v>
      </c>
      <c r="X5991">
        <v>1</v>
      </c>
      <c r="Y5991">
        <f t="shared" si="187"/>
        <v>95</v>
      </c>
    </row>
    <row r="5992" spans="1:25" x14ac:dyDescent="0.2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 s="4" t="str">
        <f>+VLOOKUP(S5992,vlookup!$A$1:$B$4,2,TRUE)</f>
        <v>$68+</v>
      </c>
      <c r="U5992">
        <v>3512.5</v>
      </c>
      <c r="V5992" t="s">
        <v>24</v>
      </c>
      <c r="W5992">
        <f t="shared" si="186"/>
        <v>0</v>
      </c>
      <c r="X5992">
        <v>1</v>
      </c>
      <c r="Y5992">
        <f t="shared" si="187"/>
        <v>95</v>
      </c>
    </row>
    <row r="5993" spans="1:25" x14ac:dyDescent="0.2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 s="4" t="str">
        <f>+VLOOKUP(S5993,vlookup!$A$1:$B$4,2,TRUE)</f>
        <v>$68+</v>
      </c>
      <c r="U5993">
        <v>1483.25</v>
      </c>
      <c r="V5993" t="s">
        <v>23</v>
      </c>
      <c r="W5993">
        <f t="shared" si="186"/>
        <v>1</v>
      </c>
      <c r="X5993">
        <v>1</v>
      </c>
      <c r="Y5993">
        <f t="shared" si="187"/>
        <v>94</v>
      </c>
    </row>
    <row r="5994" spans="1:25" x14ac:dyDescent="0.2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 s="4" t="str">
        <f>+VLOOKUP(S5994,vlookup!$A$1:$B$4,2,TRUE)</f>
        <v>$68+</v>
      </c>
      <c r="U5994">
        <v>4653.8500000000004</v>
      </c>
      <c r="V5994" t="s">
        <v>23</v>
      </c>
      <c r="W5994">
        <f t="shared" si="186"/>
        <v>1</v>
      </c>
      <c r="X5994">
        <v>1</v>
      </c>
      <c r="Y5994">
        <f t="shared" si="187"/>
        <v>72</v>
      </c>
    </row>
    <row r="5995" spans="1:25" x14ac:dyDescent="0.2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 s="4" t="str">
        <f>+VLOOKUP(S5995,vlookup!$A$1:$B$4,2,TRUE)</f>
        <v>$68+</v>
      </c>
      <c r="U5995">
        <v>151.75</v>
      </c>
      <c r="V5995" t="s">
        <v>24</v>
      </c>
      <c r="W5995">
        <f t="shared" si="186"/>
        <v>0</v>
      </c>
      <c r="X5995">
        <v>1</v>
      </c>
      <c r="Y5995">
        <f t="shared" si="187"/>
        <v>75</v>
      </c>
    </row>
    <row r="5996" spans="1:25" x14ac:dyDescent="0.2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 s="4" t="str">
        <f>+VLOOKUP(S5996,vlookup!$A$1:$B$4,2,TRUE)</f>
        <v>$68+</v>
      </c>
      <c r="U5996">
        <v>4400.75</v>
      </c>
      <c r="V5996" t="s">
        <v>23</v>
      </c>
      <c r="W5996">
        <f t="shared" si="186"/>
        <v>1</v>
      </c>
      <c r="X5996">
        <v>1</v>
      </c>
      <c r="Y5996">
        <f t="shared" si="187"/>
        <v>105</v>
      </c>
    </row>
    <row r="5997" spans="1:25" x14ac:dyDescent="0.2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 s="4" t="str">
        <f>+VLOOKUP(S5997,vlookup!$A$1:$B$4,2,TRUE)</f>
        <v>$68+</v>
      </c>
      <c r="U5997">
        <v>8033.1</v>
      </c>
      <c r="V5997" t="s">
        <v>24</v>
      </c>
      <c r="W5997">
        <f t="shared" si="186"/>
        <v>0</v>
      </c>
      <c r="X5997">
        <v>1</v>
      </c>
      <c r="Y5997">
        <f t="shared" si="187"/>
        <v>112</v>
      </c>
    </row>
    <row r="5998" spans="1:25" x14ac:dyDescent="0.2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 s="4" t="str">
        <f>+VLOOKUP(S5998,vlookup!$A$1:$B$4,2,TRUE)</f>
        <v>$0-$28</v>
      </c>
      <c r="U5998">
        <v>1253.6500000000001</v>
      </c>
      <c r="V5998" t="s">
        <v>24</v>
      </c>
      <c r="W5998">
        <f t="shared" si="186"/>
        <v>0</v>
      </c>
      <c r="X5998">
        <v>1</v>
      </c>
      <c r="Y5998">
        <f t="shared" si="187"/>
        <v>20</v>
      </c>
    </row>
    <row r="5999" spans="1:25" x14ac:dyDescent="0.2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 s="4" t="str">
        <f>+VLOOKUP(S5999,vlookup!$A$1:$B$4,2,TRUE)</f>
        <v>$68+</v>
      </c>
      <c r="U5999">
        <v>552.65</v>
      </c>
      <c r="V5999" t="s">
        <v>24</v>
      </c>
      <c r="W5999">
        <f t="shared" si="186"/>
        <v>0</v>
      </c>
      <c r="X5999">
        <v>1</v>
      </c>
      <c r="Y5999">
        <f t="shared" si="187"/>
        <v>90</v>
      </c>
    </row>
    <row r="6000" spans="1:25" x14ac:dyDescent="0.2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 s="4" t="str">
        <f>+VLOOKUP(S6000,vlookup!$A$1:$B$4,2,TRUE)</f>
        <v>$0-$28</v>
      </c>
      <c r="U6000">
        <v>1036</v>
      </c>
      <c r="V6000" t="s">
        <v>24</v>
      </c>
      <c r="W6000">
        <f t="shared" si="186"/>
        <v>0</v>
      </c>
      <c r="X6000">
        <v>1</v>
      </c>
      <c r="Y6000">
        <f t="shared" si="187"/>
        <v>20</v>
      </c>
    </row>
    <row r="6001" spans="1:25" x14ac:dyDescent="0.2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 s="4" t="str">
        <f>+VLOOKUP(S6001,vlookup!$A$1:$B$4,2,TRUE)</f>
        <v>$68+</v>
      </c>
      <c r="U6001">
        <v>4025.5</v>
      </c>
      <c r="V6001" t="s">
        <v>24</v>
      </c>
      <c r="W6001">
        <f t="shared" si="186"/>
        <v>0</v>
      </c>
      <c r="X6001">
        <v>1</v>
      </c>
      <c r="Y6001">
        <f t="shared" si="187"/>
        <v>109</v>
      </c>
    </row>
    <row r="6002" spans="1:25" x14ac:dyDescent="0.2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 s="4" t="str">
        <f>+VLOOKUP(S6002,vlookup!$A$1:$B$4,2,TRUE)</f>
        <v>$0-$28</v>
      </c>
      <c r="U6002">
        <v>928.4</v>
      </c>
      <c r="V6002" t="s">
        <v>24</v>
      </c>
      <c r="W6002">
        <f t="shared" si="186"/>
        <v>0</v>
      </c>
      <c r="X6002">
        <v>1</v>
      </c>
      <c r="Y6002">
        <f t="shared" si="187"/>
        <v>20</v>
      </c>
    </row>
    <row r="6003" spans="1:25" x14ac:dyDescent="0.2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 s="4" t="str">
        <f>+VLOOKUP(S6003,vlookup!$A$1:$B$4,2,TRUE)</f>
        <v>$0-$28</v>
      </c>
      <c r="U6003">
        <v>24.9</v>
      </c>
      <c r="V6003" t="s">
        <v>24</v>
      </c>
      <c r="W6003">
        <f t="shared" si="186"/>
        <v>0</v>
      </c>
      <c r="X6003">
        <v>1</v>
      </c>
      <c r="Y6003">
        <f t="shared" si="187"/>
        <v>25</v>
      </c>
    </row>
    <row r="6004" spans="1:25" x14ac:dyDescent="0.2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 s="4" t="str">
        <f>+VLOOKUP(S6004,vlookup!$A$1:$B$4,2,TRUE)</f>
        <v>$68+</v>
      </c>
      <c r="U6004">
        <v>460.25</v>
      </c>
      <c r="V6004" t="s">
        <v>23</v>
      </c>
      <c r="W6004">
        <f t="shared" si="186"/>
        <v>1</v>
      </c>
      <c r="X6004">
        <v>1</v>
      </c>
      <c r="Y6004">
        <f t="shared" si="187"/>
        <v>83</v>
      </c>
    </row>
    <row r="6005" spans="1:25" x14ac:dyDescent="0.2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 s="4" t="str">
        <f>+VLOOKUP(S6005,vlookup!$A$1:$B$4,2,TRUE)</f>
        <v>$68+</v>
      </c>
      <c r="U6005">
        <v>6506.15</v>
      </c>
      <c r="V6005" t="s">
        <v>24</v>
      </c>
      <c r="W6005">
        <f t="shared" si="186"/>
        <v>0</v>
      </c>
      <c r="X6005">
        <v>1</v>
      </c>
      <c r="Y6005">
        <f t="shared" si="187"/>
        <v>93</v>
      </c>
    </row>
    <row r="6006" spans="1:25" x14ac:dyDescent="0.2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 s="4" t="str">
        <f>+VLOOKUP(S6006,vlookup!$A$1:$B$4,2,TRUE)</f>
        <v>$68+</v>
      </c>
      <c r="U6006">
        <v>5598.3</v>
      </c>
      <c r="V6006" t="s">
        <v>24</v>
      </c>
      <c r="W6006">
        <f t="shared" si="186"/>
        <v>0</v>
      </c>
      <c r="X6006">
        <v>1</v>
      </c>
      <c r="Y6006">
        <f t="shared" si="187"/>
        <v>85</v>
      </c>
    </row>
    <row r="6007" spans="1:25" x14ac:dyDescent="0.2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 s="4" t="str">
        <f>+VLOOKUP(S6007,vlookup!$A$1:$B$4,2,TRUE)</f>
        <v>$68+</v>
      </c>
      <c r="U6007">
        <v>4374.55</v>
      </c>
      <c r="V6007" t="s">
        <v>24</v>
      </c>
      <c r="W6007">
        <f t="shared" si="186"/>
        <v>0</v>
      </c>
      <c r="X6007">
        <v>1</v>
      </c>
      <c r="Y6007">
        <f t="shared" si="187"/>
        <v>72</v>
      </c>
    </row>
    <row r="6008" spans="1:25" x14ac:dyDescent="0.2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 s="4" t="str">
        <f>+VLOOKUP(S6008,vlookup!$A$1:$B$4,2,TRUE)</f>
        <v>$28-$43</v>
      </c>
      <c r="U6008">
        <v>678.75</v>
      </c>
      <c r="V6008" t="s">
        <v>24</v>
      </c>
      <c r="W6008">
        <f t="shared" si="186"/>
        <v>0</v>
      </c>
      <c r="X6008">
        <v>1</v>
      </c>
      <c r="Y6008">
        <f t="shared" si="187"/>
        <v>30</v>
      </c>
    </row>
    <row r="6009" spans="1:25" x14ac:dyDescent="0.2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 s="4" t="str">
        <f>+VLOOKUP(S6009,vlookup!$A$1:$B$4,2,TRUE)</f>
        <v>$43-$68</v>
      </c>
      <c r="U6009">
        <v>2191.6999999999998</v>
      </c>
      <c r="V6009" t="s">
        <v>24</v>
      </c>
      <c r="W6009">
        <f t="shared" si="186"/>
        <v>0</v>
      </c>
      <c r="X6009">
        <v>1</v>
      </c>
      <c r="Y6009">
        <f t="shared" si="187"/>
        <v>55</v>
      </c>
    </row>
    <row r="6010" spans="1:25" x14ac:dyDescent="0.2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 s="4" t="str">
        <f>+VLOOKUP(S6010,vlookup!$A$1:$B$4,2,TRUE)</f>
        <v>$0-$28</v>
      </c>
      <c r="U6010">
        <v>239.75</v>
      </c>
      <c r="V6010" t="s">
        <v>24</v>
      </c>
      <c r="W6010">
        <f t="shared" si="186"/>
        <v>0</v>
      </c>
      <c r="X6010">
        <v>1</v>
      </c>
      <c r="Y6010">
        <f t="shared" si="187"/>
        <v>20</v>
      </c>
    </row>
    <row r="6011" spans="1:25" x14ac:dyDescent="0.2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 s="4" t="str">
        <f>+VLOOKUP(S6011,vlookup!$A$1:$B$4,2,TRUE)</f>
        <v>$68+</v>
      </c>
      <c r="U6011">
        <v>5485.5</v>
      </c>
      <c r="V6011" t="s">
        <v>23</v>
      </c>
      <c r="W6011">
        <f t="shared" si="186"/>
        <v>1</v>
      </c>
      <c r="X6011">
        <v>1</v>
      </c>
      <c r="Y6011">
        <f t="shared" si="187"/>
        <v>104</v>
      </c>
    </row>
    <row r="6012" spans="1:25" x14ac:dyDescent="0.2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 s="4" t="str">
        <f>+VLOOKUP(S6012,vlookup!$A$1:$B$4,2,TRUE)</f>
        <v>$0-$28</v>
      </c>
      <c r="U6012">
        <v>609.04999999999995</v>
      </c>
      <c r="V6012" t="s">
        <v>24</v>
      </c>
      <c r="W6012">
        <f t="shared" si="186"/>
        <v>0</v>
      </c>
      <c r="X6012">
        <v>1</v>
      </c>
      <c r="Y6012">
        <f t="shared" si="187"/>
        <v>24</v>
      </c>
    </row>
    <row r="6013" spans="1:25" x14ac:dyDescent="0.2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 s="4" t="str">
        <f>+VLOOKUP(S6013,vlookup!$A$1:$B$4,2,TRUE)</f>
        <v>$0-$28</v>
      </c>
      <c r="U6013">
        <v>683.75</v>
      </c>
      <c r="V6013" t="s">
        <v>24</v>
      </c>
      <c r="W6013">
        <f t="shared" si="186"/>
        <v>0</v>
      </c>
      <c r="X6013">
        <v>1</v>
      </c>
      <c r="Y6013">
        <f t="shared" si="187"/>
        <v>19</v>
      </c>
    </row>
    <row r="6014" spans="1:25" x14ac:dyDescent="0.2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 s="4" t="str">
        <f>+VLOOKUP(S6014,vlookup!$A$1:$B$4,2,TRUE)</f>
        <v>$68+</v>
      </c>
      <c r="U6014">
        <v>404.2</v>
      </c>
      <c r="V6014" t="s">
        <v>23</v>
      </c>
      <c r="W6014">
        <f t="shared" si="186"/>
        <v>1</v>
      </c>
      <c r="X6014">
        <v>1</v>
      </c>
      <c r="Y6014">
        <f t="shared" si="187"/>
        <v>84</v>
      </c>
    </row>
    <row r="6015" spans="1:25" x14ac:dyDescent="0.2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 s="4" t="str">
        <f>+VLOOKUP(S6015,vlookup!$A$1:$B$4,2,TRUE)</f>
        <v>$68+</v>
      </c>
      <c r="U6015">
        <v>5189.75</v>
      </c>
      <c r="V6015" t="s">
        <v>24</v>
      </c>
      <c r="W6015">
        <f t="shared" si="186"/>
        <v>0</v>
      </c>
      <c r="X6015">
        <v>1</v>
      </c>
      <c r="Y6015">
        <f t="shared" si="187"/>
        <v>101</v>
      </c>
    </row>
    <row r="6016" spans="1:25" x14ac:dyDescent="0.2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 s="4" t="str">
        <f>+VLOOKUP(S6016,vlookup!$A$1:$B$4,2,TRUE)</f>
        <v>$68+</v>
      </c>
      <c r="U6016">
        <v>5060.8999999999996</v>
      </c>
      <c r="V6016" t="s">
        <v>24</v>
      </c>
      <c r="W6016">
        <f t="shared" si="186"/>
        <v>0</v>
      </c>
      <c r="X6016">
        <v>1</v>
      </c>
      <c r="Y6016">
        <f t="shared" si="187"/>
        <v>94</v>
      </c>
    </row>
    <row r="6017" spans="1:25" x14ac:dyDescent="0.2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 s="4" t="str">
        <f>+VLOOKUP(S6017,vlookup!$A$1:$B$4,2,TRUE)</f>
        <v>$68+</v>
      </c>
      <c r="U6017">
        <v>233.65</v>
      </c>
      <c r="V6017" t="s">
        <v>24</v>
      </c>
      <c r="W6017">
        <f t="shared" si="186"/>
        <v>0</v>
      </c>
      <c r="X6017">
        <v>1</v>
      </c>
      <c r="Y6017">
        <f t="shared" si="187"/>
        <v>75</v>
      </c>
    </row>
    <row r="6018" spans="1:25" x14ac:dyDescent="0.2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 s="4" t="str">
        <f>+VLOOKUP(S6018,vlookup!$A$1:$B$4,2,TRUE)</f>
        <v>$68+</v>
      </c>
      <c r="U6018">
        <v>7176.55</v>
      </c>
      <c r="V6018" t="s">
        <v>23</v>
      </c>
      <c r="W6018">
        <f t="shared" si="186"/>
        <v>1</v>
      </c>
      <c r="X6018">
        <v>1</v>
      </c>
      <c r="Y6018">
        <f t="shared" si="187"/>
        <v>108</v>
      </c>
    </row>
    <row r="6019" spans="1:25" x14ac:dyDescent="0.2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 s="4" t="str">
        <f>+VLOOKUP(S6019,vlookup!$A$1:$B$4,2,TRUE)</f>
        <v>$43-$68</v>
      </c>
      <c r="U6019">
        <v>291.45</v>
      </c>
      <c r="V6019" t="s">
        <v>24</v>
      </c>
      <c r="W6019">
        <f t="shared" ref="W6019:W6082" si="188">IF(V6019="YES",1,0)</f>
        <v>0</v>
      </c>
      <c r="X6019">
        <v>1</v>
      </c>
      <c r="Y6019">
        <f t="shared" ref="Y6019:Y6082" si="189">ROUND(S6019,0)</f>
        <v>56</v>
      </c>
    </row>
    <row r="6020" spans="1:25" x14ac:dyDescent="0.2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 s="4" t="str">
        <f>+VLOOKUP(S6020,vlookup!$A$1:$B$4,2,TRUE)</f>
        <v>$0-$28</v>
      </c>
      <c r="U6020">
        <v>689.75</v>
      </c>
      <c r="V6020" t="s">
        <v>24</v>
      </c>
      <c r="W6020">
        <f t="shared" si="188"/>
        <v>0</v>
      </c>
      <c r="X6020">
        <v>1</v>
      </c>
      <c r="Y6020">
        <f t="shared" si="189"/>
        <v>20</v>
      </c>
    </row>
    <row r="6021" spans="1:25" x14ac:dyDescent="0.2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 s="4" t="str">
        <f>+VLOOKUP(S6021,vlookup!$A$1:$B$4,2,TRUE)</f>
        <v>$68+</v>
      </c>
      <c r="U6021">
        <v>3263.9</v>
      </c>
      <c r="V6021" t="s">
        <v>24</v>
      </c>
      <c r="W6021">
        <f t="shared" si="188"/>
        <v>0</v>
      </c>
      <c r="X6021">
        <v>1</v>
      </c>
      <c r="Y6021">
        <f t="shared" si="189"/>
        <v>81</v>
      </c>
    </row>
    <row r="6022" spans="1:25" x14ac:dyDescent="0.2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 s="4" t="str">
        <f>+VLOOKUP(S6022,vlookup!$A$1:$B$4,2,TRUE)</f>
        <v>$43-$68</v>
      </c>
      <c r="U6022">
        <v>1993.2</v>
      </c>
      <c r="V6022" t="s">
        <v>24</v>
      </c>
      <c r="W6022">
        <f t="shared" si="188"/>
        <v>0</v>
      </c>
      <c r="X6022">
        <v>1</v>
      </c>
      <c r="Y6022">
        <f t="shared" si="189"/>
        <v>61</v>
      </c>
    </row>
    <row r="6023" spans="1:25" x14ac:dyDescent="0.2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 s="4" t="str">
        <f>+VLOOKUP(S6023,vlookup!$A$1:$B$4,2,TRUE)</f>
        <v>$0-$28</v>
      </c>
      <c r="U6023">
        <v>254.5</v>
      </c>
      <c r="V6023" t="s">
        <v>24</v>
      </c>
      <c r="W6023">
        <f t="shared" si="188"/>
        <v>0</v>
      </c>
      <c r="X6023">
        <v>1</v>
      </c>
      <c r="Y6023">
        <f t="shared" si="189"/>
        <v>20</v>
      </c>
    </row>
    <row r="6024" spans="1:25" x14ac:dyDescent="0.2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 s="4" t="str">
        <f>+VLOOKUP(S6024,vlookup!$A$1:$B$4,2,TRUE)</f>
        <v>$0-$28</v>
      </c>
      <c r="U6024">
        <v>347.65</v>
      </c>
      <c r="V6024" t="s">
        <v>24</v>
      </c>
      <c r="W6024">
        <f t="shared" si="188"/>
        <v>0</v>
      </c>
      <c r="X6024">
        <v>1</v>
      </c>
      <c r="Y6024">
        <f t="shared" si="189"/>
        <v>19</v>
      </c>
    </row>
    <row r="6025" spans="1:25" x14ac:dyDescent="0.2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 s="4" t="str">
        <f>+VLOOKUP(S6025,vlookup!$A$1:$B$4,2,TRUE)</f>
        <v>$0-$28</v>
      </c>
      <c r="U6025">
        <v>967.9</v>
      </c>
      <c r="V6025" t="s">
        <v>24</v>
      </c>
      <c r="W6025">
        <f t="shared" si="188"/>
        <v>0</v>
      </c>
      <c r="X6025">
        <v>1</v>
      </c>
      <c r="Y6025">
        <f t="shared" si="189"/>
        <v>20</v>
      </c>
    </row>
    <row r="6026" spans="1:25" x14ac:dyDescent="0.2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 s="4" t="str">
        <f>+VLOOKUP(S6026,vlookup!$A$1:$B$4,2,TRUE)</f>
        <v>$68+</v>
      </c>
      <c r="U6026">
        <v>242.95</v>
      </c>
      <c r="V6026" t="s">
        <v>23</v>
      </c>
      <c r="W6026">
        <f t="shared" si="188"/>
        <v>1</v>
      </c>
      <c r="X6026">
        <v>1</v>
      </c>
      <c r="Y6026">
        <f t="shared" si="189"/>
        <v>92</v>
      </c>
    </row>
    <row r="6027" spans="1:25" x14ac:dyDescent="0.2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 s="4" t="str">
        <f>+VLOOKUP(S6027,vlookup!$A$1:$B$4,2,TRUE)</f>
        <v>$43-$68</v>
      </c>
      <c r="U6027">
        <v>1841.9</v>
      </c>
      <c r="V6027" t="s">
        <v>24</v>
      </c>
      <c r="W6027">
        <f t="shared" si="188"/>
        <v>0</v>
      </c>
      <c r="X6027">
        <v>1</v>
      </c>
      <c r="Y6027">
        <f t="shared" si="189"/>
        <v>45</v>
      </c>
    </row>
    <row r="6028" spans="1:25" x14ac:dyDescent="0.2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 s="4" t="str">
        <f>+VLOOKUP(S6028,vlookup!$A$1:$B$4,2,TRUE)</f>
        <v>$0-$28</v>
      </c>
      <c r="U6028">
        <v>232.1</v>
      </c>
      <c r="V6028" t="s">
        <v>24</v>
      </c>
      <c r="W6028">
        <f t="shared" si="188"/>
        <v>0</v>
      </c>
      <c r="X6028">
        <v>1</v>
      </c>
      <c r="Y6028">
        <f t="shared" si="189"/>
        <v>19</v>
      </c>
    </row>
    <row r="6029" spans="1:25" x14ac:dyDescent="0.2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 s="4" t="str">
        <f>+VLOOKUP(S6029,vlookup!$A$1:$B$4,2,TRUE)</f>
        <v>$0-$28</v>
      </c>
      <c r="U6029">
        <v>809.25</v>
      </c>
      <c r="V6029" t="s">
        <v>24</v>
      </c>
      <c r="W6029">
        <f t="shared" si="188"/>
        <v>0</v>
      </c>
      <c r="X6029">
        <v>1</v>
      </c>
      <c r="Y6029">
        <f t="shared" si="189"/>
        <v>25</v>
      </c>
    </row>
    <row r="6030" spans="1:25" x14ac:dyDescent="0.2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 s="4" t="str">
        <f>+VLOOKUP(S6030,vlookup!$A$1:$B$4,2,TRUE)</f>
        <v>$68+</v>
      </c>
      <c r="U6030">
        <v>866.45</v>
      </c>
      <c r="V6030" t="s">
        <v>23</v>
      </c>
      <c r="W6030">
        <f t="shared" si="188"/>
        <v>1</v>
      </c>
      <c r="X6030">
        <v>1</v>
      </c>
      <c r="Y6030">
        <f t="shared" si="189"/>
        <v>81</v>
      </c>
    </row>
    <row r="6031" spans="1:25" x14ac:dyDescent="0.2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 s="4" t="str">
        <f>+VLOOKUP(S6031,vlookup!$A$1:$B$4,2,TRUE)</f>
        <v>$68+</v>
      </c>
      <c r="U6031">
        <v>360.55</v>
      </c>
      <c r="V6031" t="s">
        <v>24</v>
      </c>
      <c r="W6031">
        <f t="shared" si="188"/>
        <v>0</v>
      </c>
      <c r="X6031">
        <v>1</v>
      </c>
      <c r="Y6031">
        <f t="shared" si="189"/>
        <v>95</v>
      </c>
    </row>
    <row r="6032" spans="1:25" x14ac:dyDescent="0.2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 s="4" t="str">
        <f>+VLOOKUP(S6032,vlookup!$A$1:$B$4,2,TRUE)</f>
        <v>$43-$68</v>
      </c>
      <c r="U6032">
        <v>2076.1999999999998</v>
      </c>
      <c r="V6032" t="s">
        <v>23</v>
      </c>
      <c r="W6032">
        <f t="shared" si="188"/>
        <v>1</v>
      </c>
      <c r="X6032">
        <v>1</v>
      </c>
      <c r="Y6032">
        <f t="shared" si="189"/>
        <v>49</v>
      </c>
    </row>
    <row r="6033" spans="1:25" x14ac:dyDescent="0.2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 s="4" t="str">
        <f>+VLOOKUP(S6033,vlookup!$A$1:$B$4,2,TRUE)</f>
        <v>$28-$43</v>
      </c>
      <c r="U6033">
        <v>355.9</v>
      </c>
      <c r="V6033" t="s">
        <v>24</v>
      </c>
      <c r="W6033">
        <f t="shared" si="188"/>
        <v>0</v>
      </c>
      <c r="X6033">
        <v>1</v>
      </c>
      <c r="Y6033">
        <f t="shared" si="189"/>
        <v>29</v>
      </c>
    </row>
    <row r="6034" spans="1:25" x14ac:dyDescent="0.2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 s="4" t="str">
        <f>+VLOOKUP(S6034,vlookup!$A$1:$B$4,2,TRUE)</f>
        <v>$68+</v>
      </c>
      <c r="U6034">
        <v>7299.65</v>
      </c>
      <c r="V6034" t="s">
        <v>23</v>
      </c>
      <c r="W6034">
        <f t="shared" si="188"/>
        <v>1</v>
      </c>
      <c r="X6034">
        <v>1</v>
      </c>
      <c r="Y6034">
        <f t="shared" si="189"/>
        <v>105</v>
      </c>
    </row>
    <row r="6035" spans="1:25" x14ac:dyDescent="0.2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 s="4" t="str">
        <f>+VLOOKUP(S6035,vlookup!$A$1:$B$4,2,TRUE)</f>
        <v>$68+</v>
      </c>
      <c r="U6035">
        <v>2291.1999999999998</v>
      </c>
      <c r="V6035" t="s">
        <v>23</v>
      </c>
      <c r="W6035">
        <f t="shared" si="188"/>
        <v>1</v>
      </c>
      <c r="X6035">
        <v>1</v>
      </c>
      <c r="Y6035">
        <f t="shared" si="189"/>
        <v>89</v>
      </c>
    </row>
    <row r="6036" spans="1:25" x14ac:dyDescent="0.2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 s="4" t="str">
        <f>+VLOOKUP(S6036,vlookup!$A$1:$B$4,2,TRUE)</f>
        <v>$0-$28</v>
      </c>
      <c r="U6036">
        <v>129.15</v>
      </c>
      <c r="V6036" t="s">
        <v>24</v>
      </c>
      <c r="W6036">
        <f t="shared" si="188"/>
        <v>0</v>
      </c>
      <c r="X6036">
        <v>1</v>
      </c>
      <c r="Y6036">
        <f t="shared" si="189"/>
        <v>20</v>
      </c>
    </row>
    <row r="6037" spans="1:25" x14ac:dyDescent="0.2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 s="4" t="str">
        <f>+VLOOKUP(S6037,vlookup!$A$1:$B$4,2,TRUE)</f>
        <v>$68+</v>
      </c>
      <c r="U6037">
        <v>7491.75</v>
      </c>
      <c r="V6037" t="s">
        <v>23</v>
      </c>
      <c r="W6037">
        <f t="shared" si="188"/>
        <v>1</v>
      </c>
      <c r="X6037">
        <v>1</v>
      </c>
      <c r="Y6037">
        <f t="shared" si="189"/>
        <v>111</v>
      </c>
    </row>
    <row r="6038" spans="1:25" x14ac:dyDescent="0.2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 s="4" t="str">
        <f>+VLOOKUP(S6038,vlookup!$A$1:$B$4,2,TRUE)</f>
        <v>$68+</v>
      </c>
      <c r="U6038">
        <v>5835.5</v>
      </c>
      <c r="V6038" t="s">
        <v>24</v>
      </c>
      <c r="W6038">
        <f t="shared" si="188"/>
        <v>0</v>
      </c>
      <c r="X6038">
        <v>1</v>
      </c>
      <c r="Y6038">
        <f t="shared" si="189"/>
        <v>111</v>
      </c>
    </row>
    <row r="6039" spans="1:25" x14ac:dyDescent="0.2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 s="4" t="str">
        <f>+VLOOKUP(S6039,vlookup!$A$1:$B$4,2,TRUE)</f>
        <v>$68+</v>
      </c>
      <c r="U6039">
        <v>7031.45</v>
      </c>
      <c r="V6039" t="s">
        <v>24</v>
      </c>
      <c r="W6039">
        <f t="shared" si="188"/>
        <v>0</v>
      </c>
      <c r="X6039">
        <v>1</v>
      </c>
      <c r="Y6039">
        <f t="shared" si="189"/>
        <v>109</v>
      </c>
    </row>
    <row r="6040" spans="1:25" x14ac:dyDescent="0.2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 s="4" t="str">
        <f>+VLOOKUP(S6040,vlookup!$A$1:$B$4,2,TRUE)</f>
        <v>$68+</v>
      </c>
      <c r="U6040">
        <v>7723.9</v>
      </c>
      <c r="V6040" t="s">
        <v>23</v>
      </c>
      <c r="W6040">
        <f t="shared" si="188"/>
        <v>1</v>
      </c>
      <c r="X6040">
        <v>1</v>
      </c>
      <c r="Y6040">
        <f t="shared" si="189"/>
        <v>114</v>
      </c>
    </row>
    <row r="6041" spans="1:25" x14ac:dyDescent="0.2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 s="4" t="str">
        <f>+VLOOKUP(S6041,vlookup!$A$1:$B$4,2,TRUE)</f>
        <v>$28-$43</v>
      </c>
      <c r="U6041">
        <v>1032</v>
      </c>
      <c r="V6041" t="s">
        <v>23</v>
      </c>
      <c r="W6041">
        <f t="shared" si="188"/>
        <v>1</v>
      </c>
      <c r="X6041">
        <v>1</v>
      </c>
      <c r="Y6041">
        <f t="shared" si="189"/>
        <v>37</v>
      </c>
    </row>
    <row r="6042" spans="1:25" x14ac:dyDescent="0.2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 s="4" t="str">
        <f>+VLOOKUP(S6042,vlookup!$A$1:$B$4,2,TRUE)</f>
        <v>$68+</v>
      </c>
      <c r="U6042">
        <v>70.75</v>
      </c>
      <c r="V6042" t="s">
        <v>23</v>
      </c>
      <c r="W6042">
        <f t="shared" si="188"/>
        <v>1</v>
      </c>
      <c r="X6042">
        <v>1</v>
      </c>
      <c r="Y6042">
        <f t="shared" si="189"/>
        <v>71</v>
      </c>
    </row>
    <row r="6043" spans="1:25" x14ac:dyDescent="0.2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 s="4" t="str">
        <f>+VLOOKUP(S6043,vlookup!$A$1:$B$4,2,TRUE)</f>
        <v>$0-$28</v>
      </c>
      <c r="U6043">
        <v>109.6</v>
      </c>
      <c r="V6043" t="s">
        <v>24</v>
      </c>
      <c r="W6043">
        <f t="shared" si="188"/>
        <v>0</v>
      </c>
      <c r="X6043">
        <v>1</v>
      </c>
      <c r="Y6043">
        <f t="shared" si="189"/>
        <v>20</v>
      </c>
    </row>
    <row r="6044" spans="1:25" x14ac:dyDescent="0.2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 s="4" t="str">
        <f>+VLOOKUP(S6044,vlookup!$A$1:$B$4,2,TRUE)</f>
        <v>$0-$28</v>
      </c>
      <c r="U6044">
        <v>727.8</v>
      </c>
      <c r="V6044" t="s">
        <v>24</v>
      </c>
      <c r="W6044">
        <f t="shared" si="188"/>
        <v>0</v>
      </c>
      <c r="X6044">
        <v>1</v>
      </c>
      <c r="Y6044">
        <f t="shared" si="189"/>
        <v>20</v>
      </c>
    </row>
    <row r="6045" spans="1:25" x14ac:dyDescent="0.2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 s="4" t="str">
        <f>+VLOOKUP(S6045,vlookup!$A$1:$B$4,2,TRUE)</f>
        <v>$28-$43</v>
      </c>
      <c r="U6045">
        <v>130.75</v>
      </c>
      <c r="V6045" t="s">
        <v>23</v>
      </c>
      <c r="W6045">
        <f t="shared" si="188"/>
        <v>1</v>
      </c>
      <c r="X6045">
        <v>1</v>
      </c>
      <c r="Y6045">
        <f t="shared" si="189"/>
        <v>40</v>
      </c>
    </row>
    <row r="6046" spans="1:25" x14ac:dyDescent="0.2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 s="4" t="str">
        <f>+VLOOKUP(S6046,vlookup!$A$1:$B$4,2,TRUE)</f>
        <v>$68+</v>
      </c>
      <c r="U6046">
        <v>893</v>
      </c>
      <c r="V6046" t="s">
        <v>24</v>
      </c>
      <c r="W6046">
        <f t="shared" si="188"/>
        <v>0</v>
      </c>
      <c r="X6046">
        <v>1</v>
      </c>
      <c r="Y6046">
        <f t="shared" si="189"/>
        <v>77</v>
      </c>
    </row>
    <row r="6047" spans="1:25" x14ac:dyDescent="0.2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 s="4" t="str">
        <f>+VLOOKUP(S6047,vlookup!$A$1:$B$4,2,TRUE)</f>
        <v>$0-$28</v>
      </c>
      <c r="U6047">
        <v>763.1</v>
      </c>
      <c r="V6047" t="s">
        <v>24</v>
      </c>
      <c r="W6047">
        <f t="shared" si="188"/>
        <v>0</v>
      </c>
      <c r="X6047">
        <v>1</v>
      </c>
      <c r="Y6047">
        <f t="shared" si="189"/>
        <v>20</v>
      </c>
    </row>
    <row r="6048" spans="1:25" x14ac:dyDescent="0.2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 s="4" t="str">
        <f>+VLOOKUP(S6048,vlookup!$A$1:$B$4,2,TRUE)</f>
        <v>$68+</v>
      </c>
      <c r="U6048">
        <v>781.4</v>
      </c>
      <c r="V6048" t="s">
        <v>24</v>
      </c>
      <c r="W6048">
        <f t="shared" si="188"/>
        <v>0</v>
      </c>
      <c r="X6048">
        <v>1</v>
      </c>
      <c r="Y6048">
        <f t="shared" si="189"/>
        <v>85</v>
      </c>
    </row>
    <row r="6049" spans="1:25" x14ac:dyDescent="0.2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 s="4" t="str">
        <f>+VLOOKUP(S6049,vlookup!$A$1:$B$4,2,TRUE)</f>
        <v>$43-$68</v>
      </c>
      <c r="U6049">
        <v>902.25</v>
      </c>
      <c r="V6049" t="s">
        <v>24</v>
      </c>
      <c r="W6049">
        <f t="shared" si="188"/>
        <v>0</v>
      </c>
      <c r="X6049">
        <v>1</v>
      </c>
      <c r="Y6049">
        <f t="shared" si="189"/>
        <v>66</v>
      </c>
    </row>
    <row r="6050" spans="1:25" x14ac:dyDescent="0.2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 s="4" t="str">
        <f>+VLOOKUP(S6050,vlookup!$A$1:$B$4,2,TRUE)</f>
        <v>$68+</v>
      </c>
      <c r="U6050">
        <v>2653.65</v>
      </c>
      <c r="V6050" t="s">
        <v>23</v>
      </c>
      <c r="W6050">
        <f t="shared" si="188"/>
        <v>1</v>
      </c>
      <c r="X6050">
        <v>1</v>
      </c>
      <c r="Y6050">
        <f t="shared" si="189"/>
        <v>94</v>
      </c>
    </row>
    <row r="6051" spans="1:25" x14ac:dyDescent="0.2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 s="4" t="str">
        <f>+VLOOKUP(S6051,vlookup!$A$1:$B$4,2,TRUE)</f>
        <v>$0-$28</v>
      </c>
      <c r="U6051">
        <v>1016.7</v>
      </c>
      <c r="V6051" t="s">
        <v>24</v>
      </c>
      <c r="W6051">
        <f t="shared" si="188"/>
        <v>0</v>
      </c>
      <c r="X6051">
        <v>1</v>
      </c>
      <c r="Y6051">
        <f t="shared" si="189"/>
        <v>20</v>
      </c>
    </row>
    <row r="6052" spans="1:25" x14ac:dyDescent="0.2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 s="4" t="str">
        <f>+VLOOKUP(S6052,vlookup!$A$1:$B$4,2,TRUE)</f>
        <v>$68+</v>
      </c>
      <c r="U6052">
        <v>5943.65</v>
      </c>
      <c r="V6052" t="s">
        <v>24</v>
      </c>
      <c r="W6052">
        <f t="shared" si="188"/>
        <v>0</v>
      </c>
      <c r="X6052">
        <v>1</v>
      </c>
      <c r="Y6052">
        <f t="shared" si="189"/>
        <v>99</v>
      </c>
    </row>
    <row r="6053" spans="1:25" x14ac:dyDescent="0.2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 s="4" t="str">
        <f>+VLOOKUP(S6053,vlookup!$A$1:$B$4,2,TRUE)</f>
        <v>$0-$28</v>
      </c>
      <c r="U6053">
        <v>275.7</v>
      </c>
      <c r="V6053" t="s">
        <v>24</v>
      </c>
      <c r="W6053">
        <f t="shared" si="188"/>
        <v>0</v>
      </c>
      <c r="X6053">
        <v>1</v>
      </c>
      <c r="Y6053">
        <f t="shared" si="189"/>
        <v>20</v>
      </c>
    </row>
    <row r="6054" spans="1:25" x14ac:dyDescent="0.2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 s="4" t="str">
        <f>+VLOOKUP(S6054,vlookup!$A$1:$B$4,2,TRUE)</f>
        <v>$68+</v>
      </c>
      <c r="U6054">
        <v>3126.45</v>
      </c>
      <c r="V6054" t="s">
        <v>24</v>
      </c>
      <c r="W6054">
        <f t="shared" si="188"/>
        <v>0</v>
      </c>
      <c r="X6054">
        <v>1</v>
      </c>
      <c r="Y6054">
        <f t="shared" si="189"/>
        <v>78</v>
      </c>
    </row>
    <row r="6055" spans="1:25" x14ac:dyDescent="0.2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 s="4" t="str">
        <f>+VLOOKUP(S6055,vlookup!$A$1:$B$4,2,TRUE)</f>
        <v>$0-$28</v>
      </c>
      <c r="U6055">
        <v>1070.1500000000001</v>
      </c>
      <c r="V6055" t="s">
        <v>24</v>
      </c>
      <c r="W6055">
        <f t="shared" si="188"/>
        <v>0</v>
      </c>
      <c r="X6055">
        <v>1</v>
      </c>
      <c r="Y6055">
        <f t="shared" si="189"/>
        <v>25</v>
      </c>
    </row>
    <row r="6056" spans="1:25" x14ac:dyDescent="0.2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 s="4" t="str">
        <f>+VLOOKUP(S6056,vlookup!$A$1:$B$4,2,TRUE)</f>
        <v>$68+</v>
      </c>
      <c r="U6056">
        <v>3457.9</v>
      </c>
      <c r="V6056" t="s">
        <v>23</v>
      </c>
      <c r="W6056">
        <f t="shared" si="188"/>
        <v>1</v>
      </c>
      <c r="X6056">
        <v>1</v>
      </c>
      <c r="Y6056">
        <f t="shared" si="189"/>
        <v>97</v>
      </c>
    </row>
    <row r="6057" spans="1:25" x14ac:dyDescent="0.2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 s="4" t="str">
        <f>+VLOOKUP(S6057,vlookup!$A$1:$B$4,2,TRUE)</f>
        <v>$43-$68</v>
      </c>
      <c r="U6057">
        <v>340.4</v>
      </c>
      <c r="V6057" t="s">
        <v>24</v>
      </c>
      <c r="W6057">
        <f t="shared" si="188"/>
        <v>0</v>
      </c>
      <c r="X6057">
        <v>1</v>
      </c>
      <c r="Y6057">
        <f t="shared" si="189"/>
        <v>55</v>
      </c>
    </row>
    <row r="6058" spans="1:25" x14ac:dyDescent="0.2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 s="4" t="str">
        <f>+VLOOKUP(S6058,vlookup!$A$1:$B$4,2,TRUE)</f>
        <v>$68+</v>
      </c>
      <c r="U6058">
        <v>4299.2</v>
      </c>
      <c r="V6058" t="s">
        <v>24</v>
      </c>
      <c r="W6058">
        <f t="shared" si="188"/>
        <v>0</v>
      </c>
      <c r="X6058">
        <v>1</v>
      </c>
      <c r="Y6058">
        <f t="shared" si="189"/>
        <v>71</v>
      </c>
    </row>
    <row r="6059" spans="1:25" x14ac:dyDescent="0.2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 s="4" t="str">
        <f>+VLOOKUP(S6059,vlookup!$A$1:$B$4,2,TRUE)</f>
        <v>$43-$68</v>
      </c>
      <c r="U6059">
        <v>1093.2</v>
      </c>
      <c r="V6059" t="s">
        <v>24</v>
      </c>
      <c r="W6059">
        <f t="shared" si="188"/>
        <v>0</v>
      </c>
      <c r="X6059">
        <v>1</v>
      </c>
      <c r="Y6059">
        <f t="shared" si="189"/>
        <v>62</v>
      </c>
    </row>
    <row r="6060" spans="1:25" x14ac:dyDescent="0.2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 s="4" t="str">
        <f>+VLOOKUP(S6060,vlookup!$A$1:$B$4,2,TRUE)</f>
        <v>$43-$68</v>
      </c>
      <c r="U6060">
        <v>521.9</v>
      </c>
      <c r="V6060" t="s">
        <v>24</v>
      </c>
      <c r="W6060">
        <f t="shared" si="188"/>
        <v>0</v>
      </c>
      <c r="X6060">
        <v>1</v>
      </c>
      <c r="Y6060">
        <f t="shared" si="189"/>
        <v>46</v>
      </c>
    </row>
    <row r="6061" spans="1:25" x14ac:dyDescent="0.2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 s="4" t="str">
        <f>+VLOOKUP(S6061,vlookup!$A$1:$B$4,2,TRUE)</f>
        <v>$28-$43</v>
      </c>
      <c r="U6061">
        <v>1630.4</v>
      </c>
      <c r="V6061" t="s">
        <v>24</v>
      </c>
      <c r="W6061">
        <f t="shared" si="188"/>
        <v>0</v>
      </c>
      <c r="X6061">
        <v>1</v>
      </c>
      <c r="Y6061">
        <f t="shared" si="189"/>
        <v>40</v>
      </c>
    </row>
    <row r="6062" spans="1:25" x14ac:dyDescent="0.2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 s="4" t="str">
        <f>+VLOOKUP(S6062,vlookup!$A$1:$B$4,2,TRUE)</f>
        <v>$68+</v>
      </c>
      <c r="U6062">
        <v>713.6</v>
      </c>
      <c r="V6062" t="s">
        <v>24</v>
      </c>
      <c r="W6062">
        <f t="shared" si="188"/>
        <v>0</v>
      </c>
      <c r="X6062">
        <v>1</v>
      </c>
      <c r="Y6062">
        <f t="shared" si="189"/>
        <v>87</v>
      </c>
    </row>
    <row r="6063" spans="1:25" x14ac:dyDescent="0.2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 s="4" t="str">
        <f>+VLOOKUP(S6063,vlookup!$A$1:$B$4,2,TRUE)</f>
        <v>$43-$68</v>
      </c>
      <c r="U6063">
        <v>1265.6500000000001</v>
      </c>
      <c r="V6063" t="s">
        <v>24</v>
      </c>
      <c r="W6063">
        <f t="shared" si="188"/>
        <v>0</v>
      </c>
      <c r="X6063">
        <v>1</v>
      </c>
      <c r="Y6063">
        <f t="shared" si="189"/>
        <v>50</v>
      </c>
    </row>
    <row r="6064" spans="1:25" x14ac:dyDescent="0.2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 s="4" t="str">
        <f>+VLOOKUP(S6064,vlookup!$A$1:$B$4,2,TRUE)</f>
        <v>$68+</v>
      </c>
      <c r="U6064">
        <v>4003.85</v>
      </c>
      <c r="V6064" t="s">
        <v>24</v>
      </c>
      <c r="W6064">
        <f t="shared" si="188"/>
        <v>0</v>
      </c>
      <c r="X6064">
        <v>1</v>
      </c>
      <c r="Y6064">
        <f t="shared" si="189"/>
        <v>74</v>
      </c>
    </row>
    <row r="6065" spans="1:25" x14ac:dyDescent="0.2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 s="4" t="str">
        <f>+VLOOKUP(S6065,vlookup!$A$1:$B$4,2,TRUE)</f>
        <v>$0-$28</v>
      </c>
      <c r="U6065">
        <v>1401.4</v>
      </c>
      <c r="V6065" t="s">
        <v>24</v>
      </c>
      <c r="W6065">
        <f t="shared" si="188"/>
        <v>0</v>
      </c>
      <c r="X6065">
        <v>1</v>
      </c>
      <c r="Y6065">
        <f t="shared" si="189"/>
        <v>19</v>
      </c>
    </row>
    <row r="6066" spans="1:25" x14ac:dyDescent="0.2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 s="4" t="str">
        <f>+VLOOKUP(S6066,vlookup!$A$1:$B$4,2,TRUE)</f>
        <v>$43-$68</v>
      </c>
      <c r="U6066">
        <v>45.3</v>
      </c>
      <c r="V6066" t="s">
        <v>23</v>
      </c>
      <c r="W6066">
        <f t="shared" si="188"/>
        <v>1</v>
      </c>
      <c r="X6066">
        <v>1</v>
      </c>
      <c r="Y6066">
        <f t="shared" si="189"/>
        <v>45</v>
      </c>
    </row>
    <row r="6067" spans="1:25" x14ac:dyDescent="0.2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 s="4" t="str">
        <f>+VLOOKUP(S6067,vlookup!$A$1:$B$4,2,TRUE)</f>
        <v>$0-$28</v>
      </c>
      <c r="U6067">
        <v>1510.5</v>
      </c>
      <c r="V6067" t="s">
        <v>24</v>
      </c>
      <c r="W6067">
        <f t="shared" si="188"/>
        <v>0</v>
      </c>
      <c r="X6067">
        <v>1</v>
      </c>
      <c r="Y6067">
        <f t="shared" si="189"/>
        <v>25</v>
      </c>
    </row>
    <row r="6068" spans="1:25" x14ac:dyDescent="0.2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 s="4" t="str">
        <f>+VLOOKUP(S6068,vlookup!$A$1:$B$4,2,TRUE)</f>
        <v>$68+</v>
      </c>
      <c r="U6068">
        <v>178.1</v>
      </c>
      <c r="V6068" t="s">
        <v>23</v>
      </c>
      <c r="W6068">
        <f t="shared" si="188"/>
        <v>1</v>
      </c>
      <c r="X6068">
        <v>1</v>
      </c>
      <c r="Y6068">
        <f t="shared" si="189"/>
        <v>95</v>
      </c>
    </row>
    <row r="6069" spans="1:25" x14ac:dyDescent="0.2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 s="4" t="str">
        <f>+VLOOKUP(S6069,vlookup!$A$1:$B$4,2,TRUE)</f>
        <v>$28-$43</v>
      </c>
      <c r="U6069">
        <v>264.8</v>
      </c>
      <c r="V6069" t="s">
        <v>24</v>
      </c>
      <c r="W6069">
        <f t="shared" si="188"/>
        <v>0</v>
      </c>
      <c r="X6069">
        <v>1</v>
      </c>
      <c r="Y6069">
        <f t="shared" si="189"/>
        <v>35</v>
      </c>
    </row>
    <row r="6070" spans="1:25" x14ac:dyDescent="0.2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 s="4" t="str">
        <f>+VLOOKUP(S6070,vlookup!$A$1:$B$4,2,TRUE)</f>
        <v>$43-$68</v>
      </c>
      <c r="U6070">
        <v>480.6</v>
      </c>
      <c r="V6070" t="s">
        <v>23</v>
      </c>
      <c r="W6070">
        <f t="shared" si="188"/>
        <v>1</v>
      </c>
      <c r="X6070">
        <v>1</v>
      </c>
      <c r="Y6070">
        <f t="shared" si="189"/>
        <v>45</v>
      </c>
    </row>
    <row r="6071" spans="1:25" x14ac:dyDescent="0.2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 s="4" t="str">
        <f>+VLOOKUP(S6071,vlookup!$A$1:$B$4,2,TRUE)</f>
        <v>$68+</v>
      </c>
      <c r="U6071">
        <v>4541.8999999999996</v>
      </c>
      <c r="V6071" t="s">
        <v>24</v>
      </c>
      <c r="W6071">
        <f t="shared" si="188"/>
        <v>0</v>
      </c>
      <c r="X6071">
        <v>1</v>
      </c>
      <c r="Y6071">
        <f t="shared" si="189"/>
        <v>77</v>
      </c>
    </row>
    <row r="6072" spans="1:25" x14ac:dyDescent="0.2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 s="4" t="str">
        <f>+VLOOKUP(S6072,vlookup!$A$1:$B$4,2,TRUE)</f>
        <v>$68+</v>
      </c>
      <c r="U6072">
        <v>4976.1499999999996</v>
      </c>
      <c r="V6072" t="s">
        <v>24</v>
      </c>
      <c r="W6072">
        <f t="shared" si="188"/>
        <v>0</v>
      </c>
      <c r="X6072">
        <v>1</v>
      </c>
      <c r="Y6072">
        <f t="shared" si="189"/>
        <v>81</v>
      </c>
    </row>
    <row r="6073" spans="1:25" x14ac:dyDescent="0.2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 s="4" t="str">
        <f>+VLOOKUP(S6073,vlookup!$A$1:$B$4,2,TRUE)</f>
        <v>$68+</v>
      </c>
      <c r="U6073">
        <v>7542.25</v>
      </c>
      <c r="V6073" t="s">
        <v>24</v>
      </c>
      <c r="W6073">
        <f t="shared" si="188"/>
        <v>0</v>
      </c>
      <c r="X6073">
        <v>1</v>
      </c>
      <c r="Y6073">
        <f t="shared" si="189"/>
        <v>106</v>
      </c>
    </row>
    <row r="6074" spans="1:25" x14ac:dyDescent="0.2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 s="4" t="str">
        <f>+VLOOKUP(S6074,vlookup!$A$1:$B$4,2,TRUE)</f>
        <v>$0-$28</v>
      </c>
      <c r="U6074">
        <v>251.25</v>
      </c>
      <c r="V6074" t="s">
        <v>24</v>
      </c>
      <c r="W6074">
        <f t="shared" si="188"/>
        <v>0</v>
      </c>
      <c r="X6074">
        <v>1</v>
      </c>
      <c r="Y6074">
        <f t="shared" si="189"/>
        <v>19</v>
      </c>
    </row>
    <row r="6075" spans="1:25" x14ac:dyDescent="0.2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 s="4" t="str">
        <f>+VLOOKUP(S6075,vlookup!$A$1:$B$4,2,TRUE)</f>
        <v>$0-$28</v>
      </c>
      <c r="U6075">
        <v>1595.5</v>
      </c>
      <c r="V6075" t="s">
        <v>24</v>
      </c>
      <c r="W6075">
        <f t="shared" si="188"/>
        <v>0</v>
      </c>
      <c r="X6075">
        <v>1</v>
      </c>
      <c r="Y6075">
        <f t="shared" si="189"/>
        <v>25</v>
      </c>
    </row>
    <row r="6076" spans="1:25" x14ac:dyDescent="0.2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 s="4" t="str">
        <f>+VLOOKUP(S6076,vlookup!$A$1:$B$4,2,TRUE)</f>
        <v>$0-$28</v>
      </c>
      <c r="U6076">
        <v>23.45</v>
      </c>
      <c r="V6076" t="s">
        <v>23</v>
      </c>
      <c r="W6076">
        <f t="shared" si="188"/>
        <v>1</v>
      </c>
      <c r="X6076">
        <v>1</v>
      </c>
      <c r="Y6076">
        <f t="shared" si="189"/>
        <v>23</v>
      </c>
    </row>
    <row r="6077" spans="1:25" x14ac:dyDescent="0.2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 s="4" t="str">
        <f>+VLOOKUP(S6077,vlookup!$A$1:$B$4,2,TRUE)</f>
        <v>$43-$68</v>
      </c>
      <c r="U6077">
        <v>685.55</v>
      </c>
      <c r="V6077" t="s">
        <v>24</v>
      </c>
      <c r="W6077">
        <f t="shared" si="188"/>
        <v>0</v>
      </c>
      <c r="X6077">
        <v>1</v>
      </c>
      <c r="Y6077">
        <f t="shared" si="189"/>
        <v>65</v>
      </c>
    </row>
    <row r="6078" spans="1:25" x14ac:dyDescent="0.2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 s="4" t="str">
        <f>+VLOOKUP(S6078,vlookup!$A$1:$B$4,2,TRUE)</f>
        <v>$43-$68</v>
      </c>
      <c r="U6078">
        <v>3874.1</v>
      </c>
      <c r="V6078" t="s">
        <v>24</v>
      </c>
      <c r="W6078">
        <f t="shared" si="188"/>
        <v>0</v>
      </c>
      <c r="X6078">
        <v>1</v>
      </c>
      <c r="Y6078">
        <f t="shared" si="189"/>
        <v>61</v>
      </c>
    </row>
    <row r="6079" spans="1:25" x14ac:dyDescent="0.2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 s="4" t="str">
        <f>+VLOOKUP(S6079,vlookup!$A$1:$B$4,2,TRUE)</f>
        <v>$68+</v>
      </c>
      <c r="U6079">
        <v>6891.4</v>
      </c>
      <c r="V6079" t="s">
        <v>24</v>
      </c>
      <c r="W6079">
        <f t="shared" si="188"/>
        <v>0</v>
      </c>
      <c r="X6079">
        <v>1</v>
      </c>
      <c r="Y6079">
        <f t="shared" si="189"/>
        <v>114</v>
      </c>
    </row>
    <row r="6080" spans="1:25" x14ac:dyDescent="0.2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 s="4" t="str">
        <f>+VLOOKUP(S6080,vlookup!$A$1:$B$4,2,TRUE)</f>
        <v>$68+</v>
      </c>
      <c r="U6080">
        <v>4916.95</v>
      </c>
      <c r="V6080" t="s">
        <v>24</v>
      </c>
      <c r="W6080">
        <f t="shared" si="188"/>
        <v>0</v>
      </c>
      <c r="X6080">
        <v>1</v>
      </c>
      <c r="Y6080">
        <f t="shared" si="189"/>
        <v>90</v>
      </c>
    </row>
    <row r="6081" spans="1:25" x14ac:dyDescent="0.2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 s="4" t="str">
        <f>+VLOOKUP(S6081,vlookup!$A$1:$B$4,2,TRUE)</f>
        <v>$43-$68</v>
      </c>
      <c r="U6081">
        <v>1373</v>
      </c>
      <c r="V6081" t="s">
        <v>24</v>
      </c>
      <c r="W6081">
        <f t="shared" si="188"/>
        <v>0</v>
      </c>
      <c r="X6081">
        <v>1</v>
      </c>
      <c r="Y6081">
        <f t="shared" si="189"/>
        <v>54</v>
      </c>
    </row>
    <row r="6082" spans="1:25" x14ac:dyDescent="0.2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 s="4" t="str">
        <f>+VLOOKUP(S6082,vlookup!$A$1:$B$4,2,TRUE)</f>
        <v>$28-$43</v>
      </c>
      <c r="U6082">
        <v>29.7</v>
      </c>
      <c r="V6082" t="s">
        <v>23</v>
      </c>
      <c r="W6082">
        <f t="shared" si="188"/>
        <v>1</v>
      </c>
      <c r="X6082">
        <v>1</v>
      </c>
      <c r="Y6082">
        <f t="shared" si="189"/>
        <v>30</v>
      </c>
    </row>
    <row r="6083" spans="1:25" x14ac:dyDescent="0.2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 s="4" t="str">
        <f>+VLOOKUP(S6083,vlookup!$A$1:$B$4,2,TRUE)</f>
        <v>$43-$68</v>
      </c>
      <c r="U6083">
        <v>49.8</v>
      </c>
      <c r="V6083" t="s">
        <v>24</v>
      </c>
      <c r="W6083">
        <f t="shared" ref="W6083:W6146" si="190">IF(V6083="YES",1,0)</f>
        <v>0</v>
      </c>
      <c r="X6083">
        <v>1</v>
      </c>
      <c r="Y6083">
        <f t="shared" ref="Y6083:Y6146" si="191">ROUND(S6083,0)</f>
        <v>50</v>
      </c>
    </row>
    <row r="6084" spans="1:25" x14ac:dyDescent="0.2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 s="4" t="str">
        <f>+VLOOKUP(S6084,vlookup!$A$1:$B$4,2,TRUE)</f>
        <v>$68+</v>
      </c>
      <c r="U6084">
        <v>6039.9</v>
      </c>
      <c r="V6084" t="s">
        <v>23</v>
      </c>
      <c r="W6084">
        <f t="shared" si="190"/>
        <v>1</v>
      </c>
      <c r="X6084">
        <v>1</v>
      </c>
      <c r="Y6084">
        <f t="shared" si="191"/>
        <v>101</v>
      </c>
    </row>
    <row r="6085" spans="1:25" x14ac:dyDescent="0.2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 s="4" t="str">
        <f>+VLOOKUP(S6085,vlookup!$A$1:$B$4,2,TRUE)</f>
        <v>$0-$28</v>
      </c>
      <c r="U6085">
        <v>1548.65</v>
      </c>
      <c r="V6085" t="s">
        <v>24</v>
      </c>
      <c r="W6085">
        <f t="shared" si="190"/>
        <v>0</v>
      </c>
      <c r="X6085">
        <v>1</v>
      </c>
      <c r="Y6085">
        <f t="shared" si="191"/>
        <v>24</v>
      </c>
    </row>
    <row r="6086" spans="1:25" x14ac:dyDescent="0.2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 s="4" t="str">
        <f>+VLOOKUP(S6086,vlookup!$A$1:$B$4,2,TRUE)</f>
        <v>$68+</v>
      </c>
      <c r="U6086">
        <v>3440.25</v>
      </c>
      <c r="V6086" t="s">
        <v>24</v>
      </c>
      <c r="W6086">
        <f t="shared" si="190"/>
        <v>0</v>
      </c>
      <c r="X6086">
        <v>1</v>
      </c>
      <c r="Y6086">
        <f t="shared" si="191"/>
        <v>95</v>
      </c>
    </row>
    <row r="6087" spans="1:25" x14ac:dyDescent="0.2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 s="4" t="str">
        <f>+VLOOKUP(S6087,vlookup!$A$1:$B$4,2,TRUE)</f>
        <v>$43-$68</v>
      </c>
      <c r="U6087">
        <v>151.30000000000001</v>
      </c>
      <c r="V6087" t="s">
        <v>23</v>
      </c>
      <c r="W6087">
        <f t="shared" si="190"/>
        <v>1</v>
      </c>
      <c r="X6087">
        <v>1</v>
      </c>
      <c r="Y6087">
        <f t="shared" si="191"/>
        <v>51</v>
      </c>
    </row>
    <row r="6088" spans="1:25" x14ac:dyDescent="0.2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 s="4" t="str">
        <f>+VLOOKUP(S6088,vlookup!$A$1:$B$4,2,TRUE)</f>
        <v>$68+</v>
      </c>
      <c r="U6088">
        <v>4226.7</v>
      </c>
      <c r="V6088" t="s">
        <v>24</v>
      </c>
      <c r="W6088">
        <f t="shared" si="190"/>
        <v>0</v>
      </c>
      <c r="X6088">
        <v>1</v>
      </c>
      <c r="Y6088">
        <f t="shared" si="191"/>
        <v>70</v>
      </c>
    </row>
    <row r="6089" spans="1:25" x14ac:dyDescent="0.2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 s="4" t="str">
        <f>+VLOOKUP(S6089,vlookup!$A$1:$B$4,2,TRUE)</f>
        <v>$28-$43</v>
      </c>
      <c r="U6089">
        <v>1023.75</v>
      </c>
      <c r="V6089" t="s">
        <v>24</v>
      </c>
      <c r="W6089">
        <f t="shared" si="190"/>
        <v>0</v>
      </c>
      <c r="X6089">
        <v>1</v>
      </c>
      <c r="Y6089">
        <f t="shared" si="191"/>
        <v>40</v>
      </c>
    </row>
    <row r="6090" spans="1:25" x14ac:dyDescent="0.2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 s="4" t="str">
        <f>+VLOOKUP(S6090,vlookup!$A$1:$B$4,2,TRUE)</f>
        <v>$43-$68</v>
      </c>
      <c r="U6090">
        <v>55.4</v>
      </c>
      <c r="V6090" t="s">
        <v>23</v>
      </c>
      <c r="W6090">
        <f t="shared" si="190"/>
        <v>1</v>
      </c>
      <c r="X6090">
        <v>1</v>
      </c>
      <c r="Y6090">
        <f t="shared" si="191"/>
        <v>55</v>
      </c>
    </row>
    <row r="6091" spans="1:25" x14ac:dyDescent="0.2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 s="4" t="str">
        <f>+VLOOKUP(S6091,vlookup!$A$1:$B$4,2,TRUE)</f>
        <v>$68+</v>
      </c>
      <c r="U6091">
        <v>90.6</v>
      </c>
      <c r="V6091" t="s">
        <v>23</v>
      </c>
      <c r="W6091">
        <f t="shared" si="190"/>
        <v>1</v>
      </c>
      <c r="X6091">
        <v>1</v>
      </c>
      <c r="Y6091">
        <f t="shared" si="191"/>
        <v>91</v>
      </c>
    </row>
    <row r="6092" spans="1:25" x14ac:dyDescent="0.2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 s="4" t="str">
        <f>+VLOOKUP(S6092,vlookup!$A$1:$B$4,2,TRUE)</f>
        <v>$68+</v>
      </c>
      <c r="U6092">
        <v>7074.4</v>
      </c>
      <c r="V6092" t="s">
        <v>24</v>
      </c>
      <c r="W6092">
        <f t="shared" si="190"/>
        <v>0</v>
      </c>
      <c r="X6092">
        <v>1</v>
      </c>
      <c r="Y6092">
        <f t="shared" si="191"/>
        <v>103</v>
      </c>
    </row>
    <row r="6093" spans="1:25" x14ac:dyDescent="0.2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 s="4" t="str">
        <f>+VLOOKUP(S6093,vlookup!$A$1:$B$4,2,TRUE)</f>
        <v>$68+</v>
      </c>
      <c r="U6093">
        <v>156.35</v>
      </c>
      <c r="V6093" t="s">
        <v>23</v>
      </c>
      <c r="W6093">
        <f t="shared" si="190"/>
        <v>1</v>
      </c>
      <c r="X6093">
        <v>1</v>
      </c>
      <c r="Y6093">
        <f t="shared" si="191"/>
        <v>87</v>
      </c>
    </row>
    <row r="6094" spans="1:25" x14ac:dyDescent="0.2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 s="4" t="str">
        <f>+VLOOKUP(S6094,vlookup!$A$1:$B$4,2,TRUE)</f>
        <v>$68+</v>
      </c>
      <c r="U6094">
        <v>6849.75</v>
      </c>
      <c r="V6094" t="s">
        <v>24</v>
      </c>
      <c r="W6094">
        <f t="shared" si="190"/>
        <v>0</v>
      </c>
      <c r="X6094">
        <v>1</v>
      </c>
      <c r="Y6094">
        <f t="shared" si="191"/>
        <v>94</v>
      </c>
    </row>
    <row r="6095" spans="1:25" x14ac:dyDescent="0.2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 s="4" t="str">
        <f>+VLOOKUP(S6095,vlookup!$A$1:$B$4,2,TRUE)</f>
        <v>$43-$68</v>
      </c>
      <c r="U6095">
        <v>3263.6</v>
      </c>
      <c r="V6095" t="s">
        <v>24</v>
      </c>
      <c r="W6095">
        <f t="shared" si="190"/>
        <v>0</v>
      </c>
      <c r="X6095">
        <v>1</v>
      </c>
      <c r="Y6095">
        <f t="shared" si="191"/>
        <v>47</v>
      </c>
    </row>
    <row r="6096" spans="1:25" x14ac:dyDescent="0.2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 s="4" t="str">
        <f>+VLOOKUP(S6096,vlookup!$A$1:$B$4,2,TRUE)</f>
        <v>$0-$28</v>
      </c>
      <c r="U6096">
        <v>1252.8499999999999</v>
      </c>
      <c r="V6096" t="s">
        <v>24</v>
      </c>
      <c r="W6096">
        <f t="shared" si="190"/>
        <v>0</v>
      </c>
      <c r="X6096">
        <v>1</v>
      </c>
      <c r="Y6096">
        <f t="shared" si="191"/>
        <v>21</v>
      </c>
    </row>
    <row r="6097" spans="1:25" x14ac:dyDescent="0.2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 s="4" t="str">
        <f>+VLOOKUP(S6097,vlookup!$A$1:$B$4,2,TRUE)</f>
        <v>$0-$28</v>
      </c>
      <c r="U6097">
        <v>67.55</v>
      </c>
      <c r="V6097" t="s">
        <v>24</v>
      </c>
      <c r="W6097">
        <f t="shared" si="190"/>
        <v>0</v>
      </c>
      <c r="X6097">
        <v>1</v>
      </c>
      <c r="Y6097">
        <f t="shared" si="191"/>
        <v>20</v>
      </c>
    </row>
    <row r="6098" spans="1:25" x14ac:dyDescent="0.2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 s="4" t="str">
        <f>+VLOOKUP(S6098,vlookup!$A$1:$B$4,2,TRUE)</f>
        <v>$68+</v>
      </c>
      <c r="U6098">
        <v>70.2</v>
      </c>
      <c r="V6098" t="s">
        <v>24</v>
      </c>
      <c r="W6098">
        <f t="shared" si="190"/>
        <v>0</v>
      </c>
      <c r="X6098">
        <v>1</v>
      </c>
      <c r="Y6098">
        <f t="shared" si="191"/>
        <v>70</v>
      </c>
    </row>
    <row r="6099" spans="1:25" x14ac:dyDescent="0.2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 s="4" t="str">
        <f>+VLOOKUP(S6099,vlookup!$A$1:$B$4,2,TRUE)</f>
        <v>$68+</v>
      </c>
      <c r="U6099">
        <v>5750</v>
      </c>
      <c r="V6099" t="s">
        <v>24</v>
      </c>
      <c r="W6099">
        <f t="shared" si="190"/>
        <v>0</v>
      </c>
      <c r="X6099">
        <v>1</v>
      </c>
      <c r="Y6099">
        <f t="shared" si="191"/>
        <v>81</v>
      </c>
    </row>
    <row r="6100" spans="1:25" x14ac:dyDescent="0.2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 s="4" t="str">
        <f>+VLOOKUP(S6100,vlookup!$A$1:$B$4,2,TRUE)</f>
        <v>$68+</v>
      </c>
      <c r="U6100">
        <v>1549.75</v>
      </c>
      <c r="V6100" t="s">
        <v>24</v>
      </c>
      <c r="W6100">
        <f t="shared" si="190"/>
        <v>0</v>
      </c>
      <c r="X6100">
        <v>1</v>
      </c>
      <c r="Y6100">
        <f t="shared" si="191"/>
        <v>76</v>
      </c>
    </row>
    <row r="6101" spans="1:25" x14ac:dyDescent="0.2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 s="4" t="str">
        <f>+VLOOKUP(S6101,vlookup!$A$1:$B$4,2,TRUE)</f>
        <v>$0-$28</v>
      </c>
      <c r="U6101">
        <v>1810.55</v>
      </c>
      <c r="V6101" t="s">
        <v>24</v>
      </c>
      <c r="W6101">
        <f t="shared" si="190"/>
        <v>0</v>
      </c>
      <c r="X6101">
        <v>1</v>
      </c>
      <c r="Y6101">
        <f t="shared" si="191"/>
        <v>25</v>
      </c>
    </row>
    <row r="6102" spans="1:25" x14ac:dyDescent="0.2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 s="4" t="str">
        <f>+VLOOKUP(S6102,vlookup!$A$1:$B$4,2,TRUE)</f>
        <v>$68+</v>
      </c>
      <c r="U6102">
        <v>2952.85</v>
      </c>
      <c r="V6102" t="s">
        <v>23</v>
      </c>
      <c r="W6102">
        <f t="shared" si="190"/>
        <v>1</v>
      </c>
      <c r="X6102">
        <v>1</v>
      </c>
      <c r="Y6102">
        <f t="shared" si="191"/>
        <v>99</v>
      </c>
    </row>
    <row r="6103" spans="1:25" x14ac:dyDescent="0.2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 s="4" t="str">
        <f>+VLOOKUP(S6103,vlookup!$A$1:$B$4,2,TRUE)</f>
        <v>$68+</v>
      </c>
      <c r="U6103">
        <v>7467.55</v>
      </c>
      <c r="V6103" t="s">
        <v>24</v>
      </c>
      <c r="W6103">
        <f t="shared" si="190"/>
        <v>0</v>
      </c>
      <c r="X6103">
        <v>1</v>
      </c>
      <c r="Y6103">
        <f t="shared" si="191"/>
        <v>110</v>
      </c>
    </row>
    <row r="6104" spans="1:25" x14ac:dyDescent="0.2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 s="4" t="str">
        <f>+VLOOKUP(S6104,vlookup!$A$1:$B$4,2,TRUE)</f>
        <v>$68+</v>
      </c>
      <c r="U6104">
        <v>5484.4</v>
      </c>
      <c r="V6104" t="s">
        <v>24</v>
      </c>
      <c r="W6104">
        <f t="shared" si="190"/>
        <v>0</v>
      </c>
      <c r="X6104">
        <v>1</v>
      </c>
      <c r="Y6104">
        <f t="shared" si="191"/>
        <v>85</v>
      </c>
    </row>
    <row r="6105" spans="1:25" x14ac:dyDescent="0.2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 s="4" t="str">
        <f>+VLOOKUP(S6105,vlookup!$A$1:$B$4,2,TRUE)</f>
        <v>$0-$28</v>
      </c>
      <c r="U6105">
        <v>294.89999999999998</v>
      </c>
      <c r="V6105" t="s">
        <v>24</v>
      </c>
      <c r="W6105">
        <f t="shared" si="190"/>
        <v>0</v>
      </c>
      <c r="X6105">
        <v>1</v>
      </c>
      <c r="Y6105">
        <f t="shared" si="191"/>
        <v>20</v>
      </c>
    </row>
    <row r="6106" spans="1:25" x14ac:dyDescent="0.2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 s="4" t="str">
        <f>+VLOOKUP(S6106,vlookup!$A$1:$B$4,2,TRUE)</f>
        <v>$0-$28</v>
      </c>
      <c r="U6106">
        <v>97.5</v>
      </c>
      <c r="V6106" t="s">
        <v>24</v>
      </c>
      <c r="W6106">
        <f t="shared" si="190"/>
        <v>0</v>
      </c>
      <c r="X6106">
        <v>1</v>
      </c>
      <c r="Y6106">
        <f t="shared" si="191"/>
        <v>24</v>
      </c>
    </row>
    <row r="6107" spans="1:25" x14ac:dyDescent="0.2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 s="4" t="str">
        <f>+VLOOKUP(S6107,vlookup!$A$1:$B$4,2,TRUE)</f>
        <v>$68+</v>
      </c>
      <c r="U6107">
        <v>5916.45</v>
      </c>
      <c r="V6107" t="s">
        <v>23</v>
      </c>
      <c r="W6107">
        <f t="shared" si="190"/>
        <v>1</v>
      </c>
      <c r="X6107">
        <v>1</v>
      </c>
      <c r="Y6107">
        <f t="shared" si="191"/>
        <v>111</v>
      </c>
    </row>
    <row r="6108" spans="1:25" x14ac:dyDescent="0.2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 s="4" t="str">
        <f>+VLOOKUP(S6108,vlookup!$A$1:$B$4,2,TRUE)</f>
        <v>$43-$68</v>
      </c>
      <c r="U6108">
        <v>113.35</v>
      </c>
      <c r="V6108" t="s">
        <v>23</v>
      </c>
      <c r="W6108">
        <f t="shared" si="190"/>
        <v>1</v>
      </c>
      <c r="X6108">
        <v>1</v>
      </c>
      <c r="Y6108">
        <f t="shared" si="191"/>
        <v>55</v>
      </c>
    </row>
    <row r="6109" spans="1:25" x14ac:dyDescent="0.2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 s="4" t="str">
        <f>+VLOOKUP(S6109,vlookup!$A$1:$B$4,2,TRUE)</f>
        <v>$0-$28</v>
      </c>
      <c r="U6109">
        <v>19.95</v>
      </c>
      <c r="V6109" t="s">
        <v>24</v>
      </c>
      <c r="W6109">
        <f t="shared" si="190"/>
        <v>0</v>
      </c>
      <c r="X6109">
        <v>1</v>
      </c>
      <c r="Y6109">
        <f t="shared" si="191"/>
        <v>20</v>
      </c>
    </row>
    <row r="6110" spans="1:25" x14ac:dyDescent="0.2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 s="4" t="str">
        <f>+VLOOKUP(S6110,vlookup!$A$1:$B$4,2,TRUE)</f>
        <v>$0-$28</v>
      </c>
      <c r="U6110">
        <v>476.8</v>
      </c>
      <c r="V6110" t="s">
        <v>24</v>
      </c>
      <c r="W6110">
        <f t="shared" si="190"/>
        <v>0</v>
      </c>
      <c r="X6110">
        <v>1</v>
      </c>
      <c r="Y6110">
        <f t="shared" si="191"/>
        <v>25</v>
      </c>
    </row>
    <row r="6111" spans="1:25" x14ac:dyDescent="0.2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 s="4" t="str">
        <f>+VLOOKUP(S6111,vlookup!$A$1:$B$4,2,TRUE)</f>
        <v>$43-$68</v>
      </c>
      <c r="U6111">
        <v>101.65</v>
      </c>
      <c r="V6111" t="s">
        <v>24</v>
      </c>
      <c r="W6111">
        <f t="shared" si="190"/>
        <v>0</v>
      </c>
      <c r="X6111">
        <v>1</v>
      </c>
      <c r="Y6111">
        <f t="shared" si="191"/>
        <v>54</v>
      </c>
    </row>
    <row r="6112" spans="1:25" x14ac:dyDescent="0.2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 s="4" t="str">
        <f>+VLOOKUP(S6112,vlookup!$A$1:$B$4,2,TRUE)</f>
        <v>$43-$68</v>
      </c>
      <c r="U6112">
        <v>1130.8499999999999</v>
      </c>
      <c r="V6112" t="s">
        <v>24</v>
      </c>
      <c r="W6112">
        <f t="shared" si="190"/>
        <v>0</v>
      </c>
      <c r="X6112">
        <v>1</v>
      </c>
      <c r="Y6112">
        <f t="shared" si="191"/>
        <v>60</v>
      </c>
    </row>
    <row r="6113" spans="1:25" x14ac:dyDescent="0.2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 s="4" t="str">
        <f>+VLOOKUP(S6113,vlookup!$A$1:$B$4,2,TRUE)</f>
        <v>$68+</v>
      </c>
      <c r="U6113">
        <v>3532.25</v>
      </c>
      <c r="V6113" t="s">
        <v>24</v>
      </c>
      <c r="W6113">
        <f t="shared" si="190"/>
        <v>0</v>
      </c>
      <c r="X6113">
        <v>1</v>
      </c>
      <c r="Y6113">
        <f t="shared" si="191"/>
        <v>84</v>
      </c>
    </row>
    <row r="6114" spans="1:25" x14ac:dyDescent="0.2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 s="4" t="str">
        <f>+VLOOKUP(S6114,vlookup!$A$1:$B$4,2,TRUE)</f>
        <v>$68+</v>
      </c>
      <c r="U6114">
        <v>6891.45</v>
      </c>
      <c r="V6114" t="s">
        <v>24</v>
      </c>
      <c r="W6114">
        <f t="shared" si="190"/>
        <v>0</v>
      </c>
      <c r="X6114">
        <v>1</v>
      </c>
      <c r="Y6114">
        <f t="shared" si="191"/>
        <v>105</v>
      </c>
    </row>
    <row r="6115" spans="1:25" x14ac:dyDescent="0.2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 s="4" t="str">
        <f>+VLOOKUP(S6115,vlookup!$A$1:$B$4,2,TRUE)</f>
        <v>$68+</v>
      </c>
      <c r="U6115">
        <v>1570.7</v>
      </c>
      <c r="V6115" t="s">
        <v>24</v>
      </c>
      <c r="W6115">
        <f t="shared" si="190"/>
        <v>0</v>
      </c>
      <c r="X6115">
        <v>1</v>
      </c>
      <c r="Y6115">
        <f t="shared" si="191"/>
        <v>75</v>
      </c>
    </row>
    <row r="6116" spans="1:25" x14ac:dyDescent="0.2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 s="4" t="str">
        <f>+VLOOKUP(S6116,vlookup!$A$1:$B$4,2,TRUE)</f>
        <v>$43-$68</v>
      </c>
      <c r="U6116">
        <v>520.95000000000005</v>
      </c>
      <c r="V6116" t="s">
        <v>24</v>
      </c>
      <c r="W6116">
        <f t="shared" si="190"/>
        <v>0</v>
      </c>
      <c r="X6116">
        <v>1</v>
      </c>
      <c r="Y6116">
        <f t="shared" si="191"/>
        <v>67</v>
      </c>
    </row>
    <row r="6117" spans="1:25" x14ac:dyDescent="0.2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 s="4" t="str">
        <f>+VLOOKUP(S6117,vlookup!$A$1:$B$4,2,TRUE)</f>
        <v>$68+</v>
      </c>
      <c r="U6117">
        <v>7854.9</v>
      </c>
      <c r="V6117" t="s">
        <v>24</v>
      </c>
      <c r="W6117">
        <f t="shared" si="190"/>
        <v>0</v>
      </c>
      <c r="X6117">
        <v>1</v>
      </c>
      <c r="Y6117">
        <f t="shared" si="191"/>
        <v>110</v>
      </c>
    </row>
    <row r="6118" spans="1:25" x14ac:dyDescent="0.2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 s="4" t="str">
        <f>+VLOOKUP(S6118,vlookup!$A$1:$B$4,2,TRUE)</f>
        <v>$68+</v>
      </c>
      <c r="U6118">
        <v>3581.4</v>
      </c>
      <c r="V6118" t="s">
        <v>24</v>
      </c>
      <c r="W6118">
        <f t="shared" si="190"/>
        <v>0</v>
      </c>
      <c r="X6118">
        <v>1</v>
      </c>
      <c r="Y6118">
        <f t="shared" si="191"/>
        <v>74</v>
      </c>
    </row>
    <row r="6119" spans="1:25" x14ac:dyDescent="0.2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 s="4" t="str">
        <f>+VLOOKUP(S6119,vlookup!$A$1:$B$4,2,TRUE)</f>
        <v>$0-$28</v>
      </c>
      <c r="U6119">
        <v>1447.9</v>
      </c>
      <c r="V6119" t="s">
        <v>24</v>
      </c>
      <c r="W6119">
        <f t="shared" si="190"/>
        <v>0</v>
      </c>
      <c r="X6119">
        <v>1</v>
      </c>
      <c r="Y6119">
        <f t="shared" si="191"/>
        <v>19</v>
      </c>
    </row>
    <row r="6120" spans="1:25" x14ac:dyDescent="0.2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 s="4" t="str">
        <f>+VLOOKUP(S6120,vlookup!$A$1:$B$4,2,TRUE)</f>
        <v>$68+</v>
      </c>
      <c r="U6120">
        <v>8547.15</v>
      </c>
      <c r="V6120" t="s">
        <v>24</v>
      </c>
      <c r="W6120">
        <f t="shared" si="190"/>
        <v>0</v>
      </c>
      <c r="X6120">
        <v>1</v>
      </c>
      <c r="Y6120">
        <f t="shared" si="191"/>
        <v>118</v>
      </c>
    </row>
    <row r="6121" spans="1:25" x14ac:dyDescent="0.2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 s="4" t="str">
        <f>+VLOOKUP(S6121,vlookup!$A$1:$B$4,2,TRUE)</f>
        <v>$43-$68</v>
      </c>
      <c r="U6121">
        <v>727.85</v>
      </c>
      <c r="V6121" t="s">
        <v>24</v>
      </c>
      <c r="W6121">
        <f t="shared" si="190"/>
        <v>0</v>
      </c>
      <c r="X6121">
        <v>1</v>
      </c>
      <c r="Y6121">
        <f t="shared" si="191"/>
        <v>51</v>
      </c>
    </row>
    <row r="6122" spans="1:25" x14ac:dyDescent="0.2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 s="4" t="str">
        <f>+VLOOKUP(S6122,vlookup!$A$1:$B$4,2,TRUE)</f>
        <v>$43-$68</v>
      </c>
      <c r="U6122">
        <v>357.6</v>
      </c>
      <c r="V6122" t="s">
        <v>24</v>
      </c>
      <c r="W6122">
        <f t="shared" si="190"/>
        <v>0</v>
      </c>
      <c r="X6122">
        <v>1</v>
      </c>
      <c r="Y6122">
        <f t="shared" si="191"/>
        <v>59</v>
      </c>
    </row>
    <row r="6123" spans="1:25" x14ac:dyDescent="0.2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 s="4" t="str">
        <f>+VLOOKUP(S6123,vlookup!$A$1:$B$4,2,TRUE)</f>
        <v>$0-$28</v>
      </c>
      <c r="U6123">
        <v>159.35</v>
      </c>
      <c r="V6123" t="s">
        <v>24</v>
      </c>
      <c r="W6123">
        <f t="shared" si="190"/>
        <v>0</v>
      </c>
      <c r="X6123">
        <v>1</v>
      </c>
      <c r="Y6123">
        <f t="shared" si="191"/>
        <v>20</v>
      </c>
    </row>
    <row r="6124" spans="1:25" x14ac:dyDescent="0.2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 s="4" t="str">
        <f>+VLOOKUP(S6124,vlookup!$A$1:$B$4,2,TRUE)</f>
        <v>$0-$28</v>
      </c>
      <c r="U6124">
        <v>280.85000000000002</v>
      </c>
      <c r="V6124" t="s">
        <v>24</v>
      </c>
      <c r="W6124">
        <f t="shared" si="190"/>
        <v>0</v>
      </c>
      <c r="X6124">
        <v>1</v>
      </c>
      <c r="Y6124">
        <f t="shared" si="191"/>
        <v>20</v>
      </c>
    </row>
    <row r="6125" spans="1:25" x14ac:dyDescent="0.2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 s="4" t="str">
        <f>+VLOOKUP(S6125,vlookup!$A$1:$B$4,2,TRUE)</f>
        <v>$68+</v>
      </c>
      <c r="U6125">
        <v>6069.25</v>
      </c>
      <c r="V6125" t="s">
        <v>24</v>
      </c>
      <c r="W6125">
        <f t="shared" si="190"/>
        <v>0</v>
      </c>
      <c r="X6125">
        <v>1</v>
      </c>
      <c r="Y6125">
        <f t="shared" si="191"/>
        <v>94</v>
      </c>
    </row>
    <row r="6126" spans="1:25" x14ac:dyDescent="0.2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 s="4" t="str">
        <f>+VLOOKUP(S6126,vlookup!$A$1:$B$4,2,TRUE)</f>
        <v>$43-$68</v>
      </c>
      <c r="U6126">
        <v>3274.35</v>
      </c>
      <c r="V6126" t="s">
        <v>24</v>
      </c>
      <c r="W6126">
        <f t="shared" si="190"/>
        <v>0</v>
      </c>
      <c r="X6126">
        <v>1</v>
      </c>
      <c r="Y6126">
        <f t="shared" si="191"/>
        <v>59</v>
      </c>
    </row>
    <row r="6127" spans="1:25" x14ac:dyDescent="0.2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 s="4" t="str">
        <f>+VLOOKUP(S6127,vlookup!$A$1:$B$4,2,TRUE)</f>
        <v>$68+</v>
      </c>
      <c r="U6127">
        <v>1359</v>
      </c>
      <c r="V6127" t="s">
        <v>23</v>
      </c>
      <c r="W6127">
        <f t="shared" si="190"/>
        <v>1</v>
      </c>
      <c r="X6127">
        <v>1</v>
      </c>
      <c r="Y6127">
        <f t="shared" si="191"/>
        <v>102</v>
      </c>
    </row>
    <row r="6128" spans="1:25" x14ac:dyDescent="0.2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 s="4" t="str">
        <f>+VLOOKUP(S6128,vlookup!$A$1:$B$4,2,TRUE)</f>
        <v>$68+</v>
      </c>
      <c r="U6128">
        <v>1777.9</v>
      </c>
      <c r="V6128" t="s">
        <v>23</v>
      </c>
      <c r="W6128">
        <f t="shared" si="190"/>
        <v>1</v>
      </c>
      <c r="X6128">
        <v>1</v>
      </c>
      <c r="Y6128">
        <f t="shared" si="191"/>
        <v>96</v>
      </c>
    </row>
    <row r="6129" spans="1:25" x14ac:dyDescent="0.2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 s="4" t="str">
        <f>+VLOOKUP(S6129,vlookup!$A$1:$B$4,2,TRUE)</f>
        <v>$68+</v>
      </c>
      <c r="U6129">
        <v>6109.65</v>
      </c>
      <c r="V6129" t="s">
        <v>24</v>
      </c>
      <c r="W6129">
        <f t="shared" si="190"/>
        <v>0</v>
      </c>
      <c r="X6129">
        <v>1</v>
      </c>
      <c r="Y6129">
        <f t="shared" si="191"/>
        <v>110</v>
      </c>
    </row>
    <row r="6130" spans="1:25" x14ac:dyDescent="0.2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 s="4" t="str">
        <f>+VLOOKUP(S6130,vlookup!$A$1:$B$4,2,TRUE)</f>
        <v>$68+</v>
      </c>
      <c r="U6130">
        <v>1122.4000000000001</v>
      </c>
      <c r="V6130" t="s">
        <v>24</v>
      </c>
      <c r="W6130">
        <f t="shared" si="190"/>
        <v>0</v>
      </c>
      <c r="X6130">
        <v>1</v>
      </c>
      <c r="Y6130">
        <f t="shared" si="191"/>
        <v>78</v>
      </c>
    </row>
    <row r="6131" spans="1:25" x14ac:dyDescent="0.2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 s="4" t="str">
        <f>+VLOOKUP(S6131,vlookup!$A$1:$B$4,2,TRUE)</f>
        <v>$28-$43</v>
      </c>
      <c r="U6131">
        <v>2020.9</v>
      </c>
      <c r="V6131" t="s">
        <v>24</v>
      </c>
      <c r="W6131">
        <f t="shared" si="190"/>
        <v>0</v>
      </c>
      <c r="X6131">
        <v>1</v>
      </c>
      <c r="Y6131">
        <f t="shared" si="191"/>
        <v>40</v>
      </c>
    </row>
    <row r="6132" spans="1:25" x14ac:dyDescent="0.2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 s="4" t="str">
        <f>+VLOOKUP(S6132,vlookup!$A$1:$B$4,2,TRUE)</f>
        <v>$43-$68</v>
      </c>
      <c r="U6132">
        <v>3795.45</v>
      </c>
      <c r="V6132" t="s">
        <v>24</v>
      </c>
      <c r="W6132">
        <f t="shared" si="190"/>
        <v>0</v>
      </c>
      <c r="X6132">
        <v>1</v>
      </c>
      <c r="Y6132">
        <f t="shared" si="191"/>
        <v>65</v>
      </c>
    </row>
    <row r="6133" spans="1:25" x14ac:dyDescent="0.2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 s="4" t="str">
        <f>+VLOOKUP(S6133,vlookup!$A$1:$B$4,2,TRUE)</f>
        <v>$68+</v>
      </c>
      <c r="U6133">
        <v>4504.55</v>
      </c>
      <c r="V6133" t="s">
        <v>23</v>
      </c>
      <c r="W6133">
        <f t="shared" si="190"/>
        <v>1</v>
      </c>
      <c r="X6133">
        <v>1</v>
      </c>
      <c r="Y6133">
        <f t="shared" si="191"/>
        <v>95</v>
      </c>
    </row>
    <row r="6134" spans="1:25" x14ac:dyDescent="0.2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 s="4" t="str">
        <f>+VLOOKUP(S6134,vlookup!$A$1:$B$4,2,TRUE)</f>
        <v>$43-$68</v>
      </c>
      <c r="U6134">
        <v>3579.15</v>
      </c>
      <c r="V6134" t="s">
        <v>24</v>
      </c>
      <c r="W6134">
        <f t="shared" si="190"/>
        <v>0</v>
      </c>
      <c r="X6134">
        <v>1</v>
      </c>
      <c r="Y6134">
        <f t="shared" si="191"/>
        <v>53</v>
      </c>
    </row>
    <row r="6135" spans="1:25" x14ac:dyDescent="0.2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 s="4" t="str">
        <f>+VLOOKUP(S6135,vlookup!$A$1:$B$4,2,TRUE)</f>
        <v>$0-$28</v>
      </c>
      <c r="U6135">
        <v>49.7</v>
      </c>
      <c r="V6135" t="s">
        <v>24</v>
      </c>
      <c r="W6135">
        <f t="shared" si="190"/>
        <v>0</v>
      </c>
      <c r="X6135">
        <v>1</v>
      </c>
      <c r="Y6135">
        <f t="shared" si="191"/>
        <v>25</v>
      </c>
    </row>
    <row r="6136" spans="1:25" x14ac:dyDescent="0.2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 s="4" t="str">
        <f>+VLOOKUP(S6136,vlookup!$A$1:$B$4,2,TRUE)</f>
        <v>$43-$68</v>
      </c>
      <c r="U6136">
        <v>276.5</v>
      </c>
      <c r="V6136" t="s">
        <v>24</v>
      </c>
      <c r="W6136">
        <f t="shared" si="190"/>
        <v>0</v>
      </c>
      <c r="X6136">
        <v>1</v>
      </c>
      <c r="Y6136">
        <f t="shared" si="191"/>
        <v>45</v>
      </c>
    </row>
    <row r="6137" spans="1:25" x14ac:dyDescent="0.2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 s="4" t="str">
        <f>+VLOOKUP(S6137,vlookup!$A$1:$B$4,2,TRUE)</f>
        <v>$68+</v>
      </c>
      <c r="U6137">
        <v>8175.9</v>
      </c>
      <c r="V6137" t="s">
        <v>24</v>
      </c>
      <c r="W6137">
        <f t="shared" si="190"/>
        <v>0</v>
      </c>
      <c r="X6137">
        <v>1</v>
      </c>
      <c r="Y6137">
        <f t="shared" si="191"/>
        <v>114</v>
      </c>
    </row>
    <row r="6138" spans="1:25" x14ac:dyDescent="0.2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 s="4" t="str">
        <f>+VLOOKUP(S6138,vlookup!$A$1:$B$4,2,TRUE)</f>
        <v>$0-$28</v>
      </c>
      <c r="U6138">
        <v>890.35</v>
      </c>
      <c r="V6138" t="s">
        <v>24</v>
      </c>
      <c r="W6138">
        <f t="shared" si="190"/>
        <v>0</v>
      </c>
      <c r="X6138">
        <v>1</v>
      </c>
      <c r="Y6138">
        <f t="shared" si="191"/>
        <v>20</v>
      </c>
    </row>
    <row r="6139" spans="1:25" x14ac:dyDescent="0.2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 s="4" t="str">
        <f>+VLOOKUP(S6139,vlookup!$A$1:$B$4,2,TRUE)</f>
        <v>$43-$68</v>
      </c>
      <c r="U6139">
        <v>259.8</v>
      </c>
      <c r="V6139" t="s">
        <v>23</v>
      </c>
      <c r="W6139">
        <f t="shared" si="190"/>
        <v>1</v>
      </c>
      <c r="X6139">
        <v>1</v>
      </c>
      <c r="Y6139">
        <f t="shared" si="191"/>
        <v>54</v>
      </c>
    </row>
    <row r="6140" spans="1:25" x14ac:dyDescent="0.2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 s="4" t="str">
        <f>+VLOOKUP(S6140,vlookup!$A$1:$B$4,2,TRUE)</f>
        <v>$68+</v>
      </c>
      <c r="U6140">
        <v>5588.8</v>
      </c>
      <c r="V6140" t="s">
        <v>24</v>
      </c>
      <c r="W6140">
        <f t="shared" si="190"/>
        <v>0</v>
      </c>
      <c r="X6140">
        <v>1</v>
      </c>
      <c r="Y6140">
        <f t="shared" si="191"/>
        <v>84</v>
      </c>
    </row>
    <row r="6141" spans="1:25" x14ac:dyDescent="0.2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 s="4" t="str">
        <f>+VLOOKUP(S6141,vlookup!$A$1:$B$4,2,TRUE)</f>
        <v>$0-$28</v>
      </c>
      <c r="U6141">
        <v>50.6</v>
      </c>
      <c r="V6141" t="s">
        <v>24</v>
      </c>
      <c r="W6141">
        <f t="shared" si="190"/>
        <v>0</v>
      </c>
      <c r="X6141">
        <v>1</v>
      </c>
      <c r="Y6141">
        <f t="shared" si="191"/>
        <v>20</v>
      </c>
    </row>
    <row r="6142" spans="1:25" x14ac:dyDescent="0.2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 s="4" t="str">
        <f>+VLOOKUP(S6142,vlookup!$A$1:$B$4,2,TRUE)</f>
        <v>$0-$28</v>
      </c>
      <c r="U6142">
        <v>58</v>
      </c>
      <c r="V6142" t="s">
        <v>24</v>
      </c>
      <c r="W6142">
        <f t="shared" si="190"/>
        <v>0</v>
      </c>
      <c r="X6142">
        <v>1</v>
      </c>
      <c r="Y6142">
        <f t="shared" si="191"/>
        <v>20</v>
      </c>
    </row>
    <row r="6143" spans="1:25" x14ac:dyDescent="0.2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 s="4" t="str">
        <f>+VLOOKUP(S6143,vlookup!$A$1:$B$4,2,TRUE)</f>
        <v>$68+</v>
      </c>
      <c r="U6143">
        <v>5568.35</v>
      </c>
      <c r="V6143" t="s">
        <v>23</v>
      </c>
      <c r="W6143">
        <f t="shared" si="190"/>
        <v>1</v>
      </c>
      <c r="X6143">
        <v>1</v>
      </c>
      <c r="Y6143">
        <f t="shared" si="191"/>
        <v>104</v>
      </c>
    </row>
    <row r="6144" spans="1:25" x14ac:dyDescent="0.2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 s="4" t="str">
        <f>+VLOOKUP(S6144,vlookup!$A$1:$B$4,2,TRUE)</f>
        <v>$43-$68</v>
      </c>
      <c r="U6144">
        <v>2203.65</v>
      </c>
      <c r="V6144" t="s">
        <v>23</v>
      </c>
      <c r="W6144">
        <f t="shared" si="190"/>
        <v>1</v>
      </c>
      <c r="X6144">
        <v>1</v>
      </c>
      <c r="Y6144">
        <f t="shared" si="191"/>
        <v>50</v>
      </c>
    </row>
    <row r="6145" spans="1:25" x14ac:dyDescent="0.2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 s="4" t="str">
        <f>+VLOOKUP(S6145,vlookup!$A$1:$B$4,2,TRUE)</f>
        <v>$0-$28</v>
      </c>
      <c r="U6145">
        <v>938.95</v>
      </c>
      <c r="V6145" t="s">
        <v>24</v>
      </c>
      <c r="W6145">
        <f t="shared" si="190"/>
        <v>0</v>
      </c>
      <c r="X6145">
        <v>1</v>
      </c>
      <c r="Y6145">
        <f t="shared" si="191"/>
        <v>20</v>
      </c>
    </row>
    <row r="6146" spans="1:25" x14ac:dyDescent="0.2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 s="4" t="str">
        <f>+VLOOKUP(S6146,vlookup!$A$1:$B$4,2,TRUE)</f>
        <v>$68+</v>
      </c>
      <c r="U6146">
        <v>2024.1</v>
      </c>
      <c r="V6146" t="s">
        <v>24</v>
      </c>
      <c r="W6146">
        <f t="shared" si="190"/>
        <v>0</v>
      </c>
      <c r="X6146">
        <v>1</v>
      </c>
      <c r="Y6146">
        <f t="shared" si="191"/>
        <v>90</v>
      </c>
    </row>
    <row r="6147" spans="1:25" x14ac:dyDescent="0.2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 s="4" t="str">
        <f>+VLOOKUP(S6147,vlookup!$A$1:$B$4,2,TRUE)</f>
        <v>$43-$68</v>
      </c>
      <c r="U6147">
        <v>3623.95</v>
      </c>
      <c r="V6147" t="s">
        <v>24</v>
      </c>
      <c r="W6147">
        <f t="shared" ref="W6147:W6210" si="192">IF(V6147="YES",1,0)</f>
        <v>0</v>
      </c>
      <c r="X6147">
        <v>1</v>
      </c>
      <c r="Y6147">
        <f t="shared" ref="Y6147:Y6210" si="193">ROUND(S6147,0)</f>
        <v>54</v>
      </c>
    </row>
    <row r="6148" spans="1:25" x14ac:dyDescent="0.2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 s="4" t="str">
        <f>+VLOOKUP(S6148,vlookup!$A$1:$B$4,2,TRUE)</f>
        <v>$68+</v>
      </c>
      <c r="U6148">
        <v>2369.0500000000002</v>
      </c>
      <c r="V6148" t="s">
        <v>23</v>
      </c>
      <c r="W6148">
        <f t="shared" si="192"/>
        <v>1</v>
      </c>
      <c r="X6148">
        <v>1</v>
      </c>
      <c r="Y6148">
        <f t="shared" si="193"/>
        <v>100</v>
      </c>
    </row>
    <row r="6149" spans="1:25" x14ac:dyDescent="0.2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 s="4" t="str">
        <f>+VLOOKUP(S6149,vlookup!$A$1:$B$4,2,TRUE)</f>
        <v>$68+</v>
      </c>
      <c r="U6149">
        <v>3877.95</v>
      </c>
      <c r="V6149" t="s">
        <v>24</v>
      </c>
      <c r="W6149">
        <f t="shared" si="192"/>
        <v>0</v>
      </c>
      <c r="X6149">
        <v>1</v>
      </c>
      <c r="Y6149">
        <f t="shared" si="193"/>
        <v>99</v>
      </c>
    </row>
    <row r="6150" spans="1:25" x14ac:dyDescent="0.2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 s="4" t="str">
        <f>+VLOOKUP(S6150,vlookup!$A$1:$B$4,2,TRUE)</f>
        <v>$43-$68</v>
      </c>
      <c r="U6150">
        <v>4577.8999999999996</v>
      </c>
      <c r="V6150" t="s">
        <v>24</v>
      </c>
      <c r="W6150">
        <f t="shared" si="192"/>
        <v>0</v>
      </c>
      <c r="X6150">
        <v>1</v>
      </c>
      <c r="Y6150">
        <f t="shared" si="193"/>
        <v>67</v>
      </c>
    </row>
    <row r="6151" spans="1:25" x14ac:dyDescent="0.2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 s="4" t="str">
        <f>+VLOOKUP(S6151,vlookup!$A$1:$B$4,2,TRUE)</f>
        <v>$0-$28</v>
      </c>
      <c r="U6151">
        <v>25.85</v>
      </c>
      <c r="V6151" t="s">
        <v>24</v>
      </c>
      <c r="W6151">
        <f t="shared" si="192"/>
        <v>0</v>
      </c>
      <c r="X6151">
        <v>1</v>
      </c>
      <c r="Y6151">
        <f t="shared" si="193"/>
        <v>26</v>
      </c>
    </row>
    <row r="6152" spans="1:25" x14ac:dyDescent="0.2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 s="4" t="str">
        <f>+VLOOKUP(S6152,vlookup!$A$1:$B$4,2,TRUE)</f>
        <v>$68+</v>
      </c>
      <c r="U6152">
        <v>2871.5</v>
      </c>
      <c r="V6152" t="s">
        <v>24</v>
      </c>
      <c r="W6152">
        <f t="shared" si="192"/>
        <v>0</v>
      </c>
      <c r="X6152">
        <v>1</v>
      </c>
      <c r="Y6152">
        <f t="shared" si="193"/>
        <v>91</v>
      </c>
    </row>
    <row r="6153" spans="1:25" x14ac:dyDescent="0.2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 s="4" t="str">
        <f>+VLOOKUP(S6153,vlookup!$A$1:$B$4,2,TRUE)</f>
        <v>$68+</v>
      </c>
      <c r="U6153">
        <v>672.55</v>
      </c>
      <c r="V6153" t="s">
        <v>23</v>
      </c>
      <c r="W6153">
        <f t="shared" si="192"/>
        <v>1</v>
      </c>
      <c r="X6153">
        <v>1</v>
      </c>
      <c r="Y6153">
        <f t="shared" si="193"/>
        <v>71</v>
      </c>
    </row>
    <row r="6154" spans="1:25" x14ac:dyDescent="0.2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 s="4" t="str">
        <f>+VLOOKUP(S6154,vlookup!$A$1:$B$4,2,TRUE)</f>
        <v>$68+</v>
      </c>
      <c r="U6154">
        <v>1573.7</v>
      </c>
      <c r="V6154" t="s">
        <v>23</v>
      </c>
      <c r="W6154">
        <f t="shared" si="192"/>
        <v>1</v>
      </c>
      <c r="X6154">
        <v>1</v>
      </c>
      <c r="Y6154">
        <f t="shared" si="193"/>
        <v>93</v>
      </c>
    </row>
    <row r="6155" spans="1:25" x14ac:dyDescent="0.2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 s="4" t="str">
        <f>+VLOOKUP(S6155,vlookup!$A$1:$B$4,2,TRUE)</f>
        <v>$0-$28</v>
      </c>
      <c r="U6155">
        <v>1270.55</v>
      </c>
      <c r="V6155" t="s">
        <v>24</v>
      </c>
      <c r="W6155">
        <f t="shared" si="192"/>
        <v>0</v>
      </c>
      <c r="X6155">
        <v>1</v>
      </c>
      <c r="Y6155">
        <f t="shared" si="193"/>
        <v>21</v>
      </c>
    </row>
    <row r="6156" spans="1:25" x14ac:dyDescent="0.2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 s="4" t="str">
        <f>+VLOOKUP(S6156,vlookup!$A$1:$B$4,2,TRUE)</f>
        <v>$68+</v>
      </c>
      <c r="U6156">
        <v>7711.45</v>
      </c>
      <c r="V6156" t="s">
        <v>24</v>
      </c>
      <c r="W6156">
        <f t="shared" si="192"/>
        <v>0</v>
      </c>
      <c r="X6156">
        <v>1</v>
      </c>
      <c r="Y6156">
        <f t="shared" si="193"/>
        <v>109</v>
      </c>
    </row>
    <row r="6157" spans="1:25" x14ac:dyDescent="0.2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 s="4" t="str">
        <f>+VLOOKUP(S6157,vlookup!$A$1:$B$4,2,TRUE)</f>
        <v>$0-$28</v>
      </c>
      <c r="U6157">
        <v>126.05</v>
      </c>
      <c r="V6157" t="s">
        <v>23</v>
      </c>
      <c r="W6157">
        <f t="shared" si="192"/>
        <v>1</v>
      </c>
      <c r="X6157">
        <v>1</v>
      </c>
      <c r="Y6157">
        <f t="shared" si="193"/>
        <v>19</v>
      </c>
    </row>
    <row r="6158" spans="1:25" x14ac:dyDescent="0.2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 s="4" t="str">
        <f>+VLOOKUP(S6158,vlookup!$A$1:$B$4,2,TRUE)</f>
        <v>$68+</v>
      </c>
      <c r="U6158">
        <v>2193.65</v>
      </c>
      <c r="V6158" t="s">
        <v>24</v>
      </c>
      <c r="W6158">
        <f t="shared" si="192"/>
        <v>0</v>
      </c>
      <c r="X6158">
        <v>1</v>
      </c>
      <c r="Y6158">
        <f t="shared" si="193"/>
        <v>86</v>
      </c>
    </row>
    <row r="6159" spans="1:25" x14ac:dyDescent="0.2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 s="4" t="str">
        <f>+VLOOKUP(S6159,vlookup!$A$1:$B$4,2,TRUE)</f>
        <v>$0-$28</v>
      </c>
      <c r="U6159">
        <v>64.55</v>
      </c>
      <c r="V6159" t="s">
        <v>23</v>
      </c>
      <c r="W6159">
        <f t="shared" si="192"/>
        <v>1</v>
      </c>
      <c r="X6159">
        <v>1</v>
      </c>
      <c r="Y6159">
        <f t="shared" si="193"/>
        <v>20</v>
      </c>
    </row>
    <row r="6160" spans="1:25" x14ac:dyDescent="0.2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 s="4" t="str">
        <f>+VLOOKUP(S6160,vlookup!$A$1:$B$4,2,TRUE)</f>
        <v>$0-$28</v>
      </c>
      <c r="U6160">
        <v>31.2</v>
      </c>
      <c r="V6160" t="s">
        <v>24</v>
      </c>
      <c r="W6160">
        <f t="shared" si="192"/>
        <v>0</v>
      </c>
      <c r="X6160">
        <v>1</v>
      </c>
      <c r="Y6160">
        <f t="shared" si="193"/>
        <v>20</v>
      </c>
    </row>
    <row r="6161" spans="1:25" x14ac:dyDescent="0.2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 s="4" t="str">
        <f>+VLOOKUP(S6161,vlookup!$A$1:$B$4,2,TRUE)</f>
        <v>$0-$28</v>
      </c>
      <c r="U6161">
        <v>38.25</v>
      </c>
      <c r="V6161" t="s">
        <v>24</v>
      </c>
      <c r="W6161">
        <f t="shared" si="192"/>
        <v>0</v>
      </c>
      <c r="X6161">
        <v>1</v>
      </c>
      <c r="Y6161">
        <f t="shared" si="193"/>
        <v>21</v>
      </c>
    </row>
    <row r="6162" spans="1:25" x14ac:dyDescent="0.2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 s="4" t="str">
        <f>+VLOOKUP(S6162,vlookup!$A$1:$B$4,2,TRUE)</f>
        <v>$68+</v>
      </c>
      <c r="U6162">
        <v>3348.1</v>
      </c>
      <c r="V6162" t="s">
        <v>24</v>
      </c>
      <c r="W6162">
        <f t="shared" si="192"/>
        <v>0</v>
      </c>
      <c r="X6162">
        <v>1</v>
      </c>
      <c r="Y6162">
        <f t="shared" si="193"/>
        <v>90</v>
      </c>
    </row>
    <row r="6163" spans="1:25" x14ac:dyDescent="0.2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 s="4" t="str">
        <f>+VLOOKUP(S6163,vlookup!$A$1:$B$4,2,TRUE)</f>
        <v>$68+</v>
      </c>
      <c r="U6163">
        <v>533.6</v>
      </c>
      <c r="V6163" t="s">
        <v>24</v>
      </c>
      <c r="W6163">
        <f t="shared" si="192"/>
        <v>0</v>
      </c>
      <c r="X6163">
        <v>1</v>
      </c>
      <c r="Y6163">
        <f t="shared" si="193"/>
        <v>74</v>
      </c>
    </row>
    <row r="6164" spans="1:25" x14ac:dyDescent="0.2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 s="4" t="str">
        <f>+VLOOKUP(S6164,vlookup!$A$1:$B$4,2,TRUE)</f>
        <v>$43-$68</v>
      </c>
      <c r="U6164">
        <v>2907.55</v>
      </c>
      <c r="V6164" t="s">
        <v>24</v>
      </c>
      <c r="W6164">
        <f t="shared" si="192"/>
        <v>0</v>
      </c>
      <c r="X6164">
        <v>1</v>
      </c>
      <c r="Y6164">
        <f t="shared" si="193"/>
        <v>49</v>
      </c>
    </row>
    <row r="6165" spans="1:25" x14ac:dyDescent="0.2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 s="4" t="str">
        <f>+VLOOKUP(S6165,vlookup!$A$1:$B$4,2,TRUE)</f>
        <v>$68+</v>
      </c>
      <c r="U6165">
        <v>1620.8</v>
      </c>
      <c r="V6165" t="s">
        <v>24</v>
      </c>
      <c r="W6165">
        <f t="shared" si="192"/>
        <v>0</v>
      </c>
      <c r="X6165">
        <v>1</v>
      </c>
      <c r="Y6165">
        <f t="shared" si="193"/>
        <v>89</v>
      </c>
    </row>
    <row r="6166" spans="1:25" x14ac:dyDescent="0.2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 s="4" t="str">
        <f>+VLOOKUP(S6166,vlookup!$A$1:$B$4,2,TRUE)</f>
        <v>$68+</v>
      </c>
      <c r="U6166">
        <v>3480.35</v>
      </c>
      <c r="V6166" t="s">
        <v>24</v>
      </c>
      <c r="W6166">
        <f t="shared" si="192"/>
        <v>0</v>
      </c>
      <c r="X6166">
        <v>1</v>
      </c>
      <c r="Y6166">
        <f t="shared" si="193"/>
        <v>75</v>
      </c>
    </row>
    <row r="6167" spans="1:25" x14ac:dyDescent="0.2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 s="4" t="str">
        <f>+VLOOKUP(S6167,vlookup!$A$1:$B$4,2,TRUE)</f>
        <v>$68+</v>
      </c>
      <c r="U6167">
        <v>293.85000000000002</v>
      </c>
      <c r="V6167" t="s">
        <v>24</v>
      </c>
      <c r="W6167">
        <f t="shared" si="192"/>
        <v>0</v>
      </c>
      <c r="X6167">
        <v>1</v>
      </c>
      <c r="Y6167">
        <f t="shared" si="193"/>
        <v>71</v>
      </c>
    </row>
    <row r="6168" spans="1:25" x14ac:dyDescent="0.2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 s="4" t="str">
        <f>+VLOOKUP(S6168,vlookup!$A$1:$B$4,2,TRUE)</f>
        <v>$68+</v>
      </c>
      <c r="U6168">
        <v>3243.45</v>
      </c>
      <c r="V6168" t="s">
        <v>23</v>
      </c>
      <c r="W6168">
        <f t="shared" si="192"/>
        <v>1</v>
      </c>
      <c r="X6168">
        <v>1</v>
      </c>
      <c r="Y6168">
        <f t="shared" si="193"/>
        <v>104</v>
      </c>
    </row>
    <row r="6169" spans="1:25" x14ac:dyDescent="0.2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 s="4" t="str">
        <f>+VLOOKUP(S6169,vlookup!$A$1:$B$4,2,TRUE)</f>
        <v>$68+</v>
      </c>
      <c r="U6169">
        <v>4137.2</v>
      </c>
      <c r="V6169" t="s">
        <v>24</v>
      </c>
      <c r="W6169">
        <f t="shared" si="192"/>
        <v>0</v>
      </c>
      <c r="X6169">
        <v>1</v>
      </c>
      <c r="Y6169">
        <f t="shared" si="193"/>
        <v>90</v>
      </c>
    </row>
    <row r="6170" spans="1:25" x14ac:dyDescent="0.2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 s="4" t="str">
        <f>+VLOOKUP(S6170,vlookup!$A$1:$B$4,2,TRUE)</f>
        <v>$68+</v>
      </c>
      <c r="U6170">
        <v>79.25</v>
      </c>
      <c r="V6170" t="s">
        <v>23</v>
      </c>
      <c r="W6170">
        <f t="shared" si="192"/>
        <v>1</v>
      </c>
      <c r="X6170">
        <v>1</v>
      </c>
      <c r="Y6170">
        <f t="shared" si="193"/>
        <v>79</v>
      </c>
    </row>
    <row r="6171" spans="1:25" x14ac:dyDescent="0.2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 s="4" t="str">
        <f>+VLOOKUP(S6171,vlookup!$A$1:$B$4,2,TRUE)</f>
        <v>$43-$68</v>
      </c>
      <c r="U6171">
        <v>44.9</v>
      </c>
      <c r="V6171" t="s">
        <v>23</v>
      </c>
      <c r="W6171">
        <f t="shared" si="192"/>
        <v>1</v>
      </c>
      <c r="X6171">
        <v>1</v>
      </c>
      <c r="Y6171">
        <f t="shared" si="193"/>
        <v>45</v>
      </c>
    </row>
    <row r="6172" spans="1:25" x14ac:dyDescent="0.2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 s="4" t="str">
        <f>+VLOOKUP(S6172,vlookup!$A$1:$B$4,2,TRUE)</f>
        <v>$0-$28</v>
      </c>
      <c r="U6172">
        <v>19.399999999999999</v>
      </c>
      <c r="V6172" t="s">
        <v>24</v>
      </c>
      <c r="W6172">
        <f t="shared" si="192"/>
        <v>0</v>
      </c>
      <c r="X6172">
        <v>1</v>
      </c>
      <c r="Y6172">
        <f t="shared" si="193"/>
        <v>19</v>
      </c>
    </row>
    <row r="6173" spans="1:25" x14ac:dyDescent="0.2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 s="4" t="str">
        <f>+VLOOKUP(S6173,vlookup!$A$1:$B$4,2,TRUE)</f>
        <v>$68+</v>
      </c>
      <c r="U6173">
        <v>5348.65</v>
      </c>
      <c r="V6173" t="s">
        <v>24</v>
      </c>
      <c r="W6173">
        <f t="shared" si="192"/>
        <v>0</v>
      </c>
      <c r="X6173">
        <v>1</v>
      </c>
      <c r="Y6173">
        <f t="shared" si="193"/>
        <v>89</v>
      </c>
    </row>
    <row r="6174" spans="1:25" x14ac:dyDescent="0.2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 s="4" t="str">
        <f>+VLOOKUP(S6174,vlookup!$A$1:$B$4,2,TRUE)</f>
        <v>$68+</v>
      </c>
      <c r="U6174">
        <v>659.65</v>
      </c>
      <c r="V6174" t="s">
        <v>23</v>
      </c>
      <c r="W6174">
        <f t="shared" si="192"/>
        <v>1</v>
      </c>
      <c r="X6174">
        <v>1</v>
      </c>
      <c r="Y6174">
        <f t="shared" si="193"/>
        <v>70</v>
      </c>
    </row>
    <row r="6175" spans="1:25" x14ac:dyDescent="0.2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 s="4" t="str">
        <f>+VLOOKUP(S6175,vlookup!$A$1:$B$4,2,TRUE)</f>
        <v>$68+</v>
      </c>
      <c r="U6175">
        <v>3180.5</v>
      </c>
      <c r="V6175" t="s">
        <v>24</v>
      </c>
      <c r="W6175">
        <f t="shared" si="192"/>
        <v>0</v>
      </c>
      <c r="X6175">
        <v>1</v>
      </c>
      <c r="Y6175">
        <f t="shared" si="193"/>
        <v>91</v>
      </c>
    </row>
    <row r="6176" spans="1:25" x14ac:dyDescent="0.2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 s="4" t="str">
        <f>+VLOOKUP(S6176,vlookup!$A$1:$B$4,2,TRUE)</f>
        <v>$28-$43</v>
      </c>
      <c r="U6176">
        <v>118.5</v>
      </c>
      <c r="V6176" t="s">
        <v>23</v>
      </c>
      <c r="W6176">
        <f t="shared" si="192"/>
        <v>1</v>
      </c>
      <c r="X6176">
        <v>1</v>
      </c>
      <c r="Y6176">
        <f t="shared" si="193"/>
        <v>30</v>
      </c>
    </row>
    <row r="6177" spans="1:25" x14ac:dyDescent="0.2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 s="4" t="str">
        <f>+VLOOKUP(S6177,vlookup!$A$1:$B$4,2,TRUE)</f>
        <v>$68+</v>
      </c>
      <c r="U6177">
        <v>3023.85</v>
      </c>
      <c r="V6177" t="s">
        <v>24</v>
      </c>
      <c r="W6177">
        <f t="shared" si="192"/>
        <v>0</v>
      </c>
      <c r="X6177">
        <v>1</v>
      </c>
      <c r="Y6177">
        <f t="shared" si="193"/>
        <v>91</v>
      </c>
    </row>
    <row r="6178" spans="1:25" x14ac:dyDescent="0.2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 s="4" t="str">
        <f>+VLOOKUP(S6178,vlookup!$A$1:$B$4,2,TRUE)</f>
        <v>$68+</v>
      </c>
      <c r="U6178">
        <v>3365.85</v>
      </c>
      <c r="V6178" t="s">
        <v>23</v>
      </c>
      <c r="W6178">
        <f t="shared" si="192"/>
        <v>1</v>
      </c>
      <c r="X6178">
        <v>1</v>
      </c>
      <c r="Y6178">
        <f t="shared" si="193"/>
        <v>78</v>
      </c>
    </row>
    <row r="6179" spans="1:25" x14ac:dyDescent="0.2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 s="4" t="str">
        <f>+VLOOKUP(S6179,vlookup!$A$1:$B$4,2,TRUE)</f>
        <v>$43-$68</v>
      </c>
      <c r="U6179">
        <v>195.3</v>
      </c>
      <c r="V6179" t="s">
        <v>23</v>
      </c>
      <c r="W6179">
        <f t="shared" si="192"/>
        <v>1</v>
      </c>
      <c r="X6179">
        <v>1</v>
      </c>
      <c r="Y6179">
        <f t="shared" si="193"/>
        <v>54</v>
      </c>
    </row>
    <row r="6180" spans="1:25" x14ac:dyDescent="0.2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 s="4" t="str">
        <f>+VLOOKUP(S6180,vlookup!$A$1:$B$4,2,TRUE)</f>
        <v>$0-$28</v>
      </c>
      <c r="U6180">
        <v>1031.0999999999999</v>
      </c>
      <c r="V6180" t="s">
        <v>24</v>
      </c>
      <c r="W6180">
        <f t="shared" si="192"/>
        <v>0</v>
      </c>
      <c r="X6180">
        <v>1</v>
      </c>
      <c r="Y6180">
        <f t="shared" si="193"/>
        <v>19</v>
      </c>
    </row>
    <row r="6181" spans="1:25" x14ac:dyDescent="0.2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 s="4" t="str">
        <f>+VLOOKUP(S6181,vlookup!$A$1:$B$4,2,TRUE)</f>
        <v>$68+</v>
      </c>
      <c r="U6181">
        <v>997.65</v>
      </c>
      <c r="V6181" t="s">
        <v>23</v>
      </c>
      <c r="W6181">
        <f t="shared" si="192"/>
        <v>1</v>
      </c>
      <c r="X6181">
        <v>1</v>
      </c>
      <c r="Y6181">
        <f t="shared" si="193"/>
        <v>95</v>
      </c>
    </row>
    <row r="6182" spans="1:25" x14ac:dyDescent="0.2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 s="4" t="str">
        <f>+VLOOKUP(S6182,vlookup!$A$1:$B$4,2,TRUE)</f>
        <v>$68+</v>
      </c>
      <c r="U6182">
        <v>6471.85</v>
      </c>
      <c r="V6182" t="s">
        <v>24</v>
      </c>
      <c r="W6182">
        <f t="shared" si="192"/>
        <v>0</v>
      </c>
      <c r="X6182">
        <v>1</v>
      </c>
      <c r="Y6182">
        <f t="shared" si="193"/>
        <v>102</v>
      </c>
    </row>
    <row r="6183" spans="1:25" x14ac:dyDescent="0.2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 s="4" t="str">
        <f>+VLOOKUP(S6183,vlookup!$A$1:$B$4,2,TRUE)</f>
        <v>$68+</v>
      </c>
      <c r="U6183">
        <v>6241.35</v>
      </c>
      <c r="V6183" t="s">
        <v>24</v>
      </c>
      <c r="W6183">
        <f t="shared" si="192"/>
        <v>0</v>
      </c>
      <c r="X6183">
        <v>1</v>
      </c>
      <c r="Y6183">
        <f t="shared" si="193"/>
        <v>100</v>
      </c>
    </row>
    <row r="6184" spans="1:25" x14ac:dyDescent="0.2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 s="4" t="str">
        <f>+VLOOKUP(S6184,vlookup!$A$1:$B$4,2,TRUE)</f>
        <v>$68+</v>
      </c>
      <c r="U6184">
        <v>6501.35</v>
      </c>
      <c r="V6184" t="s">
        <v>24</v>
      </c>
      <c r="W6184">
        <f t="shared" si="192"/>
        <v>0</v>
      </c>
      <c r="X6184">
        <v>1</v>
      </c>
      <c r="Y6184">
        <f t="shared" si="193"/>
        <v>89</v>
      </c>
    </row>
    <row r="6185" spans="1:25" x14ac:dyDescent="0.2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 s="4" t="str">
        <f>+VLOOKUP(S6185,vlookup!$A$1:$B$4,2,TRUE)</f>
        <v>$43-$68</v>
      </c>
      <c r="U6185">
        <v>2317.1</v>
      </c>
      <c r="V6185" t="s">
        <v>24</v>
      </c>
      <c r="W6185">
        <f t="shared" si="192"/>
        <v>0</v>
      </c>
      <c r="X6185">
        <v>1</v>
      </c>
      <c r="Y6185">
        <f t="shared" si="193"/>
        <v>54</v>
      </c>
    </row>
    <row r="6186" spans="1:25" x14ac:dyDescent="0.2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 s="4" t="str">
        <f>+VLOOKUP(S6186,vlookup!$A$1:$B$4,2,TRUE)</f>
        <v>$43-$68</v>
      </c>
      <c r="U6186">
        <v>2237.5500000000002</v>
      </c>
      <c r="V6186" t="s">
        <v>24</v>
      </c>
      <c r="W6186">
        <f t="shared" si="192"/>
        <v>0</v>
      </c>
      <c r="X6186">
        <v>1</v>
      </c>
      <c r="Y6186">
        <f t="shared" si="193"/>
        <v>56</v>
      </c>
    </row>
    <row r="6187" spans="1:25" x14ac:dyDescent="0.2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 s="4" t="str">
        <f>+VLOOKUP(S6187,vlookup!$A$1:$B$4,2,TRUE)</f>
        <v>$68+</v>
      </c>
      <c r="U6187">
        <v>5231.3</v>
      </c>
      <c r="V6187" t="s">
        <v>24</v>
      </c>
      <c r="W6187">
        <f t="shared" si="192"/>
        <v>0</v>
      </c>
      <c r="X6187">
        <v>1</v>
      </c>
      <c r="Y6187">
        <f t="shared" si="193"/>
        <v>104</v>
      </c>
    </row>
    <row r="6188" spans="1:25" x14ac:dyDescent="0.2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 s="4" t="str">
        <f>+VLOOKUP(S6188,vlookup!$A$1:$B$4,2,TRUE)</f>
        <v>$68+</v>
      </c>
      <c r="U6188">
        <v>5275.8</v>
      </c>
      <c r="V6188" t="s">
        <v>23</v>
      </c>
      <c r="W6188">
        <f t="shared" si="192"/>
        <v>1</v>
      </c>
      <c r="X6188">
        <v>1</v>
      </c>
      <c r="Y6188">
        <f t="shared" si="193"/>
        <v>111</v>
      </c>
    </row>
    <row r="6189" spans="1:25" x14ac:dyDescent="0.2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 s="4" t="str">
        <f>+VLOOKUP(S6189,vlookup!$A$1:$B$4,2,TRUE)</f>
        <v>$0-$28</v>
      </c>
      <c r="U6189">
        <v>165.5</v>
      </c>
      <c r="V6189" t="s">
        <v>24</v>
      </c>
      <c r="W6189">
        <f t="shared" si="192"/>
        <v>0</v>
      </c>
      <c r="X6189">
        <v>1</v>
      </c>
      <c r="Y6189">
        <f t="shared" si="193"/>
        <v>20</v>
      </c>
    </row>
    <row r="6190" spans="1:25" x14ac:dyDescent="0.2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 s="4" t="str">
        <f>+VLOOKUP(S6190,vlookup!$A$1:$B$4,2,TRUE)</f>
        <v>$0-$28</v>
      </c>
      <c r="U6190">
        <v>358.5</v>
      </c>
      <c r="V6190" t="s">
        <v>24</v>
      </c>
      <c r="W6190">
        <f t="shared" si="192"/>
        <v>0</v>
      </c>
      <c r="X6190">
        <v>1</v>
      </c>
      <c r="Y6190">
        <f t="shared" si="193"/>
        <v>20</v>
      </c>
    </row>
    <row r="6191" spans="1:25" x14ac:dyDescent="0.2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 s="4" t="str">
        <f>+VLOOKUP(S6191,vlookup!$A$1:$B$4,2,TRUE)</f>
        <v>$68+</v>
      </c>
      <c r="U6191">
        <v>6614.9</v>
      </c>
      <c r="V6191" t="s">
        <v>24</v>
      </c>
      <c r="W6191">
        <f t="shared" si="192"/>
        <v>0</v>
      </c>
      <c r="X6191">
        <v>1</v>
      </c>
      <c r="Y6191">
        <f t="shared" si="193"/>
        <v>92</v>
      </c>
    </row>
    <row r="6192" spans="1:25" x14ac:dyDescent="0.2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 s="4" t="str">
        <f>+VLOOKUP(S6192,vlookup!$A$1:$B$4,2,TRUE)</f>
        <v>$68+</v>
      </c>
      <c r="U6192">
        <v>80.5</v>
      </c>
      <c r="V6192" t="s">
        <v>23</v>
      </c>
      <c r="W6192">
        <f t="shared" si="192"/>
        <v>1</v>
      </c>
      <c r="X6192">
        <v>1</v>
      </c>
      <c r="Y6192">
        <f t="shared" si="193"/>
        <v>81</v>
      </c>
    </row>
    <row r="6193" spans="1:25" x14ac:dyDescent="0.2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 s="4" t="str">
        <f>+VLOOKUP(S6193,vlookup!$A$1:$B$4,2,TRUE)</f>
        <v>$43-$68</v>
      </c>
      <c r="U6193">
        <v>2421.75</v>
      </c>
      <c r="V6193" t="s">
        <v>24</v>
      </c>
      <c r="W6193">
        <f t="shared" si="192"/>
        <v>0</v>
      </c>
      <c r="X6193">
        <v>1</v>
      </c>
      <c r="Y6193">
        <f t="shared" si="193"/>
        <v>56</v>
      </c>
    </row>
    <row r="6194" spans="1:25" x14ac:dyDescent="0.2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 s="4" t="str">
        <f>+VLOOKUP(S6194,vlookup!$A$1:$B$4,2,TRUE)</f>
        <v>$68+</v>
      </c>
      <c r="U6194">
        <v>1294.5999999999999</v>
      </c>
      <c r="V6194" t="s">
        <v>24</v>
      </c>
      <c r="W6194">
        <f t="shared" si="192"/>
        <v>0</v>
      </c>
      <c r="X6194">
        <v>1</v>
      </c>
      <c r="Y6194">
        <f t="shared" si="193"/>
        <v>75</v>
      </c>
    </row>
    <row r="6195" spans="1:25" x14ac:dyDescent="0.2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 s="4" t="str">
        <f>+VLOOKUP(S6195,vlookup!$A$1:$B$4,2,TRUE)</f>
        <v>$68+</v>
      </c>
      <c r="U6195">
        <v>1299.0999999999999</v>
      </c>
      <c r="V6195" t="s">
        <v>24</v>
      </c>
      <c r="W6195">
        <f t="shared" si="192"/>
        <v>0</v>
      </c>
      <c r="X6195">
        <v>1</v>
      </c>
      <c r="Y6195">
        <f t="shared" si="193"/>
        <v>104</v>
      </c>
    </row>
    <row r="6196" spans="1:25" x14ac:dyDescent="0.2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 s="4" t="str">
        <f>+VLOOKUP(S6196,vlookup!$A$1:$B$4,2,TRUE)</f>
        <v>$68+</v>
      </c>
      <c r="U6196">
        <v>5733.4</v>
      </c>
      <c r="V6196" t="s">
        <v>24</v>
      </c>
      <c r="W6196">
        <f t="shared" si="192"/>
        <v>0</v>
      </c>
      <c r="X6196">
        <v>1</v>
      </c>
      <c r="Y6196">
        <f t="shared" si="193"/>
        <v>84</v>
      </c>
    </row>
    <row r="6197" spans="1:25" x14ac:dyDescent="0.2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 s="4" t="str">
        <f>+VLOOKUP(S6197,vlookup!$A$1:$B$4,2,TRUE)</f>
        <v>$68+</v>
      </c>
      <c r="U6197">
        <v>305.55</v>
      </c>
      <c r="V6197" t="s">
        <v>23</v>
      </c>
      <c r="W6197">
        <f t="shared" si="192"/>
        <v>1</v>
      </c>
      <c r="X6197">
        <v>1</v>
      </c>
      <c r="Y6197">
        <f t="shared" si="193"/>
        <v>72</v>
      </c>
    </row>
    <row r="6198" spans="1:25" x14ac:dyDescent="0.2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 s="4" t="str">
        <f>+VLOOKUP(S6198,vlookup!$A$1:$B$4,2,TRUE)</f>
        <v>$68+</v>
      </c>
      <c r="U6198">
        <v>7430.75</v>
      </c>
      <c r="V6198" t="s">
        <v>24</v>
      </c>
      <c r="W6198">
        <f t="shared" si="192"/>
        <v>0</v>
      </c>
      <c r="X6198">
        <v>1</v>
      </c>
      <c r="Y6198">
        <f t="shared" si="193"/>
        <v>110</v>
      </c>
    </row>
    <row r="6199" spans="1:25" x14ac:dyDescent="0.2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 s="4" t="str">
        <f>+VLOOKUP(S6199,vlookup!$A$1:$B$4,2,TRUE)</f>
        <v>$43-$68</v>
      </c>
      <c r="U6199">
        <v>900.5</v>
      </c>
      <c r="V6199" t="s">
        <v>23</v>
      </c>
      <c r="W6199">
        <f t="shared" si="192"/>
        <v>1</v>
      </c>
      <c r="X6199">
        <v>1</v>
      </c>
      <c r="Y6199">
        <f t="shared" si="193"/>
        <v>52</v>
      </c>
    </row>
    <row r="6200" spans="1:25" x14ac:dyDescent="0.2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 s="4" t="str">
        <f>+VLOOKUP(S6200,vlookup!$A$1:$B$4,2,TRUE)</f>
        <v>$0-$28</v>
      </c>
      <c r="U6200">
        <v>630.6</v>
      </c>
      <c r="V6200" t="s">
        <v>24</v>
      </c>
      <c r="W6200">
        <f t="shared" si="192"/>
        <v>0</v>
      </c>
      <c r="X6200">
        <v>1</v>
      </c>
      <c r="Y6200">
        <f t="shared" si="193"/>
        <v>26</v>
      </c>
    </row>
    <row r="6201" spans="1:25" x14ac:dyDescent="0.2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 s="4" t="str">
        <f>+VLOOKUP(S6201,vlookup!$A$1:$B$4,2,TRUE)</f>
        <v>$68+</v>
      </c>
      <c r="U6201">
        <v>3856.75</v>
      </c>
      <c r="V6201" t="s">
        <v>23</v>
      </c>
      <c r="W6201">
        <f t="shared" si="192"/>
        <v>1</v>
      </c>
      <c r="X6201">
        <v>1</v>
      </c>
      <c r="Y6201">
        <f t="shared" si="193"/>
        <v>90</v>
      </c>
    </row>
    <row r="6202" spans="1:25" x14ac:dyDescent="0.2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 s="4" t="str">
        <f>+VLOOKUP(S6202,vlookup!$A$1:$B$4,2,TRUE)</f>
        <v>$0-$28</v>
      </c>
      <c r="U6202">
        <v>1222.6500000000001</v>
      </c>
      <c r="V6202" t="s">
        <v>24</v>
      </c>
      <c r="W6202">
        <f t="shared" si="192"/>
        <v>0</v>
      </c>
      <c r="X6202">
        <v>1</v>
      </c>
      <c r="Y6202">
        <f t="shared" si="193"/>
        <v>20</v>
      </c>
    </row>
    <row r="6203" spans="1:25" x14ac:dyDescent="0.2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 s="4" t="str">
        <f>+VLOOKUP(S6203,vlookup!$A$1:$B$4,2,TRUE)</f>
        <v>$68+</v>
      </c>
      <c r="U6203">
        <v>374.8</v>
      </c>
      <c r="V6203" t="s">
        <v>24</v>
      </c>
      <c r="W6203">
        <f t="shared" si="192"/>
        <v>0</v>
      </c>
      <c r="X6203">
        <v>1</v>
      </c>
      <c r="Y6203">
        <f t="shared" si="193"/>
        <v>81</v>
      </c>
    </row>
    <row r="6204" spans="1:25" x14ac:dyDescent="0.2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 s="4" t="str">
        <f>+VLOOKUP(S6204,vlookup!$A$1:$B$4,2,TRUE)</f>
        <v>$68+</v>
      </c>
      <c r="U6204">
        <v>1625</v>
      </c>
      <c r="V6204" t="s">
        <v>23</v>
      </c>
      <c r="W6204">
        <f t="shared" si="192"/>
        <v>1</v>
      </c>
      <c r="X6204">
        <v>1</v>
      </c>
      <c r="Y6204">
        <f t="shared" si="193"/>
        <v>78</v>
      </c>
    </row>
    <row r="6205" spans="1:25" x14ac:dyDescent="0.2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 s="4" t="str">
        <f>+VLOOKUP(S6205,vlookup!$A$1:$B$4,2,TRUE)</f>
        <v>$68+</v>
      </c>
      <c r="U6205">
        <v>7234.8</v>
      </c>
      <c r="V6205" t="s">
        <v>24</v>
      </c>
      <c r="W6205">
        <f t="shared" si="192"/>
        <v>0</v>
      </c>
      <c r="X6205">
        <v>1</v>
      </c>
      <c r="Y6205">
        <f t="shared" si="193"/>
        <v>105</v>
      </c>
    </row>
    <row r="6206" spans="1:25" x14ac:dyDescent="0.2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 s="4" t="str">
        <f>+VLOOKUP(S6206,vlookup!$A$1:$B$4,2,TRUE)</f>
        <v>$0-$28</v>
      </c>
      <c r="U6206">
        <v>331.85</v>
      </c>
      <c r="V6206" t="s">
        <v>24</v>
      </c>
      <c r="W6206">
        <f t="shared" si="192"/>
        <v>0</v>
      </c>
      <c r="X6206">
        <v>1</v>
      </c>
      <c r="Y6206">
        <f t="shared" si="193"/>
        <v>25</v>
      </c>
    </row>
    <row r="6207" spans="1:25" x14ac:dyDescent="0.2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 s="4" t="str">
        <f>+VLOOKUP(S6207,vlookup!$A$1:$B$4,2,TRUE)</f>
        <v>$68+</v>
      </c>
      <c r="U6207">
        <v>3959.35</v>
      </c>
      <c r="V6207" t="s">
        <v>23</v>
      </c>
      <c r="W6207">
        <f t="shared" si="192"/>
        <v>1</v>
      </c>
      <c r="X6207">
        <v>1</v>
      </c>
      <c r="Y6207">
        <f t="shared" si="193"/>
        <v>95</v>
      </c>
    </row>
    <row r="6208" spans="1:25" x14ac:dyDescent="0.2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 s="4" t="str">
        <f>+VLOOKUP(S6208,vlookup!$A$1:$B$4,2,TRUE)</f>
        <v>$68+</v>
      </c>
      <c r="U6208">
        <v>5088.3999999999996</v>
      </c>
      <c r="V6208" t="s">
        <v>24</v>
      </c>
      <c r="W6208">
        <f t="shared" si="192"/>
        <v>0</v>
      </c>
      <c r="X6208">
        <v>1</v>
      </c>
      <c r="Y6208">
        <f t="shared" si="193"/>
        <v>96</v>
      </c>
    </row>
    <row r="6209" spans="1:25" x14ac:dyDescent="0.2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 s="4" t="str">
        <f>+VLOOKUP(S6209,vlookup!$A$1:$B$4,2,TRUE)</f>
        <v>$68+</v>
      </c>
      <c r="U6209">
        <v>3969.4</v>
      </c>
      <c r="V6209" t="s">
        <v>23</v>
      </c>
      <c r="W6209">
        <f t="shared" si="192"/>
        <v>1</v>
      </c>
      <c r="X6209">
        <v>1</v>
      </c>
      <c r="Y6209">
        <f t="shared" si="193"/>
        <v>85</v>
      </c>
    </row>
    <row r="6210" spans="1:25" x14ac:dyDescent="0.2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 s="4" t="str">
        <f>+VLOOKUP(S6210,vlookup!$A$1:$B$4,2,TRUE)</f>
        <v>$68+</v>
      </c>
      <c r="U6210">
        <v>4860.8500000000004</v>
      </c>
      <c r="V6210" t="s">
        <v>24</v>
      </c>
      <c r="W6210">
        <f t="shared" si="192"/>
        <v>0</v>
      </c>
      <c r="X6210">
        <v>1</v>
      </c>
      <c r="Y6210">
        <f t="shared" si="193"/>
        <v>81</v>
      </c>
    </row>
    <row r="6211" spans="1:25" x14ac:dyDescent="0.2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 s="4" t="str">
        <f>+VLOOKUP(S6211,vlookup!$A$1:$B$4,2,TRUE)</f>
        <v>$0-$28</v>
      </c>
      <c r="U6211">
        <v>788.05</v>
      </c>
      <c r="V6211" t="s">
        <v>24</v>
      </c>
      <c r="W6211">
        <f t="shared" ref="W6211:W6274" si="194">IF(V6211="YES",1,0)</f>
        <v>0</v>
      </c>
      <c r="X6211">
        <v>1</v>
      </c>
      <c r="Y6211">
        <f t="shared" ref="Y6211:Y6274" si="195">ROUND(S6211,0)</f>
        <v>25</v>
      </c>
    </row>
    <row r="6212" spans="1:25" x14ac:dyDescent="0.2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 s="4" t="str">
        <f>+VLOOKUP(S6212,vlookup!$A$1:$B$4,2,TRUE)</f>
        <v>$43-$68</v>
      </c>
      <c r="U6212">
        <v>1266.3499999999999</v>
      </c>
      <c r="V6212" t="s">
        <v>24</v>
      </c>
      <c r="W6212">
        <f t="shared" si="194"/>
        <v>0</v>
      </c>
      <c r="X6212">
        <v>1</v>
      </c>
      <c r="Y6212">
        <f t="shared" si="195"/>
        <v>55</v>
      </c>
    </row>
    <row r="6213" spans="1:25" x14ac:dyDescent="0.2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 s="4" t="str">
        <f>+VLOOKUP(S6213,vlookup!$A$1:$B$4,2,TRUE)</f>
        <v>$68+</v>
      </c>
      <c r="U6213">
        <v>470.95</v>
      </c>
      <c r="V6213" t="s">
        <v>23</v>
      </c>
      <c r="W6213">
        <f t="shared" si="194"/>
        <v>1</v>
      </c>
      <c r="X6213">
        <v>1</v>
      </c>
      <c r="Y6213">
        <f t="shared" si="195"/>
        <v>86</v>
      </c>
    </row>
    <row r="6214" spans="1:25" x14ac:dyDescent="0.2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 s="4" t="str">
        <f>+VLOOKUP(S6214,vlookup!$A$1:$B$4,2,TRUE)</f>
        <v>$43-$68</v>
      </c>
      <c r="U6214">
        <v>688.2</v>
      </c>
      <c r="V6214" t="s">
        <v>24</v>
      </c>
      <c r="W6214">
        <f t="shared" si="194"/>
        <v>0</v>
      </c>
      <c r="X6214">
        <v>1</v>
      </c>
      <c r="Y6214">
        <f t="shared" si="195"/>
        <v>51</v>
      </c>
    </row>
    <row r="6215" spans="1:25" x14ac:dyDescent="0.2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 s="4" t="str">
        <f>+VLOOKUP(S6215,vlookup!$A$1:$B$4,2,TRUE)</f>
        <v>$0-$28</v>
      </c>
      <c r="U6215">
        <v>387.7</v>
      </c>
      <c r="V6215" t="s">
        <v>24</v>
      </c>
      <c r="W6215">
        <f t="shared" si="194"/>
        <v>0</v>
      </c>
      <c r="X6215">
        <v>1</v>
      </c>
      <c r="Y6215">
        <f t="shared" si="195"/>
        <v>20</v>
      </c>
    </row>
    <row r="6216" spans="1:25" x14ac:dyDescent="0.2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 s="4" t="str">
        <f>+VLOOKUP(S6216,vlookup!$A$1:$B$4,2,TRUE)</f>
        <v>$0-$28</v>
      </c>
      <c r="U6216">
        <v>845.25</v>
      </c>
      <c r="V6216" t="s">
        <v>24</v>
      </c>
      <c r="W6216">
        <f t="shared" si="194"/>
        <v>0</v>
      </c>
      <c r="X6216">
        <v>1</v>
      </c>
      <c r="Y6216">
        <f t="shared" si="195"/>
        <v>20</v>
      </c>
    </row>
    <row r="6217" spans="1:25" x14ac:dyDescent="0.2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 s="4" t="str">
        <f>+VLOOKUP(S6217,vlookup!$A$1:$B$4,2,TRUE)</f>
        <v>$68+</v>
      </c>
      <c r="U6217">
        <v>560.6</v>
      </c>
      <c r="V6217" t="s">
        <v>23</v>
      </c>
      <c r="W6217">
        <f t="shared" si="194"/>
        <v>1</v>
      </c>
      <c r="X6217">
        <v>1</v>
      </c>
      <c r="Y6217">
        <f t="shared" si="195"/>
        <v>98</v>
      </c>
    </row>
    <row r="6218" spans="1:25" x14ac:dyDescent="0.2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 s="4" t="str">
        <f>+VLOOKUP(S6218,vlookup!$A$1:$B$4,2,TRUE)</f>
        <v>$68+</v>
      </c>
      <c r="U6218">
        <v>4230.25</v>
      </c>
      <c r="V6218" t="s">
        <v>24</v>
      </c>
      <c r="W6218">
        <f t="shared" si="194"/>
        <v>0</v>
      </c>
      <c r="X6218">
        <v>1</v>
      </c>
      <c r="Y6218">
        <f t="shared" si="195"/>
        <v>72</v>
      </c>
    </row>
    <row r="6219" spans="1:25" x14ac:dyDescent="0.2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 s="4" t="str">
        <f>+VLOOKUP(S6219,vlookup!$A$1:$B$4,2,TRUE)</f>
        <v>$68+</v>
      </c>
      <c r="U6219">
        <v>4983.05</v>
      </c>
      <c r="V6219" t="s">
        <v>24</v>
      </c>
      <c r="W6219">
        <f t="shared" si="194"/>
        <v>0</v>
      </c>
      <c r="X6219">
        <v>1</v>
      </c>
      <c r="Y6219">
        <f t="shared" si="195"/>
        <v>81</v>
      </c>
    </row>
    <row r="6220" spans="1:25" x14ac:dyDescent="0.2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 s="4" t="str">
        <f>+VLOOKUP(S6220,vlookup!$A$1:$B$4,2,TRUE)</f>
        <v>$43-$68</v>
      </c>
      <c r="U6220">
        <v>4113.1499999999996</v>
      </c>
      <c r="V6220" t="s">
        <v>24</v>
      </c>
      <c r="W6220">
        <f t="shared" si="194"/>
        <v>0</v>
      </c>
      <c r="X6220">
        <v>1</v>
      </c>
      <c r="Y6220">
        <f t="shared" si="195"/>
        <v>58</v>
      </c>
    </row>
    <row r="6221" spans="1:25" x14ac:dyDescent="0.2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 s="4" t="str">
        <f>+VLOOKUP(S6221,vlookup!$A$1:$B$4,2,TRUE)</f>
        <v>$0-$28</v>
      </c>
      <c r="U6221">
        <v>25.7</v>
      </c>
      <c r="V6221" t="s">
        <v>23</v>
      </c>
      <c r="W6221">
        <f t="shared" si="194"/>
        <v>1</v>
      </c>
      <c r="X6221">
        <v>1</v>
      </c>
      <c r="Y6221">
        <f t="shared" si="195"/>
        <v>26</v>
      </c>
    </row>
    <row r="6222" spans="1:25" x14ac:dyDescent="0.2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 s="4" t="str">
        <f>+VLOOKUP(S6222,vlookup!$A$1:$B$4,2,TRUE)</f>
        <v>$43-$68</v>
      </c>
      <c r="U6222">
        <v>521</v>
      </c>
      <c r="V6222" t="s">
        <v>24</v>
      </c>
      <c r="W6222">
        <f t="shared" si="194"/>
        <v>0</v>
      </c>
      <c r="X6222">
        <v>1</v>
      </c>
      <c r="Y6222">
        <f t="shared" si="195"/>
        <v>54</v>
      </c>
    </row>
    <row r="6223" spans="1:25" x14ac:dyDescent="0.2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 s="4" t="str">
        <f>+VLOOKUP(S6223,vlookup!$A$1:$B$4,2,TRUE)</f>
        <v>$0-$28</v>
      </c>
      <c r="U6223">
        <v>471.85</v>
      </c>
      <c r="V6223" t="s">
        <v>24</v>
      </c>
      <c r="W6223">
        <f t="shared" si="194"/>
        <v>0</v>
      </c>
      <c r="X6223">
        <v>1</v>
      </c>
      <c r="Y6223">
        <f t="shared" si="195"/>
        <v>20</v>
      </c>
    </row>
    <row r="6224" spans="1:25" x14ac:dyDescent="0.2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 s="4" t="str">
        <f>+VLOOKUP(S6224,vlookup!$A$1:$B$4,2,TRUE)</f>
        <v>$68+</v>
      </c>
      <c r="U6224">
        <v>5976.9</v>
      </c>
      <c r="V6224" t="s">
        <v>24</v>
      </c>
      <c r="W6224">
        <f t="shared" si="194"/>
        <v>0</v>
      </c>
      <c r="X6224">
        <v>1</v>
      </c>
      <c r="Y6224">
        <f t="shared" si="195"/>
        <v>89</v>
      </c>
    </row>
    <row r="6225" spans="1:25" x14ac:dyDescent="0.2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 s="4" t="str">
        <f>+VLOOKUP(S6225,vlookup!$A$1:$B$4,2,TRUE)</f>
        <v>$68+</v>
      </c>
      <c r="U6225">
        <v>506.9</v>
      </c>
      <c r="V6225" t="s">
        <v>23</v>
      </c>
      <c r="W6225">
        <f t="shared" si="194"/>
        <v>1</v>
      </c>
      <c r="X6225">
        <v>1</v>
      </c>
      <c r="Y6225">
        <f t="shared" si="195"/>
        <v>69</v>
      </c>
    </row>
    <row r="6226" spans="1:25" x14ac:dyDescent="0.2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 s="4" t="str">
        <f>+VLOOKUP(S6226,vlookup!$A$1:$B$4,2,TRUE)</f>
        <v>$68+</v>
      </c>
      <c r="U6226">
        <v>4299.75</v>
      </c>
      <c r="V6226" t="s">
        <v>24</v>
      </c>
      <c r="W6226">
        <f t="shared" si="194"/>
        <v>0</v>
      </c>
      <c r="X6226">
        <v>1</v>
      </c>
      <c r="Y6226">
        <f t="shared" si="195"/>
        <v>84</v>
      </c>
    </row>
    <row r="6227" spans="1:25" x14ac:dyDescent="0.2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 s="4" t="str">
        <f>+VLOOKUP(S6227,vlookup!$A$1:$B$4,2,TRUE)</f>
        <v>$68+</v>
      </c>
      <c r="U6227">
        <v>7548.6</v>
      </c>
      <c r="V6227" t="s">
        <v>24</v>
      </c>
      <c r="W6227">
        <f t="shared" si="194"/>
        <v>0</v>
      </c>
      <c r="X6227">
        <v>1</v>
      </c>
      <c r="Y6227">
        <f t="shared" si="195"/>
        <v>106</v>
      </c>
    </row>
    <row r="6228" spans="1:25" x14ac:dyDescent="0.2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 s="4" t="str">
        <f>+VLOOKUP(S6228,vlookup!$A$1:$B$4,2,TRUE)</f>
        <v>$0-$28</v>
      </c>
      <c r="U6228">
        <v>1654.75</v>
      </c>
      <c r="V6228" t="s">
        <v>24</v>
      </c>
      <c r="W6228">
        <f t="shared" si="194"/>
        <v>0</v>
      </c>
      <c r="X6228">
        <v>1</v>
      </c>
      <c r="Y6228">
        <f t="shared" si="195"/>
        <v>26</v>
      </c>
    </row>
    <row r="6229" spans="1:25" x14ac:dyDescent="0.2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 s="4" t="str">
        <f>+VLOOKUP(S6229,vlookup!$A$1:$B$4,2,TRUE)</f>
        <v>$43-$68</v>
      </c>
      <c r="U6229">
        <v>80.349999999999994</v>
      </c>
      <c r="V6229" t="s">
        <v>23</v>
      </c>
      <c r="W6229">
        <f t="shared" si="194"/>
        <v>1</v>
      </c>
      <c r="X6229">
        <v>1</v>
      </c>
      <c r="Y6229">
        <f t="shared" si="195"/>
        <v>46</v>
      </c>
    </row>
    <row r="6230" spans="1:25" x14ac:dyDescent="0.2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 s="4" t="str">
        <f>+VLOOKUP(S6230,vlookup!$A$1:$B$4,2,TRUE)</f>
        <v>$43-$68</v>
      </c>
      <c r="U6230">
        <v>4551.5</v>
      </c>
      <c r="V6230" t="s">
        <v>24</v>
      </c>
      <c r="W6230">
        <f t="shared" si="194"/>
        <v>0</v>
      </c>
      <c r="X6230">
        <v>1</v>
      </c>
      <c r="Y6230">
        <f t="shared" si="195"/>
        <v>65</v>
      </c>
    </row>
    <row r="6231" spans="1:25" x14ac:dyDescent="0.2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 s="4" t="str">
        <f>+VLOOKUP(S6231,vlookup!$A$1:$B$4,2,TRUE)</f>
        <v>$68+</v>
      </c>
      <c r="U6231">
        <v>6227.5</v>
      </c>
      <c r="V6231" t="s">
        <v>24</v>
      </c>
      <c r="W6231">
        <f t="shared" si="194"/>
        <v>0</v>
      </c>
      <c r="X6231">
        <v>1</v>
      </c>
      <c r="Y6231">
        <f t="shared" si="195"/>
        <v>85</v>
      </c>
    </row>
    <row r="6232" spans="1:25" x14ac:dyDescent="0.2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 s="4" t="str">
        <f>+VLOOKUP(S6232,vlookup!$A$1:$B$4,2,TRUE)</f>
        <v>$0-$28</v>
      </c>
      <c r="U6232">
        <v>20.05</v>
      </c>
      <c r="V6232" t="s">
        <v>24</v>
      </c>
      <c r="W6232">
        <f t="shared" si="194"/>
        <v>0</v>
      </c>
      <c r="X6232">
        <v>1</v>
      </c>
      <c r="Y6232">
        <f t="shared" si="195"/>
        <v>20</v>
      </c>
    </row>
    <row r="6233" spans="1:25" x14ac:dyDescent="0.2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 s="4" t="str">
        <f>+VLOOKUP(S6233,vlookup!$A$1:$B$4,2,TRUE)</f>
        <v>$68+</v>
      </c>
      <c r="U6233">
        <v>76.400000000000006</v>
      </c>
      <c r="V6233" t="s">
        <v>23</v>
      </c>
      <c r="W6233">
        <f t="shared" si="194"/>
        <v>1</v>
      </c>
      <c r="X6233">
        <v>1</v>
      </c>
      <c r="Y6233">
        <f t="shared" si="195"/>
        <v>76</v>
      </c>
    </row>
    <row r="6234" spans="1:25" x14ac:dyDescent="0.2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 s="4" t="str">
        <f>+VLOOKUP(S6234,vlookup!$A$1:$B$4,2,TRUE)</f>
        <v>$68+</v>
      </c>
      <c r="U6234">
        <v>514</v>
      </c>
      <c r="V6234" t="s">
        <v>23</v>
      </c>
      <c r="W6234">
        <f t="shared" si="194"/>
        <v>1</v>
      </c>
      <c r="X6234">
        <v>1</v>
      </c>
      <c r="Y6234">
        <f t="shared" si="195"/>
        <v>101</v>
      </c>
    </row>
    <row r="6235" spans="1:25" x14ac:dyDescent="0.2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 s="4" t="str">
        <f>+VLOOKUP(S6235,vlookup!$A$1:$B$4,2,TRUE)</f>
        <v>$0-$28</v>
      </c>
      <c r="U6235">
        <v>57.5</v>
      </c>
      <c r="V6235" t="s">
        <v>24</v>
      </c>
      <c r="W6235">
        <f t="shared" si="194"/>
        <v>0</v>
      </c>
      <c r="X6235">
        <v>1</v>
      </c>
      <c r="Y6235">
        <f t="shared" si="195"/>
        <v>21</v>
      </c>
    </row>
    <row r="6236" spans="1:25" x14ac:dyDescent="0.2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 s="4" t="str">
        <f>+VLOOKUP(S6236,vlookup!$A$1:$B$4,2,TRUE)</f>
        <v>$0-$28</v>
      </c>
      <c r="U6236">
        <v>1474.35</v>
      </c>
      <c r="V6236" t="s">
        <v>24</v>
      </c>
      <c r="W6236">
        <f t="shared" si="194"/>
        <v>0</v>
      </c>
      <c r="X6236">
        <v>1</v>
      </c>
      <c r="Y6236">
        <f t="shared" si="195"/>
        <v>25</v>
      </c>
    </row>
    <row r="6237" spans="1:25" x14ac:dyDescent="0.2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 s="4" t="str">
        <f>+VLOOKUP(S6237,vlookup!$A$1:$B$4,2,TRUE)</f>
        <v>$28-$43</v>
      </c>
      <c r="U6237">
        <v>880.2</v>
      </c>
      <c r="V6237" t="s">
        <v>23</v>
      </c>
      <c r="W6237">
        <f t="shared" si="194"/>
        <v>1</v>
      </c>
      <c r="X6237">
        <v>1</v>
      </c>
      <c r="Y6237">
        <f t="shared" si="195"/>
        <v>40</v>
      </c>
    </row>
    <row r="6238" spans="1:25" x14ac:dyDescent="0.2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 s="4" t="str">
        <f>+VLOOKUP(S6238,vlookup!$A$1:$B$4,2,TRUE)</f>
        <v>$68+</v>
      </c>
      <c r="U6238">
        <v>3270.25</v>
      </c>
      <c r="V6238" t="s">
        <v>24</v>
      </c>
      <c r="W6238">
        <f t="shared" si="194"/>
        <v>0</v>
      </c>
      <c r="X6238">
        <v>1</v>
      </c>
      <c r="Y6238">
        <f t="shared" si="195"/>
        <v>101</v>
      </c>
    </row>
    <row r="6239" spans="1:25" x14ac:dyDescent="0.2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 s="4" t="str">
        <f>+VLOOKUP(S6239,vlookup!$A$1:$B$4,2,TRUE)</f>
        <v>$68+</v>
      </c>
      <c r="U6239">
        <v>69.95</v>
      </c>
      <c r="V6239" t="s">
        <v>23</v>
      </c>
      <c r="W6239">
        <f t="shared" si="194"/>
        <v>1</v>
      </c>
      <c r="X6239">
        <v>1</v>
      </c>
      <c r="Y6239">
        <f t="shared" si="195"/>
        <v>70</v>
      </c>
    </row>
    <row r="6240" spans="1:25" x14ac:dyDescent="0.2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 s="4" t="str">
        <f>+VLOOKUP(S6240,vlookup!$A$1:$B$4,2,TRUE)</f>
        <v>$68+</v>
      </c>
      <c r="U6240">
        <v>3919.15</v>
      </c>
      <c r="V6240" t="s">
        <v>24</v>
      </c>
      <c r="W6240">
        <f t="shared" si="194"/>
        <v>0</v>
      </c>
      <c r="X6240">
        <v>1</v>
      </c>
      <c r="Y6240">
        <f t="shared" si="195"/>
        <v>74</v>
      </c>
    </row>
    <row r="6241" spans="1:25" x14ac:dyDescent="0.2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 s="4" t="str">
        <f>+VLOOKUP(S6241,vlookup!$A$1:$B$4,2,TRUE)</f>
        <v>$68+</v>
      </c>
      <c r="U6241">
        <v>7285.7</v>
      </c>
      <c r="V6241" t="s">
        <v>24</v>
      </c>
      <c r="W6241">
        <f t="shared" si="194"/>
        <v>0</v>
      </c>
      <c r="X6241">
        <v>1</v>
      </c>
      <c r="Y6241">
        <f t="shared" si="195"/>
        <v>99</v>
      </c>
    </row>
    <row r="6242" spans="1:25" x14ac:dyDescent="0.2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 s="4" t="str">
        <f>+VLOOKUP(S6242,vlookup!$A$1:$B$4,2,TRUE)</f>
        <v>$68+</v>
      </c>
      <c r="U6242">
        <v>93.3</v>
      </c>
      <c r="V6242" t="s">
        <v>23</v>
      </c>
      <c r="W6242">
        <f t="shared" si="194"/>
        <v>1</v>
      </c>
      <c r="X6242">
        <v>1</v>
      </c>
      <c r="Y6242">
        <f t="shared" si="195"/>
        <v>93</v>
      </c>
    </row>
    <row r="6243" spans="1:25" x14ac:dyDescent="0.2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 s="4" t="str">
        <f>+VLOOKUP(S6243,vlookup!$A$1:$B$4,2,TRUE)</f>
        <v>$43-$68</v>
      </c>
      <c r="U6243">
        <v>169.05</v>
      </c>
      <c r="V6243" t="s">
        <v>23</v>
      </c>
      <c r="W6243">
        <f t="shared" si="194"/>
        <v>1</v>
      </c>
      <c r="X6243">
        <v>1</v>
      </c>
      <c r="Y6243">
        <f t="shared" si="195"/>
        <v>49</v>
      </c>
    </row>
    <row r="6244" spans="1:25" x14ac:dyDescent="0.2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 s="4" t="str">
        <f>+VLOOKUP(S6244,vlookup!$A$1:$B$4,2,TRUE)</f>
        <v>$68+</v>
      </c>
      <c r="U6244">
        <v>7658.3</v>
      </c>
      <c r="V6244" t="s">
        <v>24</v>
      </c>
      <c r="W6244">
        <f t="shared" si="194"/>
        <v>0</v>
      </c>
      <c r="X6244">
        <v>1</v>
      </c>
      <c r="Y6244">
        <f t="shared" si="195"/>
        <v>107</v>
      </c>
    </row>
    <row r="6245" spans="1:25" x14ac:dyDescent="0.2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 s="4" t="str">
        <f>+VLOOKUP(S6245,vlookup!$A$1:$B$4,2,TRUE)</f>
        <v>$68+</v>
      </c>
      <c r="U6245">
        <v>5959.3</v>
      </c>
      <c r="V6245" t="s">
        <v>24</v>
      </c>
      <c r="W6245">
        <f t="shared" si="194"/>
        <v>0</v>
      </c>
      <c r="X6245">
        <v>1</v>
      </c>
      <c r="Y6245">
        <f t="shared" si="195"/>
        <v>84</v>
      </c>
    </row>
    <row r="6246" spans="1:25" x14ac:dyDescent="0.2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 s="4" t="str">
        <f>+VLOOKUP(S6246,vlookup!$A$1:$B$4,2,TRUE)</f>
        <v>$68+</v>
      </c>
      <c r="U6246">
        <v>5295.7</v>
      </c>
      <c r="V6246" t="s">
        <v>24</v>
      </c>
      <c r="W6246">
        <f t="shared" si="194"/>
        <v>0</v>
      </c>
      <c r="X6246">
        <v>1</v>
      </c>
      <c r="Y6246">
        <f t="shared" si="195"/>
        <v>99</v>
      </c>
    </row>
    <row r="6247" spans="1:25" x14ac:dyDescent="0.2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 s="4" t="str">
        <f>+VLOOKUP(S6247,vlookup!$A$1:$B$4,2,TRUE)</f>
        <v>$68+</v>
      </c>
      <c r="U6247">
        <v>4693.2</v>
      </c>
      <c r="V6247" t="s">
        <v>24</v>
      </c>
      <c r="W6247">
        <f t="shared" si="194"/>
        <v>0</v>
      </c>
      <c r="X6247">
        <v>1</v>
      </c>
      <c r="Y6247">
        <f t="shared" si="195"/>
        <v>80</v>
      </c>
    </row>
    <row r="6248" spans="1:25" x14ac:dyDescent="0.2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 s="4" t="str">
        <f>+VLOOKUP(S6248,vlookup!$A$1:$B$4,2,TRUE)</f>
        <v>$43-$68</v>
      </c>
      <c r="U6248">
        <v>3512.9</v>
      </c>
      <c r="V6248" t="s">
        <v>24</v>
      </c>
      <c r="W6248">
        <f t="shared" si="194"/>
        <v>0</v>
      </c>
      <c r="X6248">
        <v>1</v>
      </c>
      <c r="Y6248">
        <f t="shared" si="195"/>
        <v>65</v>
      </c>
    </row>
    <row r="6249" spans="1:25" x14ac:dyDescent="0.2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 s="4" t="str">
        <f>+VLOOKUP(S6249,vlookup!$A$1:$B$4,2,TRUE)</f>
        <v>$68+</v>
      </c>
      <c r="U6249">
        <v>5231.2</v>
      </c>
      <c r="V6249" t="s">
        <v>24</v>
      </c>
      <c r="W6249">
        <f t="shared" si="194"/>
        <v>0</v>
      </c>
      <c r="X6249">
        <v>1</v>
      </c>
      <c r="Y6249">
        <f t="shared" si="195"/>
        <v>90</v>
      </c>
    </row>
    <row r="6250" spans="1:25" x14ac:dyDescent="0.2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 s="4" t="str">
        <f>+VLOOKUP(S6250,vlookup!$A$1:$B$4,2,TRUE)</f>
        <v>$43-$68</v>
      </c>
      <c r="U6250">
        <v>3603.45</v>
      </c>
      <c r="V6250" t="s">
        <v>24</v>
      </c>
      <c r="W6250">
        <f t="shared" si="194"/>
        <v>0</v>
      </c>
      <c r="X6250">
        <v>1</v>
      </c>
      <c r="Y6250">
        <f t="shared" si="195"/>
        <v>61</v>
      </c>
    </row>
    <row r="6251" spans="1:25" x14ac:dyDescent="0.2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 s="4" t="str">
        <f>+VLOOKUP(S6251,vlookup!$A$1:$B$4,2,TRUE)</f>
        <v>$68+</v>
      </c>
      <c r="U6251">
        <v>217.45</v>
      </c>
      <c r="V6251" t="s">
        <v>24</v>
      </c>
      <c r="W6251">
        <f t="shared" si="194"/>
        <v>0</v>
      </c>
      <c r="X6251">
        <v>1</v>
      </c>
      <c r="Y6251">
        <f t="shared" si="195"/>
        <v>75</v>
      </c>
    </row>
    <row r="6252" spans="1:25" x14ac:dyDescent="0.2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 s="4" t="str">
        <f>+VLOOKUP(S6252,vlookup!$A$1:$B$4,2,TRUE)</f>
        <v>$68+</v>
      </c>
      <c r="U6252">
        <v>6875.35</v>
      </c>
      <c r="V6252" t="s">
        <v>24</v>
      </c>
      <c r="W6252">
        <f t="shared" si="194"/>
        <v>0</v>
      </c>
      <c r="X6252">
        <v>1</v>
      </c>
      <c r="Y6252">
        <f t="shared" si="195"/>
        <v>99</v>
      </c>
    </row>
    <row r="6253" spans="1:25" x14ac:dyDescent="0.2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 s="4" t="str">
        <f>+VLOOKUP(S6253,vlookup!$A$1:$B$4,2,TRUE)</f>
        <v>$0-$28</v>
      </c>
      <c r="U6253">
        <v>19.25</v>
      </c>
      <c r="V6253" t="s">
        <v>24</v>
      </c>
      <c r="W6253">
        <f t="shared" si="194"/>
        <v>0</v>
      </c>
      <c r="X6253">
        <v>1</v>
      </c>
      <c r="Y6253">
        <f t="shared" si="195"/>
        <v>19</v>
      </c>
    </row>
    <row r="6254" spans="1:25" x14ac:dyDescent="0.2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 s="4" t="str">
        <f>+VLOOKUP(S6254,vlookup!$A$1:$B$4,2,TRUE)</f>
        <v>$28-$43</v>
      </c>
      <c r="U6254">
        <v>2021.35</v>
      </c>
      <c r="V6254" t="s">
        <v>24</v>
      </c>
      <c r="W6254">
        <f t="shared" si="194"/>
        <v>0</v>
      </c>
      <c r="X6254">
        <v>1</v>
      </c>
      <c r="Y6254">
        <f t="shared" si="195"/>
        <v>39</v>
      </c>
    </row>
    <row r="6255" spans="1:25" x14ac:dyDescent="0.2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 s="4" t="str">
        <f>+VLOOKUP(S6255,vlookup!$A$1:$B$4,2,TRUE)</f>
        <v>$43-$68</v>
      </c>
      <c r="U6255">
        <v>2564.9499999999998</v>
      </c>
      <c r="V6255" t="s">
        <v>24</v>
      </c>
      <c r="W6255">
        <f t="shared" si="194"/>
        <v>0</v>
      </c>
      <c r="X6255">
        <v>1</v>
      </c>
      <c r="Y6255">
        <f t="shared" si="195"/>
        <v>45</v>
      </c>
    </row>
    <row r="6256" spans="1:25" x14ac:dyDescent="0.2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 s="4" t="str">
        <f>+VLOOKUP(S6256,vlookup!$A$1:$B$4,2,TRUE)</f>
        <v>$68+</v>
      </c>
      <c r="U6256">
        <v>5611.75</v>
      </c>
      <c r="V6256" t="s">
        <v>24</v>
      </c>
      <c r="W6256">
        <f t="shared" si="194"/>
        <v>0</v>
      </c>
      <c r="X6256">
        <v>1</v>
      </c>
      <c r="Y6256">
        <f t="shared" si="195"/>
        <v>97</v>
      </c>
    </row>
    <row r="6257" spans="1:25" x14ac:dyDescent="0.2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 s="4" t="str">
        <f>+VLOOKUP(S6257,vlookup!$A$1:$B$4,2,TRUE)</f>
        <v>$68+</v>
      </c>
      <c r="U6257">
        <v>7610.1</v>
      </c>
      <c r="V6257" t="s">
        <v>24</v>
      </c>
      <c r="W6257">
        <f t="shared" si="194"/>
        <v>0</v>
      </c>
      <c r="X6257">
        <v>1</v>
      </c>
      <c r="Y6257">
        <f t="shared" si="195"/>
        <v>111</v>
      </c>
    </row>
    <row r="6258" spans="1:25" x14ac:dyDescent="0.2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 s="4" t="str">
        <f>+VLOOKUP(S6258,vlookup!$A$1:$B$4,2,TRUE)</f>
        <v>$28-$43</v>
      </c>
      <c r="U6258">
        <v>35.049999999999997</v>
      </c>
      <c r="V6258" t="s">
        <v>23</v>
      </c>
      <c r="W6258">
        <f t="shared" si="194"/>
        <v>1</v>
      </c>
      <c r="X6258">
        <v>1</v>
      </c>
      <c r="Y6258">
        <f t="shared" si="195"/>
        <v>35</v>
      </c>
    </row>
    <row r="6259" spans="1:25" x14ac:dyDescent="0.2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 s="4" t="str">
        <f>+VLOOKUP(S6259,vlookup!$A$1:$B$4,2,TRUE)</f>
        <v>$68+</v>
      </c>
      <c r="U6259">
        <v>73</v>
      </c>
      <c r="V6259" t="s">
        <v>23</v>
      </c>
      <c r="W6259">
        <f t="shared" si="194"/>
        <v>1</v>
      </c>
      <c r="X6259">
        <v>1</v>
      </c>
      <c r="Y6259">
        <f t="shared" si="195"/>
        <v>73</v>
      </c>
    </row>
    <row r="6260" spans="1:25" x14ac:dyDescent="0.2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 s="4" t="str">
        <f>+VLOOKUP(S6260,vlookup!$A$1:$B$4,2,TRUE)</f>
        <v>$0-$28</v>
      </c>
      <c r="U6260">
        <v>45.75</v>
      </c>
      <c r="V6260" t="s">
        <v>24</v>
      </c>
      <c r="W6260">
        <f t="shared" si="194"/>
        <v>0</v>
      </c>
      <c r="X6260">
        <v>1</v>
      </c>
      <c r="Y6260">
        <f t="shared" si="195"/>
        <v>20</v>
      </c>
    </row>
    <row r="6261" spans="1:25" x14ac:dyDescent="0.2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 s="4" t="str">
        <f>+VLOOKUP(S6261,vlookup!$A$1:$B$4,2,TRUE)</f>
        <v>$68+</v>
      </c>
      <c r="U6261">
        <v>4543.95</v>
      </c>
      <c r="V6261" t="s">
        <v>24</v>
      </c>
      <c r="W6261">
        <f t="shared" si="194"/>
        <v>0</v>
      </c>
      <c r="X6261">
        <v>1</v>
      </c>
      <c r="Y6261">
        <f t="shared" si="195"/>
        <v>77</v>
      </c>
    </row>
    <row r="6262" spans="1:25" x14ac:dyDescent="0.2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 s="4" t="str">
        <f>+VLOOKUP(S6262,vlookup!$A$1:$B$4,2,TRUE)</f>
        <v>$28-$43</v>
      </c>
      <c r="U6262">
        <v>450.4</v>
      </c>
      <c r="V6262" t="s">
        <v>24</v>
      </c>
      <c r="W6262">
        <f t="shared" si="194"/>
        <v>0</v>
      </c>
      <c r="X6262">
        <v>1</v>
      </c>
      <c r="Y6262">
        <f t="shared" si="195"/>
        <v>35</v>
      </c>
    </row>
    <row r="6263" spans="1:25" x14ac:dyDescent="0.2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 s="4" t="str">
        <f>+VLOOKUP(S6263,vlookup!$A$1:$B$4,2,TRUE)</f>
        <v>$0-$28</v>
      </c>
      <c r="U6263">
        <v>1297.3499999999999</v>
      </c>
      <c r="V6263" t="s">
        <v>24</v>
      </c>
      <c r="W6263">
        <f t="shared" si="194"/>
        <v>0</v>
      </c>
      <c r="X6263">
        <v>1</v>
      </c>
      <c r="Y6263">
        <f t="shared" si="195"/>
        <v>20</v>
      </c>
    </row>
    <row r="6264" spans="1:25" x14ac:dyDescent="0.2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 s="4" t="str">
        <f>+VLOOKUP(S6264,vlookup!$A$1:$B$4,2,TRUE)</f>
        <v>$68+</v>
      </c>
      <c r="U6264">
        <v>4442.75</v>
      </c>
      <c r="V6264" t="s">
        <v>24</v>
      </c>
      <c r="W6264">
        <f t="shared" si="194"/>
        <v>0</v>
      </c>
      <c r="X6264">
        <v>1</v>
      </c>
      <c r="Y6264">
        <f t="shared" si="195"/>
        <v>97</v>
      </c>
    </row>
    <row r="6265" spans="1:25" x14ac:dyDescent="0.2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 s="4" t="str">
        <f>+VLOOKUP(S6265,vlookup!$A$1:$B$4,2,TRUE)</f>
        <v>$43-$68</v>
      </c>
      <c r="U6265">
        <v>1423.15</v>
      </c>
      <c r="V6265" t="s">
        <v>24</v>
      </c>
      <c r="W6265">
        <f t="shared" si="194"/>
        <v>0</v>
      </c>
      <c r="X6265">
        <v>1</v>
      </c>
      <c r="Y6265">
        <f t="shared" si="195"/>
        <v>54</v>
      </c>
    </row>
    <row r="6266" spans="1:25" x14ac:dyDescent="0.2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 s="4" t="str">
        <f>+VLOOKUP(S6266,vlookup!$A$1:$B$4,2,TRUE)</f>
        <v>$68+</v>
      </c>
      <c r="U6266">
        <v>4378.3500000000004</v>
      </c>
      <c r="V6266" t="s">
        <v>24</v>
      </c>
      <c r="W6266">
        <f t="shared" si="194"/>
        <v>0</v>
      </c>
      <c r="X6266">
        <v>1</v>
      </c>
      <c r="Y6266">
        <f t="shared" si="195"/>
        <v>100</v>
      </c>
    </row>
    <row r="6267" spans="1:25" x14ac:dyDescent="0.2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 s="4" t="str">
        <f>+VLOOKUP(S6267,vlookup!$A$1:$B$4,2,TRUE)</f>
        <v>$43-$68</v>
      </c>
      <c r="U6267">
        <v>74.2</v>
      </c>
      <c r="V6267" t="s">
        <v>24</v>
      </c>
      <c r="W6267">
        <f t="shared" si="194"/>
        <v>0</v>
      </c>
      <c r="X6267">
        <v>1</v>
      </c>
      <c r="Y6267">
        <f t="shared" si="195"/>
        <v>45</v>
      </c>
    </row>
    <row r="6268" spans="1:25" x14ac:dyDescent="0.2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 s="4" t="str">
        <f>+VLOOKUP(S6268,vlookup!$A$1:$B$4,2,TRUE)</f>
        <v>$68+</v>
      </c>
      <c r="U6268">
        <v>2716.3</v>
      </c>
      <c r="V6268" t="s">
        <v>23</v>
      </c>
      <c r="W6268">
        <f t="shared" si="194"/>
        <v>1</v>
      </c>
      <c r="X6268">
        <v>1</v>
      </c>
      <c r="Y6268">
        <f t="shared" si="195"/>
        <v>84</v>
      </c>
    </row>
    <row r="6269" spans="1:25" x14ac:dyDescent="0.2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 s="4" t="str">
        <f>+VLOOKUP(S6269,vlookup!$A$1:$B$4,2,TRUE)</f>
        <v>$68+</v>
      </c>
      <c r="U6269">
        <v>70.099999999999994</v>
      </c>
      <c r="V6269" t="s">
        <v>23</v>
      </c>
      <c r="W6269">
        <f t="shared" si="194"/>
        <v>1</v>
      </c>
      <c r="X6269">
        <v>1</v>
      </c>
      <c r="Y6269">
        <f t="shared" si="195"/>
        <v>70</v>
      </c>
    </row>
    <row r="6270" spans="1:25" x14ac:dyDescent="0.2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 s="4" t="str">
        <f>+VLOOKUP(S6270,vlookup!$A$1:$B$4,2,TRUE)</f>
        <v>$0-$28</v>
      </c>
      <c r="U6270">
        <v>450.65</v>
      </c>
      <c r="V6270" t="s">
        <v>24</v>
      </c>
      <c r="W6270">
        <f t="shared" si="194"/>
        <v>0</v>
      </c>
      <c r="X6270">
        <v>1</v>
      </c>
      <c r="Y6270">
        <f t="shared" si="195"/>
        <v>21</v>
      </c>
    </row>
    <row r="6271" spans="1:25" x14ac:dyDescent="0.2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 s="4" t="str">
        <f>+VLOOKUP(S6271,vlookup!$A$1:$B$4,2,TRUE)</f>
        <v>$28-$43</v>
      </c>
      <c r="U6271">
        <v>1175.8499999999999</v>
      </c>
      <c r="V6271" t="s">
        <v>24</v>
      </c>
      <c r="W6271">
        <f t="shared" si="194"/>
        <v>0</v>
      </c>
      <c r="X6271">
        <v>1</v>
      </c>
      <c r="Y6271">
        <f t="shared" si="195"/>
        <v>33</v>
      </c>
    </row>
    <row r="6272" spans="1:25" x14ac:dyDescent="0.2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 s="4" t="str">
        <f>+VLOOKUP(S6272,vlookup!$A$1:$B$4,2,TRUE)</f>
        <v>$0-$28</v>
      </c>
      <c r="U6272">
        <v>558.79999999999995</v>
      </c>
      <c r="V6272" t="s">
        <v>24</v>
      </c>
      <c r="W6272">
        <f t="shared" si="194"/>
        <v>0</v>
      </c>
      <c r="X6272">
        <v>1</v>
      </c>
      <c r="Y6272">
        <f t="shared" si="195"/>
        <v>20</v>
      </c>
    </row>
    <row r="6273" spans="1:25" x14ac:dyDescent="0.2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 s="4" t="str">
        <f>+VLOOKUP(S6273,vlookup!$A$1:$B$4,2,TRUE)</f>
        <v>$68+</v>
      </c>
      <c r="U6273">
        <v>2220.1</v>
      </c>
      <c r="V6273" t="s">
        <v>24</v>
      </c>
      <c r="W6273">
        <f t="shared" si="194"/>
        <v>0</v>
      </c>
      <c r="X6273">
        <v>1</v>
      </c>
      <c r="Y6273">
        <f t="shared" si="195"/>
        <v>86</v>
      </c>
    </row>
    <row r="6274" spans="1:25" x14ac:dyDescent="0.2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 s="4" t="str">
        <f>+VLOOKUP(S6274,vlookup!$A$1:$B$4,2,TRUE)</f>
        <v>$43-$68</v>
      </c>
      <c r="U6274">
        <v>3283.05</v>
      </c>
      <c r="V6274" t="s">
        <v>24</v>
      </c>
      <c r="W6274">
        <f t="shared" si="194"/>
        <v>0</v>
      </c>
      <c r="X6274">
        <v>1</v>
      </c>
      <c r="Y6274">
        <f t="shared" si="195"/>
        <v>61</v>
      </c>
    </row>
    <row r="6275" spans="1:25" x14ac:dyDescent="0.2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 s="4" t="str">
        <f>+VLOOKUP(S6275,vlookup!$A$1:$B$4,2,TRUE)</f>
        <v>$68+</v>
      </c>
      <c r="U6275">
        <v>142.35</v>
      </c>
      <c r="V6275" t="s">
        <v>23</v>
      </c>
      <c r="W6275">
        <f t="shared" ref="W6275:W6338" si="196">IF(V6275="YES",1,0)</f>
        <v>1</v>
      </c>
      <c r="X6275">
        <v>1</v>
      </c>
      <c r="Y6275">
        <f t="shared" ref="Y6275:Y6338" si="197">ROUND(S6275,0)</f>
        <v>71</v>
      </c>
    </row>
    <row r="6276" spans="1:25" x14ac:dyDescent="0.2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 s="4" t="str">
        <f>+VLOOKUP(S6276,vlookup!$A$1:$B$4,2,TRUE)</f>
        <v>$68+</v>
      </c>
      <c r="U6276">
        <v>4939.25</v>
      </c>
      <c r="V6276" t="s">
        <v>24</v>
      </c>
      <c r="W6276">
        <f t="shared" si="196"/>
        <v>0</v>
      </c>
      <c r="X6276">
        <v>1</v>
      </c>
      <c r="Y6276">
        <f t="shared" si="197"/>
        <v>87</v>
      </c>
    </row>
    <row r="6277" spans="1:25" x14ac:dyDescent="0.2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 s="4" t="str">
        <f>+VLOOKUP(S6277,vlookup!$A$1:$B$4,2,TRUE)</f>
        <v>$68+</v>
      </c>
      <c r="U6277">
        <v>4237.5</v>
      </c>
      <c r="V6277" t="s">
        <v>24</v>
      </c>
      <c r="W6277">
        <f t="shared" si="196"/>
        <v>0</v>
      </c>
      <c r="X6277">
        <v>1</v>
      </c>
      <c r="Y6277">
        <f t="shared" si="197"/>
        <v>69</v>
      </c>
    </row>
    <row r="6278" spans="1:25" x14ac:dyDescent="0.2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 s="4" t="str">
        <f>+VLOOKUP(S6278,vlookup!$A$1:$B$4,2,TRUE)</f>
        <v>$0-$28</v>
      </c>
      <c r="U6278">
        <v>335.95</v>
      </c>
      <c r="V6278" t="s">
        <v>24</v>
      </c>
      <c r="W6278">
        <f t="shared" si="196"/>
        <v>0</v>
      </c>
      <c r="X6278">
        <v>1</v>
      </c>
      <c r="Y6278">
        <f t="shared" si="197"/>
        <v>20</v>
      </c>
    </row>
    <row r="6279" spans="1:25" x14ac:dyDescent="0.2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 s="4" t="str">
        <f>+VLOOKUP(S6279,vlookup!$A$1:$B$4,2,TRUE)</f>
        <v>$0-$28</v>
      </c>
      <c r="U6279">
        <v>33.200000000000003</v>
      </c>
      <c r="V6279" t="s">
        <v>23</v>
      </c>
      <c r="W6279">
        <f t="shared" si="196"/>
        <v>1</v>
      </c>
      <c r="X6279">
        <v>1</v>
      </c>
      <c r="Y6279">
        <f t="shared" si="197"/>
        <v>20</v>
      </c>
    </row>
    <row r="6280" spans="1:25" x14ac:dyDescent="0.2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 s="4" t="str">
        <f>+VLOOKUP(S6280,vlookup!$A$1:$B$4,2,TRUE)</f>
        <v>$68+</v>
      </c>
      <c r="U6280">
        <v>7188.5</v>
      </c>
      <c r="V6280" t="s">
        <v>24</v>
      </c>
      <c r="W6280">
        <f t="shared" si="196"/>
        <v>0</v>
      </c>
      <c r="X6280">
        <v>1</v>
      </c>
      <c r="Y6280">
        <f t="shared" si="197"/>
        <v>104</v>
      </c>
    </row>
    <row r="6281" spans="1:25" x14ac:dyDescent="0.2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 s="4" t="str">
        <f>+VLOOKUP(S6281,vlookup!$A$1:$B$4,2,TRUE)</f>
        <v>$43-$68</v>
      </c>
      <c r="U6281">
        <v>926.25</v>
      </c>
      <c r="V6281" t="s">
        <v>24</v>
      </c>
      <c r="W6281">
        <f t="shared" si="196"/>
        <v>0</v>
      </c>
      <c r="X6281">
        <v>1</v>
      </c>
      <c r="Y6281">
        <f t="shared" si="197"/>
        <v>45</v>
      </c>
    </row>
    <row r="6282" spans="1:25" x14ac:dyDescent="0.2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 s="4" t="str">
        <f>+VLOOKUP(S6282,vlookup!$A$1:$B$4,2,TRUE)</f>
        <v>$43-$68</v>
      </c>
      <c r="U6282">
        <v>1119.3499999999999</v>
      </c>
      <c r="V6282" t="s">
        <v>24</v>
      </c>
      <c r="W6282">
        <f t="shared" si="196"/>
        <v>0</v>
      </c>
      <c r="X6282">
        <v>1</v>
      </c>
      <c r="Y6282">
        <f t="shared" si="197"/>
        <v>49</v>
      </c>
    </row>
    <row r="6283" spans="1:25" x14ac:dyDescent="0.2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 s="4" t="str">
        <f>+VLOOKUP(S6283,vlookup!$A$1:$B$4,2,TRUE)</f>
        <v>$0-$28</v>
      </c>
      <c r="U6283">
        <v>116.6</v>
      </c>
      <c r="V6283" t="s">
        <v>24</v>
      </c>
      <c r="W6283">
        <f t="shared" si="196"/>
        <v>0</v>
      </c>
      <c r="X6283">
        <v>1</v>
      </c>
      <c r="Y6283">
        <f t="shared" si="197"/>
        <v>21</v>
      </c>
    </row>
    <row r="6284" spans="1:25" x14ac:dyDescent="0.2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 s="4" t="str">
        <f>+VLOOKUP(S6284,vlookup!$A$1:$B$4,2,TRUE)</f>
        <v>$0-$28</v>
      </c>
      <c r="U6284">
        <v>68.8</v>
      </c>
      <c r="V6284" t="s">
        <v>24</v>
      </c>
      <c r="W6284">
        <f t="shared" si="196"/>
        <v>0</v>
      </c>
      <c r="X6284">
        <v>1</v>
      </c>
      <c r="Y6284">
        <f t="shared" si="197"/>
        <v>20</v>
      </c>
    </row>
    <row r="6285" spans="1:25" x14ac:dyDescent="0.2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 s="4" t="str">
        <f>+VLOOKUP(S6285,vlookup!$A$1:$B$4,2,TRUE)</f>
        <v>$68+</v>
      </c>
      <c r="U6285">
        <v>287.39999999999998</v>
      </c>
      <c r="V6285" t="s">
        <v>23</v>
      </c>
      <c r="W6285">
        <f t="shared" si="196"/>
        <v>1</v>
      </c>
      <c r="X6285">
        <v>1</v>
      </c>
      <c r="Y6285">
        <f t="shared" si="197"/>
        <v>99</v>
      </c>
    </row>
    <row r="6286" spans="1:25" x14ac:dyDescent="0.2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 s="4" t="str">
        <f>+VLOOKUP(S6286,vlookup!$A$1:$B$4,2,TRUE)</f>
        <v>$68+</v>
      </c>
      <c r="U6286">
        <v>2341.5500000000002</v>
      </c>
      <c r="V6286" t="s">
        <v>24</v>
      </c>
      <c r="W6286">
        <f t="shared" si="196"/>
        <v>0</v>
      </c>
      <c r="X6286">
        <v>1</v>
      </c>
      <c r="Y6286">
        <f t="shared" si="197"/>
        <v>94</v>
      </c>
    </row>
    <row r="6287" spans="1:25" x14ac:dyDescent="0.2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 s="4" t="str">
        <f>+VLOOKUP(S6287,vlookup!$A$1:$B$4,2,TRUE)</f>
        <v>$43-$68</v>
      </c>
      <c r="U6287">
        <v>1362.85</v>
      </c>
      <c r="V6287" t="s">
        <v>24</v>
      </c>
      <c r="W6287">
        <f t="shared" si="196"/>
        <v>0</v>
      </c>
      <c r="X6287">
        <v>1</v>
      </c>
      <c r="Y6287">
        <f t="shared" si="197"/>
        <v>55</v>
      </c>
    </row>
    <row r="6288" spans="1:25" x14ac:dyDescent="0.2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 s="4" t="str">
        <f>+VLOOKUP(S6288,vlookup!$A$1:$B$4,2,TRUE)</f>
        <v>$0-$28</v>
      </c>
      <c r="U6288">
        <v>163.6</v>
      </c>
      <c r="V6288" t="s">
        <v>24</v>
      </c>
      <c r="W6288">
        <f t="shared" si="196"/>
        <v>0</v>
      </c>
      <c r="X6288">
        <v>1</v>
      </c>
      <c r="Y6288">
        <f t="shared" si="197"/>
        <v>20</v>
      </c>
    </row>
    <row r="6289" spans="1:25" x14ac:dyDescent="0.2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 s="4" t="str">
        <f>+VLOOKUP(S6289,vlookup!$A$1:$B$4,2,TRUE)</f>
        <v>$68+</v>
      </c>
      <c r="U6289">
        <v>2254.1999999999998</v>
      </c>
      <c r="V6289" t="s">
        <v>23</v>
      </c>
      <c r="W6289">
        <f t="shared" si="196"/>
        <v>1</v>
      </c>
      <c r="X6289">
        <v>1</v>
      </c>
      <c r="Y6289">
        <f t="shared" si="197"/>
        <v>84</v>
      </c>
    </row>
    <row r="6290" spans="1:25" x14ac:dyDescent="0.2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 s="4" t="str">
        <f>+VLOOKUP(S6290,vlookup!$A$1:$B$4,2,TRUE)</f>
        <v>$68+</v>
      </c>
      <c r="U6290">
        <v>145.15</v>
      </c>
      <c r="V6290" t="s">
        <v>24</v>
      </c>
      <c r="W6290">
        <f t="shared" si="196"/>
        <v>0</v>
      </c>
      <c r="X6290">
        <v>1</v>
      </c>
      <c r="Y6290">
        <f t="shared" si="197"/>
        <v>79</v>
      </c>
    </row>
    <row r="6291" spans="1:25" x14ac:dyDescent="0.2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 s="4" t="str">
        <f>+VLOOKUP(S6291,vlookup!$A$1:$B$4,2,TRUE)</f>
        <v>$68+</v>
      </c>
      <c r="U6291">
        <v>7752.3</v>
      </c>
      <c r="V6291" t="s">
        <v>23</v>
      </c>
      <c r="W6291">
        <f t="shared" si="196"/>
        <v>1</v>
      </c>
      <c r="X6291">
        <v>1</v>
      </c>
      <c r="Y6291">
        <f t="shared" si="197"/>
        <v>116</v>
      </c>
    </row>
    <row r="6292" spans="1:25" x14ac:dyDescent="0.2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 s="4" t="str">
        <f>+VLOOKUP(S6292,vlookup!$A$1:$B$4,2,TRUE)</f>
        <v>$68+</v>
      </c>
      <c r="U6292">
        <v>6585.35</v>
      </c>
      <c r="V6292" t="s">
        <v>23</v>
      </c>
      <c r="W6292">
        <f t="shared" si="196"/>
        <v>1</v>
      </c>
      <c r="X6292">
        <v>1</v>
      </c>
      <c r="Y6292">
        <f t="shared" si="197"/>
        <v>94</v>
      </c>
    </row>
    <row r="6293" spans="1:25" x14ac:dyDescent="0.2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 s="4" t="str">
        <f>+VLOOKUP(S6293,vlookup!$A$1:$B$4,2,TRUE)</f>
        <v>$68+</v>
      </c>
      <c r="U6293">
        <v>4786.1000000000004</v>
      </c>
      <c r="V6293" t="s">
        <v>24</v>
      </c>
      <c r="W6293">
        <f t="shared" si="196"/>
        <v>0</v>
      </c>
      <c r="X6293">
        <v>1</v>
      </c>
      <c r="Y6293">
        <f t="shared" si="197"/>
        <v>80</v>
      </c>
    </row>
    <row r="6294" spans="1:25" x14ac:dyDescent="0.2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 s="4" t="str">
        <f>+VLOOKUP(S6294,vlookup!$A$1:$B$4,2,TRUE)</f>
        <v>$68+</v>
      </c>
      <c r="U6294">
        <v>3835.55</v>
      </c>
      <c r="V6294" t="s">
        <v>24</v>
      </c>
      <c r="W6294">
        <f t="shared" si="196"/>
        <v>0</v>
      </c>
      <c r="X6294">
        <v>1</v>
      </c>
      <c r="Y6294">
        <f t="shared" si="197"/>
        <v>100</v>
      </c>
    </row>
    <row r="6295" spans="1:25" x14ac:dyDescent="0.2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 s="4" t="str">
        <f>+VLOOKUP(S6295,vlookup!$A$1:$B$4,2,TRUE)</f>
        <v>$0-$28</v>
      </c>
      <c r="U6295">
        <v>397</v>
      </c>
      <c r="V6295" t="s">
        <v>24</v>
      </c>
      <c r="W6295">
        <f t="shared" si="196"/>
        <v>0</v>
      </c>
      <c r="X6295">
        <v>1</v>
      </c>
      <c r="Y6295">
        <f t="shared" si="197"/>
        <v>20</v>
      </c>
    </row>
    <row r="6296" spans="1:25" x14ac:dyDescent="0.2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 s="4" t="str">
        <f>+VLOOKUP(S6296,vlookup!$A$1:$B$4,2,TRUE)</f>
        <v>$0-$28</v>
      </c>
      <c r="U6296">
        <v>19.7</v>
      </c>
      <c r="V6296" t="s">
        <v>23</v>
      </c>
      <c r="W6296">
        <f t="shared" si="196"/>
        <v>1</v>
      </c>
      <c r="X6296">
        <v>1</v>
      </c>
      <c r="Y6296">
        <f t="shared" si="197"/>
        <v>20</v>
      </c>
    </row>
    <row r="6297" spans="1:25" x14ac:dyDescent="0.2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 s="4" t="str">
        <f>+VLOOKUP(S6297,vlookup!$A$1:$B$4,2,TRUE)</f>
        <v>$0-$28</v>
      </c>
      <c r="U6297">
        <v>1027.25</v>
      </c>
      <c r="V6297" t="s">
        <v>24</v>
      </c>
      <c r="W6297">
        <f t="shared" si="196"/>
        <v>0</v>
      </c>
      <c r="X6297">
        <v>1</v>
      </c>
      <c r="Y6297">
        <f t="shared" si="197"/>
        <v>20</v>
      </c>
    </row>
    <row r="6298" spans="1:25" x14ac:dyDescent="0.2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 s="4" t="str">
        <f>+VLOOKUP(S6298,vlookup!$A$1:$B$4,2,TRUE)</f>
        <v>$43-$68</v>
      </c>
      <c r="U6298">
        <v>1580.1</v>
      </c>
      <c r="V6298" t="s">
        <v>24</v>
      </c>
      <c r="W6298">
        <f t="shared" si="196"/>
        <v>0</v>
      </c>
      <c r="X6298">
        <v>1</v>
      </c>
      <c r="Y6298">
        <f t="shared" si="197"/>
        <v>50</v>
      </c>
    </row>
    <row r="6299" spans="1:25" x14ac:dyDescent="0.2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 s="4" t="str">
        <f>+VLOOKUP(S6299,vlookup!$A$1:$B$4,2,TRUE)</f>
        <v>$68+</v>
      </c>
      <c r="U6299">
        <v>7222.75</v>
      </c>
      <c r="V6299" t="s">
        <v>24</v>
      </c>
      <c r="W6299">
        <f t="shared" si="196"/>
        <v>0</v>
      </c>
      <c r="X6299">
        <v>1</v>
      </c>
      <c r="Y6299">
        <f t="shared" si="197"/>
        <v>113</v>
      </c>
    </row>
    <row r="6300" spans="1:25" x14ac:dyDescent="0.2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 s="4" t="str">
        <f>+VLOOKUP(S6300,vlookup!$A$1:$B$4,2,TRUE)</f>
        <v>$68+</v>
      </c>
      <c r="U6300">
        <v>3769.7</v>
      </c>
      <c r="V6300" t="s">
        <v>24</v>
      </c>
      <c r="W6300">
        <f t="shared" si="196"/>
        <v>0</v>
      </c>
      <c r="X6300">
        <v>1</v>
      </c>
      <c r="Y6300">
        <f t="shared" si="197"/>
        <v>80</v>
      </c>
    </row>
    <row r="6301" spans="1:25" x14ac:dyDescent="0.2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 s="4" t="str">
        <f>+VLOOKUP(S6301,vlookup!$A$1:$B$4,2,TRUE)</f>
        <v>$68+</v>
      </c>
      <c r="U6301">
        <v>4233.95</v>
      </c>
      <c r="V6301" t="s">
        <v>24</v>
      </c>
      <c r="W6301">
        <f t="shared" si="196"/>
        <v>0</v>
      </c>
      <c r="X6301">
        <v>1</v>
      </c>
      <c r="Y6301">
        <f t="shared" si="197"/>
        <v>81</v>
      </c>
    </row>
    <row r="6302" spans="1:25" x14ac:dyDescent="0.2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 s="4" t="str">
        <f>+VLOOKUP(S6302,vlookup!$A$1:$B$4,2,TRUE)</f>
        <v>$0-$28</v>
      </c>
      <c r="U6302">
        <v>1680.25</v>
      </c>
      <c r="V6302" t="s">
        <v>24</v>
      </c>
      <c r="W6302">
        <f t="shared" si="196"/>
        <v>0</v>
      </c>
      <c r="X6302">
        <v>1</v>
      </c>
      <c r="Y6302">
        <f t="shared" si="197"/>
        <v>25</v>
      </c>
    </row>
    <row r="6303" spans="1:25" x14ac:dyDescent="0.2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 s="4" t="str">
        <f>+VLOOKUP(S6303,vlookup!$A$1:$B$4,2,TRUE)</f>
        <v>$43-$68</v>
      </c>
      <c r="U6303">
        <v>3725.5</v>
      </c>
      <c r="V6303" t="s">
        <v>24</v>
      </c>
      <c r="W6303">
        <f t="shared" si="196"/>
        <v>0</v>
      </c>
      <c r="X6303">
        <v>1</v>
      </c>
      <c r="Y6303">
        <f t="shared" si="197"/>
        <v>55</v>
      </c>
    </row>
    <row r="6304" spans="1:25" x14ac:dyDescent="0.2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 s="4" t="str">
        <f>+VLOOKUP(S6304,vlookup!$A$1:$B$4,2,TRUE)</f>
        <v>$68+</v>
      </c>
      <c r="U6304">
        <v>413.65</v>
      </c>
      <c r="V6304" t="s">
        <v>23</v>
      </c>
      <c r="W6304">
        <f t="shared" si="196"/>
        <v>1</v>
      </c>
      <c r="X6304">
        <v>1</v>
      </c>
      <c r="Y6304">
        <f t="shared" si="197"/>
        <v>76</v>
      </c>
    </row>
    <row r="6305" spans="1:25" x14ac:dyDescent="0.2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 s="4" t="str">
        <f>+VLOOKUP(S6305,vlookup!$A$1:$B$4,2,TRUE)</f>
        <v>$68+</v>
      </c>
      <c r="U6305">
        <v>7707.7</v>
      </c>
      <c r="V6305" t="s">
        <v>24</v>
      </c>
      <c r="W6305">
        <f t="shared" si="196"/>
        <v>0</v>
      </c>
      <c r="X6305">
        <v>1</v>
      </c>
      <c r="Y6305">
        <f t="shared" si="197"/>
        <v>109</v>
      </c>
    </row>
    <row r="6306" spans="1:25" x14ac:dyDescent="0.2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 s="4" t="str">
        <f>+VLOOKUP(S6306,vlookup!$A$1:$B$4,2,TRUE)</f>
        <v>$68+</v>
      </c>
      <c r="U6306">
        <v>714.15</v>
      </c>
      <c r="V6306" t="s">
        <v>23</v>
      </c>
      <c r="W6306">
        <f t="shared" si="196"/>
        <v>1</v>
      </c>
      <c r="X6306">
        <v>1</v>
      </c>
      <c r="Y6306">
        <f t="shared" si="197"/>
        <v>78</v>
      </c>
    </row>
    <row r="6307" spans="1:25" x14ac:dyDescent="0.2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 s="4" t="str">
        <f>+VLOOKUP(S6307,vlookup!$A$1:$B$4,2,TRUE)</f>
        <v>$68+</v>
      </c>
      <c r="U6307">
        <v>2497.1999999999998</v>
      </c>
      <c r="V6307" t="s">
        <v>23</v>
      </c>
      <c r="W6307">
        <f t="shared" si="196"/>
        <v>1</v>
      </c>
      <c r="X6307">
        <v>1</v>
      </c>
      <c r="Y6307">
        <f t="shared" si="197"/>
        <v>95</v>
      </c>
    </row>
    <row r="6308" spans="1:25" x14ac:dyDescent="0.2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 s="4" t="str">
        <f>+VLOOKUP(S6308,vlookup!$A$1:$B$4,2,TRUE)</f>
        <v>$68+</v>
      </c>
      <c r="U6308">
        <v>8309.5499999999993</v>
      </c>
      <c r="V6308" t="s">
        <v>24</v>
      </c>
      <c r="W6308">
        <f t="shared" si="196"/>
        <v>0</v>
      </c>
      <c r="X6308">
        <v>1</v>
      </c>
      <c r="Y6308">
        <f t="shared" si="197"/>
        <v>116</v>
      </c>
    </row>
    <row r="6309" spans="1:25" x14ac:dyDescent="0.2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 s="4" t="str">
        <f>+VLOOKUP(S6309,vlookup!$A$1:$B$4,2,TRUE)</f>
        <v>$0-$28</v>
      </c>
      <c r="U6309">
        <v>601.54999999999995</v>
      </c>
      <c r="V6309" t="s">
        <v>24</v>
      </c>
      <c r="W6309">
        <f t="shared" si="196"/>
        <v>0</v>
      </c>
      <c r="X6309">
        <v>1</v>
      </c>
      <c r="Y6309">
        <f t="shared" si="197"/>
        <v>20</v>
      </c>
    </row>
    <row r="6310" spans="1:25" x14ac:dyDescent="0.2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 s="4" t="str">
        <f>+VLOOKUP(S6310,vlookup!$A$1:$B$4,2,TRUE)</f>
        <v>$68+</v>
      </c>
      <c r="U6310">
        <v>139.25</v>
      </c>
      <c r="V6310" t="s">
        <v>24</v>
      </c>
      <c r="W6310">
        <f t="shared" si="196"/>
        <v>0</v>
      </c>
      <c r="X6310">
        <v>1</v>
      </c>
      <c r="Y6310">
        <f t="shared" si="197"/>
        <v>70</v>
      </c>
    </row>
    <row r="6311" spans="1:25" x14ac:dyDescent="0.2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 s="4" t="str">
        <f>+VLOOKUP(S6311,vlookup!$A$1:$B$4,2,TRUE)</f>
        <v>$0-$28</v>
      </c>
      <c r="U6311">
        <v>1888.25</v>
      </c>
      <c r="V6311" t="s">
        <v>24</v>
      </c>
      <c r="W6311">
        <f t="shared" si="196"/>
        <v>0</v>
      </c>
      <c r="X6311">
        <v>1</v>
      </c>
      <c r="Y6311">
        <f t="shared" si="197"/>
        <v>26</v>
      </c>
    </row>
    <row r="6312" spans="1:25" x14ac:dyDescent="0.2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 s="4" t="str">
        <f>+VLOOKUP(S6312,vlookup!$A$1:$B$4,2,TRUE)</f>
        <v>$43-$68</v>
      </c>
      <c r="U6312">
        <v>2773.9</v>
      </c>
      <c r="V6312" t="s">
        <v>24</v>
      </c>
      <c r="W6312">
        <f t="shared" si="196"/>
        <v>0</v>
      </c>
      <c r="X6312">
        <v>1</v>
      </c>
      <c r="Y6312">
        <f t="shared" si="197"/>
        <v>44</v>
      </c>
    </row>
    <row r="6313" spans="1:25" x14ac:dyDescent="0.2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 s="4" t="str">
        <f>+VLOOKUP(S6313,vlookup!$A$1:$B$4,2,TRUE)</f>
        <v>$68+</v>
      </c>
      <c r="U6313">
        <v>5409.75</v>
      </c>
      <c r="V6313" t="s">
        <v>24</v>
      </c>
      <c r="W6313">
        <f t="shared" si="196"/>
        <v>0</v>
      </c>
      <c r="X6313">
        <v>1</v>
      </c>
      <c r="Y6313">
        <f t="shared" si="197"/>
        <v>100</v>
      </c>
    </row>
    <row r="6314" spans="1:25" x14ac:dyDescent="0.2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 s="4" t="str">
        <f>+VLOOKUP(S6314,vlookup!$A$1:$B$4,2,TRUE)</f>
        <v>$68+</v>
      </c>
      <c r="U6314">
        <v>5643.4</v>
      </c>
      <c r="V6314" t="s">
        <v>23</v>
      </c>
      <c r="W6314">
        <f t="shared" si="196"/>
        <v>1</v>
      </c>
      <c r="X6314">
        <v>1</v>
      </c>
      <c r="Y6314">
        <f t="shared" si="197"/>
        <v>105</v>
      </c>
    </row>
    <row r="6315" spans="1:25" x14ac:dyDescent="0.2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 s="4" t="str">
        <f>+VLOOKUP(S6315,vlookup!$A$1:$B$4,2,TRUE)</f>
        <v>$68+</v>
      </c>
      <c r="U6315">
        <v>197.7</v>
      </c>
      <c r="V6315" t="s">
        <v>23</v>
      </c>
      <c r="W6315">
        <f t="shared" si="196"/>
        <v>1</v>
      </c>
      <c r="X6315">
        <v>1</v>
      </c>
      <c r="Y6315">
        <f t="shared" si="197"/>
        <v>96</v>
      </c>
    </row>
    <row r="6316" spans="1:25" x14ac:dyDescent="0.2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 s="4" t="str">
        <f>+VLOOKUP(S6316,vlookup!$A$1:$B$4,2,TRUE)</f>
        <v>$68+</v>
      </c>
      <c r="U6316">
        <v>401.3</v>
      </c>
      <c r="V6316" t="s">
        <v>24</v>
      </c>
      <c r="W6316">
        <f t="shared" si="196"/>
        <v>0</v>
      </c>
      <c r="X6316">
        <v>1</v>
      </c>
      <c r="Y6316">
        <f t="shared" si="197"/>
        <v>74</v>
      </c>
    </row>
    <row r="6317" spans="1:25" x14ac:dyDescent="0.2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 s="4" t="str">
        <f>+VLOOKUP(S6317,vlookup!$A$1:$B$4,2,TRUE)</f>
        <v>$68+</v>
      </c>
      <c r="U6317">
        <v>3238.4</v>
      </c>
      <c r="V6317" t="s">
        <v>24</v>
      </c>
      <c r="W6317">
        <f t="shared" si="196"/>
        <v>0</v>
      </c>
      <c r="X6317">
        <v>1</v>
      </c>
      <c r="Y6317">
        <f t="shared" si="197"/>
        <v>70</v>
      </c>
    </row>
    <row r="6318" spans="1:25" x14ac:dyDescent="0.2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 s="4" t="str">
        <f>+VLOOKUP(S6318,vlookup!$A$1:$B$4,2,TRUE)</f>
        <v>$0-$28</v>
      </c>
      <c r="U6318">
        <v>1573.05</v>
      </c>
      <c r="V6318" t="s">
        <v>24</v>
      </c>
      <c r="W6318">
        <f t="shared" si="196"/>
        <v>0</v>
      </c>
      <c r="X6318">
        <v>1</v>
      </c>
      <c r="Y6318">
        <f t="shared" si="197"/>
        <v>25</v>
      </c>
    </row>
    <row r="6319" spans="1:25" x14ac:dyDescent="0.2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 s="4" t="str">
        <f>+VLOOKUP(S6319,vlookup!$A$1:$B$4,2,TRUE)</f>
        <v>$68+</v>
      </c>
      <c r="U6319">
        <v>79.150000000000006</v>
      </c>
      <c r="V6319" t="s">
        <v>23</v>
      </c>
      <c r="W6319">
        <f t="shared" si="196"/>
        <v>1</v>
      </c>
      <c r="X6319">
        <v>1</v>
      </c>
      <c r="Y6319">
        <f t="shared" si="197"/>
        <v>79</v>
      </c>
    </row>
    <row r="6320" spans="1:25" x14ac:dyDescent="0.2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 s="4" t="str">
        <f>+VLOOKUP(S6320,vlookup!$A$1:$B$4,2,TRUE)</f>
        <v>$0-$28</v>
      </c>
      <c r="U6320">
        <v>235.8</v>
      </c>
      <c r="V6320" t="s">
        <v>24</v>
      </c>
      <c r="W6320">
        <f t="shared" si="196"/>
        <v>0</v>
      </c>
      <c r="X6320">
        <v>1</v>
      </c>
      <c r="Y6320">
        <f t="shared" si="197"/>
        <v>21</v>
      </c>
    </row>
    <row r="6321" spans="1:25" x14ac:dyDescent="0.2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 s="4" t="str">
        <f>+VLOOKUP(S6321,vlookup!$A$1:$B$4,2,TRUE)</f>
        <v>$0-$28</v>
      </c>
      <c r="U6321">
        <v>1364.75</v>
      </c>
      <c r="V6321" t="s">
        <v>24</v>
      </c>
      <c r="W6321">
        <f t="shared" si="196"/>
        <v>0</v>
      </c>
      <c r="X6321">
        <v>1</v>
      </c>
      <c r="Y6321">
        <f t="shared" si="197"/>
        <v>25</v>
      </c>
    </row>
    <row r="6322" spans="1:25" x14ac:dyDescent="0.2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 s="4" t="str">
        <f>+VLOOKUP(S6322,vlookup!$A$1:$B$4,2,TRUE)</f>
        <v>$43-$68</v>
      </c>
      <c r="U6322">
        <v>1985.15</v>
      </c>
      <c r="V6322" t="s">
        <v>24</v>
      </c>
      <c r="W6322">
        <f t="shared" si="196"/>
        <v>0</v>
      </c>
      <c r="X6322">
        <v>1</v>
      </c>
      <c r="Y6322">
        <f t="shared" si="197"/>
        <v>65</v>
      </c>
    </row>
    <row r="6323" spans="1:25" x14ac:dyDescent="0.2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 s="4" t="str">
        <f>+VLOOKUP(S6323,vlookup!$A$1:$B$4,2,TRUE)</f>
        <v>$0-$28</v>
      </c>
      <c r="U6323">
        <v>655.85</v>
      </c>
      <c r="V6323" t="s">
        <v>23</v>
      </c>
      <c r="W6323">
        <f t="shared" si="196"/>
        <v>1</v>
      </c>
      <c r="X6323">
        <v>1</v>
      </c>
      <c r="Y6323">
        <f t="shared" si="197"/>
        <v>20</v>
      </c>
    </row>
    <row r="6324" spans="1:25" x14ac:dyDescent="0.2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 s="4" t="str">
        <f>+VLOOKUP(S6324,vlookup!$A$1:$B$4,2,TRUE)</f>
        <v>$68+</v>
      </c>
      <c r="U6324">
        <v>303.14999999999998</v>
      </c>
      <c r="V6324" t="s">
        <v>23</v>
      </c>
      <c r="W6324">
        <f t="shared" si="196"/>
        <v>1</v>
      </c>
      <c r="X6324">
        <v>1</v>
      </c>
      <c r="Y6324">
        <f t="shared" si="197"/>
        <v>79</v>
      </c>
    </row>
    <row r="6325" spans="1:25" x14ac:dyDescent="0.2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 s="4" t="str">
        <f>+VLOOKUP(S6325,vlookup!$A$1:$B$4,2,TRUE)</f>
        <v>$68+</v>
      </c>
      <c r="U6325">
        <v>4335.2</v>
      </c>
      <c r="V6325" t="s">
        <v>24</v>
      </c>
      <c r="W6325">
        <f t="shared" si="196"/>
        <v>0</v>
      </c>
      <c r="X6325">
        <v>1</v>
      </c>
      <c r="Y6325">
        <f t="shared" si="197"/>
        <v>106</v>
      </c>
    </row>
    <row r="6326" spans="1:25" x14ac:dyDescent="0.2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 s="4" t="str">
        <f>+VLOOKUP(S6326,vlookup!$A$1:$B$4,2,TRUE)</f>
        <v>$68+</v>
      </c>
      <c r="U6326">
        <v>647.5</v>
      </c>
      <c r="V6326" t="s">
        <v>24</v>
      </c>
      <c r="W6326">
        <f t="shared" si="196"/>
        <v>0</v>
      </c>
      <c r="X6326">
        <v>1</v>
      </c>
      <c r="Y6326">
        <f t="shared" si="197"/>
        <v>76</v>
      </c>
    </row>
    <row r="6327" spans="1:25" x14ac:dyDescent="0.2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 s="4" t="str">
        <f>+VLOOKUP(S6327,vlookup!$A$1:$B$4,2,TRUE)</f>
        <v>$68+</v>
      </c>
      <c r="U6327">
        <v>1574.45</v>
      </c>
      <c r="V6327" t="s">
        <v>23</v>
      </c>
      <c r="W6327">
        <f t="shared" si="196"/>
        <v>1</v>
      </c>
      <c r="X6327">
        <v>1</v>
      </c>
      <c r="Y6327">
        <f t="shared" si="197"/>
        <v>92</v>
      </c>
    </row>
    <row r="6328" spans="1:25" x14ac:dyDescent="0.2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 s="4" t="str">
        <f>+VLOOKUP(S6328,vlookup!$A$1:$B$4,2,TRUE)</f>
        <v>$43-$68</v>
      </c>
      <c r="U6328">
        <v>2748.7</v>
      </c>
      <c r="V6328" t="s">
        <v>24</v>
      </c>
      <c r="W6328">
        <f t="shared" si="196"/>
        <v>0</v>
      </c>
      <c r="X6328">
        <v>1</v>
      </c>
      <c r="Y6328">
        <f t="shared" si="197"/>
        <v>44</v>
      </c>
    </row>
    <row r="6329" spans="1:25" x14ac:dyDescent="0.2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 s="4" t="str">
        <f>+VLOOKUP(S6329,vlookup!$A$1:$B$4,2,TRUE)</f>
        <v>$68+</v>
      </c>
      <c r="U6329">
        <v>2483.65</v>
      </c>
      <c r="V6329" t="s">
        <v>24</v>
      </c>
      <c r="W6329">
        <f t="shared" si="196"/>
        <v>0</v>
      </c>
      <c r="X6329">
        <v>1</v>
      </c>
      <c r="Y6329">
        <f t="shared" si="197"/>
        <v>91</v>
      </c>
    </row>
    <row r="6330" spans="1:25" x14ac:dyDescent="0.2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 s="4" t="str">
        <f>+VLOOKUP(S6330,vlookup!$A$1:$B$4,2,TRUE)</f>
        <v>$68+</v>
      </c>
      <c r="U6330">
        <v>6367.2</v>
      </c>
      <c r="V6330" t="s">
        <v>24</v>
      </c>
      <c r="W6330">
        <f t="shared" si="196"/>
        <v>0</v>
      </c>
      <c r="X6330">
        <v>1</v>
      </c>
      <c r="Y6330">
        <f t="shared" si="197"/>
        <v>90</v>
      </c>
    </row>
    <row r="6331" spans="1:25" x14ac:dyDescent="0.2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 s="4" t="str">
        <f>+VLOOKUP(S6331,vlookup!$A$1:$B$4,2,TRUE)</f>
        <v>$68+</v>
      </c>
      <c r="U6331">
        <v>4904.2</v>
      </c>
      <c r="V6331" t="s">
        <v>24</v>
      </c>
      <c r="W6331">
        <f t="shared" si="196"/>
        <v>0</v>
      </c>
      <c r="X6331">
        <v>1</v>
      </c>
      <c r="Y6331">
        <f t="shared" si="197"/>
        <v>104</v>
      </c>
    </row>
    <row r="6332" spans="1:25" x14ac:dyDescent="0.2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 s="4" t="str">
        <f>+VLOOKUP(S6332,vlookup!$A$1:$B$4,2,TRUE)</f>
        <v>$68+</v>
      </c>
      <c r="U6332">
        <v>2044.95</v>
      </c>
      <c r="V6332" t="s">
        <v>24</v>
      </c>
      <c r="W6332">
        <f t="shared" si="196"/>
        <v>0</v>
      </c>
      <c r="X6332">
        <v>1</v>
      </c>
      <c r="Y6332">
        <f t="shared" si="197"/>
        <v>90</v>
      </c>
    </row>
    <row r="6333" spans="1:25" x14ac:dyDescent="0.2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 s="4" t="str">
        <f>+VLOOKUP(S6333,vlookup!$A$1:$B$4,2,TRUE)</f>
        <v>$28-$43</v>
      </c>
      <c r="U6333">
        <v>1794.8</v>
      </c>
      <c r="V6333" t="s">
        <v>24</v>
      </c>
      <c r="W6333">
        <f t="shared" si="196"/>
        <v>0</v>
      </c>
      <c r="X6333">
        <v>1</v>
      </c>
      <c r="Y6333">
        <f t="shared" si="197"/>
        <v>40</v>
      </c>
    </row>
    <row r="6334" spans="1:25" x14ac:dyDescent="0.2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 s="4" t="str">
        <f>+VLOOKUP(S6334,vlookup!$A$1:$B$4,2,TRUE)</f>
        <v>$68+</v>
      </c>
      <c r="U6334">
        <v>7173.15</v>
      </c>
      <c r="V6334" t="s">
        <v>24</v>
      </c>
      <c r="W6334">
        <f t="shared" si="196"/>
        <v>0</v>
      </c>
      <c r="X6334">
        <v>1</v>
      </c>
      <c r="Y6334">
        <f t="shared" si="197"/>
        <v>105</v>
      </c>
    </row>
    <row r="6335" spans="1:25" x14ac:dyDescent="0.2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 s="4" t="str">
        <f>+VLOOKUP(S6335,vlookup!$A$1:$B$4,2,TRUE)</f>
        <v>$68+</v>
      </c>
      <c r="U6335">
        <v>6441.4</v>
      </c>
      <c r="V6335" t="s">
        <v>23</v>
      </c>
      <c r="W6335">
        <f t="shared" si="196"/>
        <v>1</v>
      </c>
      <c r="X6335">
        <v>1</v>
      </c>
      <c r="Y6335">
        <f t="shared" si="197"/>
        <v>106</v>
      </c>
    </row>
    <row r="6336" spans="1:25" x14ac:dyDescent="0.2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 s="4" t="str">
        <f>+VLOOKUP(S6336,vlookup!$A$1:$B$4,2,TRUE)</f>
        <v>$68+</v>
      </c>
      <c r="U6336">
        <v>7039.05</v>
      </c>
      <c r="V6336" t="s">
        <v>24</v>
      </c>
      <c r="W6336">
        <f t="shared" si="196"/>
        <v>0</v>
      </c>
      <c r="X6336">
        <v>1</v>
      </c>
      <c r="Y6336">
        <f t="shared" si="197"/>
        <v>104</v>
      </c>
    </row>
    <row r="6337" spans="1:25" x14ac:dyDescent="0.2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 s="4" t="str">
        <f>+VLOOKUP(S6337,vlookup!$A$1:$B$4,2,TRUE)</f>
        <v>$68+</v>
      </c>
      <c r="U6337">
        <v>921.4</v>
      </c>
      <c r="V6337" t="s">
        <v>24</v>
      </c>
      <c r="W6337">
        <f t="shared" si="196"/>
        <v>0</v>
      </c>
      <c r="X6337">
        <v>1</v>
      </c>
      <c r="Y6337">
        <f t="shared" si="197"/>
        <v>70</v>
      </c>
    </row>
    <row r="6338" spans="1:25" x14ac:dyDescent="0.2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 s="4" t="str">
        <f>+VLOOKUP(S6338,vlookup!$A$1:$B$4,2,TRUE)</f>
        <v>$68+</v>
      </c>
      <c r="U6338">
        <v>4018.35</v>
      </c>
      <c r="V6338" t="s">
        <v>24</v>
      </c>
      <c r="W6338">
        <f t="shared" si="196"/>
        <v>0</v>
      </c>
      <c r="X6338">
        <v>1</v>
      </c>
      <c r="Y6338">
        <f t="shared" si="197"/>
        <v>74</v>
      </c>
    </row>
    <row r="6339" spans="1:25" x14ac:dyDescent="0.2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 s="4" t="str">
        <f>+VLOOKUP(S6339,vlookup!$A$1:$B$4,2,TRUE)</f>
        <v>$68+</v>
      </c>
      <c r="U6339">
        <v>5448.6</v>
      </c>
      <c r="V6339" t="s">
        <v>24</v>
      </c>
      <c r="W6339">
        <f t="shared" ref="W6339:W6402" si="198">IF(V6339="YES",1,0)</f>
        <v>0</v>
      </c>
      <c r="X6339">
        <v>1</v>
      </c>
      <c r="Y6339">
        <f t="shared" ref="Y6339:Y6402" si="199">ROUND(S6339,0)</f>
        <v>101</v>
      </c>
    </row>
    <row r="6340" spans="1:25" x14ac:dyDescent="0.2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 s="4" t="str">
        <f>+VLOOKUP(S6340,vlookup!$A$1:$B$4,2,TRUE)</f>
        <v>$0-$28</v>
      </c>
      <c r="U6340">
        <v>20.25</v>
      </c>
      <c r="V6340" t="s">
        <v>24</v>
      </c>
      <c r="W6340">
        <f t="shared" si="198"/>
        <v>0</v>
      </c>
      <c r="X6340">
        <v>1</v>
      </c>
      <c r="Y6340">
        <f t="shared" si="199"/>
        <v>20</v>
      </c>
    </row>
    <row r="6341" spans="1:25" x14ac:dyDescent="0.2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 s="4" t="str">
        <f>+VLOOKUP(S6341,vlookup!$A$1:$B$4,2,TRUE)</f>
        <v>$43-$68</v>
      </c>
      <c r="U6341">
        <v>49.9</v>
      </c>
      <c r="V6341" t="s">
        <v>23</v>
      </c>
      <c r="W6341">
        <f t="shared" si="198"/>
        <v>1</v>
      </c>
      <c r="X6341">
        <v>1</v>
      </c>
      <c r="Y6341">
        <f t="shared" si="199"/>
        <v>50</v>
      </c>
    </row>
    <row r="6342" spans="1:25" x14ac:dyDescent="0.2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 s="4" t="str">
        <f>+VLOOKUP(S6342,vlookup!$A$1:$B$4,2,TRUE)</f>
        <v>$68+</v>
      </c>
      <c r="U6342">
        <v>2085.4499999999998</v>
      </c>
      <c r="V6342" t="s">
        <v>24</v>
      </c>
      <c r="W6342">
        <f t="shared" si="198"/>
        <v>0</v>
      </c>
      <c r="X6342">
        <v>1</v>
      </c>
      <c r="Y6342">
        <f t="shared" si="199"/>
        <v>97</v>
      </c>
    </row>
    <row r="6343" spans="1:25" x14ac:dyDescent="0.2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 s="4" t="str">
        <f>+VLOOKUP(S6343,vlookup!$A$1:$B$4,2,TRUE)</f>
        <v>$68+</v>
      </c>
      <c r="U6343">
        <v>1358.85</v>
      </c>
      <c r="V6343" t="s">
        <v>23</v>
      </c>
      <c r="W6343">
        <f t="shared" si="198"/>
        <v>1</v>
      </c>
      <c r="X6343">
        <v>1</v>
      </c>
      <c r="Y6343">
        <f t="shared" si="199"/>
        <v>100</v>
      </c>
    </row>
    <row r="6344" spans="1:25" x14ac:dyDescent="0.2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 s="4" t="str">
        <f>+VLOOKUP(S6344,vlookup!$A$1:$B$4,2,TRUE)</f>
        <v>$68+</v>
      </c>
      <c r="U6344">
        <v>5135.1499999999996</v>
      </c>
      <c r="V6344" t="s">
        <v>24</v>
      </c>
      <c r="W6344">
        <f t="shared" si="198"/>
        <v>0</v>
      </c>
      <c r="X6344">
        <v>1</v>
      </c>
      <c r="Y6344">
        <f t="shared" si="199"/>
        <v>104</v>
      </c>
    </row>
    <row r="6345" spans="1:25" x14ac:dyDescent="0.2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 s="4" t="str">
        <f>+VLOOKUP(S6345,vlookup!$A$1:$B$4,2,TRUE)</f>
        <v>$0-$28</v>
      </c>
      <c r="U6345">
        <v>730.1</v>
      </c>
      <c r="V6345" t="s">
        <v>24</v>
      </c>
      <c r="W6345">
        <f t="shared" si="198"/>
        <v>0</v>
      </c>
      <c r="X6345">
        <v>1</v>
      </c>
      <c r="Y6345">
        <f t="shared" si="199"/>
        <v>20</v>
      </c>
    </row>
    <row r="6346" spans="1:25" x14ac:dyDescent="0.2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 s="4" t="str">
        <f>+VLOOKUP(S6346,vlookup!$A$1:$B$4,2,TRUE)</f>
        <v>$68+</v>
      </c>
      <c r="U6346">
        <v>2869.85</v>
      </c>
      <c r="V6346" t="s">
        <v>23</v>
      </c>
      <c r="W6346">
        <f t="shared" si="198"/>
        <v>1</v>
      </c>
      <c r="X6346">
        <v>1</v>
      </c>
      <c r="Y6346">
        <f t="shared" si="199"/>
        <v>75</v>
      </c>
    </row>
    <row r="6347" spans="1:25" x14ac:dyDescent="0.2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 s="4" t="str">
        <f>+VLOOKUP(S6347,vlookup!$A$1:$B$4,2,TRUE)</f>
        <v>$43-$68</v>
      </c>
      <c r="U6347">
        <v>118.25</v>
      </c>
      <c r="V6347" t="s">
        <v>24</v>
      </c>
      <c r="W6347">
        <f t="shared" si="198"/>
        <v>0</v>
      </c>
      <c r="X6347">
        <v>1</v>
      </c>
      <c r="Y6347">
        <f t="shared" si="199"/>
        <v>57</v>
      </c>
    </row>
    <row r="6348" spans="1:25" x14ac:dyDescent="0.2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 s="4" t="str">
        <f>+VLOOKUP(S6348,vlookup!$A$1:$B$4,2,TRUE)</f>
        <v>$43-$68</v>
      </c>
      <c r="U6348">
        <v>49.25</v>
      </c>
      <c r="V6348" t="s">
        <v>23</v>
      </c>
      <c r="W6348">
        <f t="shared" si="198"/>
        <v>1</v>
      </c>
      <c r="X6348">
        <v>1</v>
      </c>
      <c r="Y6348">
        <f t="shared" si="199"/>
        <v>49</v>
      </c>
    </row>
    <row r="6349" spans="1:25" x14ac:dyDescent="0.2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 s="4" t="str">
        <f>+VLOOKUP(S6349,vlookup!$A$1:$B$4,2,TRUE)</f>
        <v>$68+</v>
      </c>
      <c r="U6349">
        <v>1108.5999999999999</v>
      </c>
      <c r="V6349" t="s">
        <v>24</v>
      </c>
      <c r="W6349">
        <f t="shared" si="198"/>
        <v>0</v>
      </c>
      <c r="X6349">
        <v>1</v>
      </c>
      <c r="Y6349">
        <f t="shared" si="199"/>
        <v>69</v>
      </c>
    </row>
    <row r="6350" spans="1:25" x14ac:dyDescent="0.2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 s="4" t="str">
        <f>+VLOOKUP(S6350,vlookup!$A$1:$B$4,2,TRUE)</f>
        <v>$68+</v>
      </c>
      <c r="U6350">
        <v>1815.65</v>
      </c>
      <c r="V6350" t="s">
        <v>24</v>
      </c>
      <c r="W6350">
        <f t="shared" si="198"/>
        <v>0</v>
      </c>
      <c r="X6350">
        <v>1</v>
      </c>
      <c r="Y6350">
        <f t="shared" si="199"/>
        <v>69</v>
      </c>
    </row>
    <row r="6351" spans="1:25" x14ac:dyDescent="0.2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 s="4" t="str">
        <f>+VLOOKUP(S6351,vlookup!$A$1:$B$4,2,TRUE)</f>
        <v>$0-$28</v>
      </c>
      <c r="U6351">
        <v>730.4</v>
      </c>
      <c r="V6351" t="s">
        <v>24</v>
      </c>
      <c r="W6351">
        <f t="shared" si="198"/>
        <v>0</v>
      </c>
      <c r="X6351">
        <v>1</v>
      </c>
      <c r="Y6351">
        <f t="shared" si="199"/>
        <v>20</v>
      </c>
    </row>
    <row r="6352" spans="1:25" x14ac:dyDescent="0.2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 s="4" t="str">
        <f>+VLOOKUP(S6352,vlookup!$A$1:$B$4,2,TRUE)</f>
        <v>$0-$28</v>
      </c>
      <c r="U6352">
        <v>75.45</v>
      </c>
      <c r="V6352" t="s">
        <v>24</v>
      </c>
      <c r="W6352">
        <f t="shared" si="198"/>
        <v>0</v>
      </c>
      <c r="X6352">
        <v>1</v>
      </c>
      <c r="Y6352">
        <f t="shared" si="199"/>
        <v>20</v>
      </c>
    </row>
    <row r="6353" spans="1:25" x14ac:dyDescent="0.2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 s="4" t="str">
        <f>+VLOOKUP(S6353,vlookup!$A$1:$B$4,2,TRUE)</f>
        <v>$68+</v>
      </c>
      <c r="U6353">
        <v>5071.05</v>
      </c>
      <c r="V6353" t="s">
        <v>23</v>
      </c>
      <c r="W6353">
        <f t="shared" si="198"/>
        <v>1</v>
      </c>
      <c r="X6353">
        <v>1</v>
      </c>
      <c r="Y6353">
        <f t="shared" si="199"/>
        <v>104</v>
      </c>
    </row>
    <row r="6354" spans="1:25" x14ac:dyDescent="0.2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 s="4" t="str">
        <f>+VLOOKUP(S6354,vlookup!$A$1:$B$4,2,TRUE)</f>
        <v>$68+</v>
      </c>
      <c r="U6354">
        <v>4014.6</v>
      </c>
      <c r="V6354" t="s">
        <v>24</v>
      </c>
      <c r="W6354">
        <f t="shared" si="198"/>
        <v>0</v>
      </c>
      <c r="X6354">
        <v>1</v>
      </c>
      <c r="Y6354">
        <f t="shared" si="199"/>
        <v>94</v>
      </c>
    </row>
    <row r="6355" spans="1:25" x14ac:dyDescent="0.2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 s="4" t="str">
        <f>+VLOOKUP(S6355,vlookup!$A$1:$B$4,2,TRUE)</f>
        <v>$43-$68</v>
      </c>
      <c r="U6355">
        <v>568.85</v>
      </c>
      <c r="V6355" t="s">
        <v>24</v>
      </c>
      <c r="W6355">
        <f t="shared" si="198"/>
        <v>0</v>
      </c>
      <c r="X6355">
        <v>1</v>
      </c>
      <c r="Y6355">
        <f t="shared" si="199"/>
        <v>55</v>
      </c>
    </row>
    <row r="6356" spans="1:25" x14ac:dyDescent="0.2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 s="4" t="str">
        <f>+VLOOKUP(S6356,vlookup!$A$1:$B$4,2,TRUE)</f>
        <v>$68+</v>
      </c>
      <c r="U6356">
        <v>5860.7</v>
      </c>
      <c r="V6356" t="s">
        <v>24</v>
      </c>
      <c r="W6356">
        <f t="shared" si="198"/>
        <v>0</v>
      </c>
      <c r="X6356">
        <v>1</v>
      </c>
      <c r="Y6356">
        <f t="shared" si="199"/>
        <v>94</v>
      </c>
    </row>
    <row r="6357" spans="1:25" x14ac:dyDescent="0.2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 s="4" t="str">
        <f>+VLOOKUP(S6357,vlookup!$A$1:$B$4,2,TRUE)</f>
        <v>$68+</v>
      </c>
      <c r="U6357">
        <v>7279.35</v>
      </c>
      <c r="V6357" t="s">
        <v>24</v>
      </c>
      <c r="W6357">
        <f t="shared" si="198"/>
        <v>0</v>
      </c>
      <c r="X6357">
        <v>1</v>
      </c>
      <c r="Y6357">
        <f t="shared" si="199"/>
        <v>110</v>
      </c>
    </row>
    <row r="6358" spans="1:25" x14ac:dyDescent="0.2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 s="4" t="str">
        <f>+VLOOKUP(S6358,vlookup!$A$1:$B$4,2,TRUE)</f>
        <v>$68+</v>
      </c>
      <c r="U6358">
        <v>1064.95</v>
      </c>
      <c r="V6358" t="s">
        <v>24</v>
      </c>
      <c r="W6358">
        <f t="shared" si="198"/>
        <v>0</v>
      </c>
      <c r="X6358">
        <v>1</v>
      </c>
      <c r="Y6358">
        <f t="shared" si="199"/>
        <v>99</v>
      </c>
    </row>
    <row r="6359" spans="1:25" x14ac:dyDescent="0.2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 s="4" t="str">
        <f>+VLOOKUP(S6359,vlookup!$A$1:$B$4,2,TRUE)</f>
        <v>$68+</v>
      </c>
      <c r="U6359">
        <v>5769.6</v>
      </c>
      <c r="V6359" t="s">
        <v>23</v>
      </c>
      <c r="W6359">
        <f t="shared" si="198"/>
        <v>1</v>
      </c>
      <c r="X6359">
        <v>1</v>
      </c>
      <c r="Y6359">
        <f t="shared" si="199"/>
        <v>90</v>
      </c>
    </row>
    <row r="6360" spans="1:25" x14ac:dyDescent="0.2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 s="4" t="str">
        <f>+VLOOKUP(S6360,vlookup!$A$1:$B$4,2,TRUE)</f>
        <v>$68+</v>
      </c>
      <c r="U6360">
        <v>5886.85</v>
      </c>
      <c r="V6360" t="s">
        <v>24</v>
      </c>
      <c r="W6360">
        <f t="shared" si="198"/>
        <v>0</v>
      </c>
      <c r="X6360">
        <v>1</v>
      </c>
      <c r="Y6360">
        <f t="shared" si="199"/>
        <v>80</v>
      </c>
    </row>
    <row r="6361" spans="1:25" x14ac:dyDescent="0.2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 s="4" t="str">
        <f>+VLOOKUP(S6361,vlookup!$A$1:$B$4,2,TRUE)</f>
        <v>$68+</v>
      </c>
      <c r="U6361">
        <v>4238.45</v>
      </c>
      <c r="V6361" t="s">
        <v>24</v>
      </c>
      <c r="W6361">
        <f t="shared" si="198"/>
        <v>0</v>
      </c>
      <c r="X6361">
        <v>1</v>
      </c>
      <c r="Y6361">
        <f t="shared" si="199"/>
        <v>79</v>
      </c>
    </row>
    <row r="6362" spans="1:25" x14ac:dyDescent="0.2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 s="4" t="str">
        <f>+VLOOKUP(S6362,vlookup!$A$1:$B$4,2,TRUE)</f>
        <v>$0-$28</v>
      </c>
      <c r="U6362">
        <v>20.3</v>
      </c>
      <c r="V6362" t="s">
        <v>23</v>
      </c>
      <c r="W6362">
        <f t="shared" si="198"/>
        <v>1</v>
      </c>
      <c r="X6362">
        <v>1</v>
      </c>
      <c r="Y6362">
        <f t="shared" si="199"/>
        <v>20</v>
      </c>
    </row>
    <row r="6363" spans="1:25" x14ac:dyDescent="0.2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 s="4" t="str">
        <f>+VLOOKUP(S6363,vlookup!$A$1:$B$4,2,TRUE)</f>
        <v>$43-$68</v>
      </c>
      <c r="U6363">
        <v>418.3</v>
      </c>
      <c r="V6363" t="s">
        <v>24</v>
      </c>
      <c r="W6363">
        <f t="shared" si="198"/>
        <v>0</v>
      </c>
      <c r="X6363">
        <v>1</v>
      </c>
      <c r="Y6363">
        <f t="shared" si="199"/>
        <v>63</v>
      </c>
    </row>
    <row r="6364" spans="1:25" x14ac:dyDescent="0.2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 s="4" t="str">
        <f>+VLOOKUP(S6364,vlookup!$A$1:$B$4,2,TRUE)</f>
        <v>$68+</v>
      </c>
      <c r="U6364">
        <v>136.05000000000001</v>
      </c>
      <c r="V6364" t="s">
        <v>24</v>
      </c>
      <c r="W6364">
        <f t="shared" si="198"/>
        <v>0</v>
      </c>
      <c r="X6364">
        <v>1</v>
      </c>
      <c r="Y6364">
        <f t="shared" si="199"/>
        <v>75</v>
      </c>
    </row>
    <row r="6365" spans="1:25" x14ac:dyDescent="0.2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 s="4" t="str">
        <f>+VLOOKUP(S6365,vlookup!$A$1:$B$4,2,TRUE)</f>
        <v>$68+</v>
      </c>
      <c r="U6365">
        <v>708.2</v>
      </c>
      <c r="V6365" t="s">
        <v>24</v>
      </c>
      <c r="W6365">
        <f t="shared" si="198"/>
        <v>0</v>
      </c>
      <c r="X6365">
        <v>1</v>
      </c>
      <c r="Y6365">
        <f t="shared" si="199"/>
        <v>75</v>
      </c>
    </row>
    <row r="6366" spans="1:25" x14ac:dyDescent="0.2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 s="4" t="str">
        <f>+VLOOKUP(S6366,vlookup!$A$1:$B$4,2,TRUE)</f>
        <v>$0-$28</v>
      </c>
      <c r="U6366">
        <v>788.55</v>
      </c>
      <c r="V6366" t="s">
        <v>24</v>
      </c>
      <c r="W6366">
        <f t="shared" si="198"/>
        <v>0</v>
      </c>
      <c r="X6366">
        <v>1</v>
      </c>
      <c r="Y6366">
        <f t="shared" si="199"/>
        <v>26</v>
      </c>
    </row>
    <row r="6367" spans="1:25" x14ac:dyDescent="0.2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 s="4" t="str">
        <f>+VLOOKUP(S6367,vlookup!$A$1:$B$4,2,TRUE)</f>
        <v>$68+</v>
      </c>
      <c r="U6367">
        <v>700.85</v>
      </c>
      <c r="V6367" t="s">
        <v>23</v>
      </c>
      <c r="W6367">
        <f t="shared" si="198"/>
        <v>1</v>
      </c>
      <c r="X6367">
        <v>1</v>
      </c>
      <c r="Y6367">
        <f t="shared" si="199"/>
        <v>102</v>
      </c>
    </row>
    <row r="6368" spans="1:25" x14ac:dyDescent="0.2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 s="4" t="str">
        <f>+VLOOKUP(S6368,vlookup!$A$1:$B$4,2,TRUE)</f>
        <v>$68+</v>
      </c>
      <c r="U6368">
        <v>4378.8</v>
      </c>
      <c r="V6368" t="s">
        <v>24</v>
      </c>
      <c r="W6368">
        <f t="shared" si="198"/>
        <v>0</v>
      </c>
      <c r="X6368">
        <v>1</v>
      </c>
      <c r="Y6368">
        <f t="shared" si="199"/>
        <v>68</v>
      </c>
    </row>
    <row r="6369" spans="1:25" x14ac:dyDescent="0.2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 s="4" t="str">
        <f>+VLOOKUP(S6369,vlookup!$A$1:$B$4,2,TRUE)</f>
        <v>$43-$68</v>
      </c>
      <c r="U6369">
        <v>3442.8</v>
      </c>
      <c r="V6369" t="s">
        <v>24</v>
      </c>
      <c r="W6369">
        <f t="shared" si="198"/>
        <v>0</v>
      </c>
      <c r="X6369">
        <v>1</v>
      </c>
      <c r="Y6369">
        <f t="shared" si="199"/>
        <v>48</v>
      </c>
    </row>
    <row r="6370" spans="1:25" x14ac:dyDescent="0.2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 s="4" t="str">
        <f>+VLOOKUP(S6370,vlookup!$A$1:$B$4,2,TRUE)</f>
        <v>$68+</v>
      </c>
      <c r="U6370">
        <v>181.7</v>
      </c>
      <c r="V6370" t="s">
        <v>23</v>
      </c>
      <c r="W6370">
        <f t="shared" si="198"/>
        <v>1</v>
      </c>
      <c r="X6370">
        <v>1</v>
      </c>
      <c r="Y6370">
        <f t="shared" si="199"/>
        <v>94</v>
      </c>
    </row>
    <row r="6371" spans="1:25" x14ac:dyDescent="0.2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 s="4" t="str">
        <f>+VLOOKUP(S6371,vlookup!$A$1:$B$4,2,TRUE)</f>
        <v>$68+</v>
      </c>
      <c r="U6371">
        <v>7171.7</v>
      </c>
      <c r="V6371" t="s">
        <v>24</v>
      </c>
      <c r="W6371">
        <f t="shared" si="198"/>
        <v>0</v>
      </c>
      <c r="X6371">
        <v>1</v>
      </c>
      <c r="Y6371">
        <f t="shared" si="199"/>
        <v>105</v>
      </c>
    </row>
    <row r="6372" spans="1:25" x14ac:dyDescent="0.2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 s="4" t="str">
        <f>+VLOOKUP(S6372,vlookup!$A$1:$B$4,2,TRUE)</f>
        <v>$68+</v>
      </c>
      <c r="U6372">
        <v>4016.85</v>
      </c>
      <c r="V6372" t="s">
        <v>23</v>
      </c>
      <c r="W6372">
        <f t="shared" si="198"/>
        <v>1</v>
      </c>
      <c r="X6372">
        <v>1</v>
      </c>
      <c r="Y6372">
        <f t="shared" si="199"/>
        <v>89</v>
      </c>
    </row>
    <row r="6373" spans="1:25" x14ac:dyDescent="0.2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 s="4" t="str">
        <f>+VLOOKUP(S6373,vlookup!$A$1:$B$4,2,TRUE)</f>
        <v>$0-$28</v>
      </c>
      <c r="U6373">
        <v>553</v>
      </c>
      <c r="V6373" t="s">
        <v>24</v>
      </c>
      <c r="W6373">
        <f t="shared" si="198"/>
        <v>0</v>
      </c>
      <c r="X6373">
        <v>1</v>
      </c>
      <c r="Y6373">
        <f t="shared" si="199"/>
        <v>25</v>
      </c>
    </row>
    <row r="6374" spans="1:25" x14ac:dyDescent="0.2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 s="4" t="str">
        <f>+VLOOKUP(S6374,vlookup!$A$1:$B$4,2,TRUE)</f>
        <v>$0-$28</v>
      </c>
      <c r="U6374">
        <v>96.85</v>
      </c>
      <c r="V6374" t="s">
        <v>24</v>
      </c>
      <c r="W6374">
        <f t="shared" si="198"/>
        <v>0</v>
      </c>
      <c r="X6374">
        <v>1</v>
      </c>
      <c r="Y6374">
        <f t="shared" si="199"/>
        <v>20</v>
      </c>
    </row>
    <row r="6375" spans="1:25" x14ac:dyDescent="0.2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 s="4" t="str">
        <f>+VLOOKUP(S6375,vlookup!$A$1:$B$4,2,TRUE)</f>
        <v>$68+</v>
      </c>
      <c r="U6375">
        <v>4122.8999999999996</v>
      </c>
      <c r="V6375" t="s">
        <v>24</v>
      </c>
      <c r="W6375">
        <f t="shared" si="198"/>
        <v>0</v>
      </c>
      <c r="X6375">
        <v>1</v>
      </c>
      <c r="Y6375">
        <f t="shared" si="199"/>
        <v>93</v>
      </c>
    </row>
    <row r="6376" spans="1:25" x14ac:dyDescent="0.2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 s="4" t="str">
        <f>+VLOOKUP(S6376,vlookup!$A$1:$B$4,2,TRUE)</f>
        <v>$0-$28</v>
      </c>
      <c r="U6376">
        <v>1482.3</v>
      </c>
      <c r="V6376" t="s">
        <v>24</v>
      </c>
      <c r="W6376">
        <f t="shared" si="198"/>
        <v>0</v>
      </c>
      <c r="X6376">
        <v>1</v>
      </c>
      <c r="Y6376">
        <f t="shared" si="199"/>
        <v>21</v>
      </c>
    </row>
    <row r="6377" spans="1:25" x14ac:dyDescent="0.2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 s="4" t="str">
        <f>+VLOOKUP(S6377,vlookup!$A$1:$B$4,2,TRUE)</f>
        <v>$68+</v>
      </c>
      <c r="U6377">
        <v>74.3</v>
      </c>
      <c r="V6377" t="s">
        <v>23</v>
      </c>
      <c r="W6377">
        <f t="shared" si="198"/>
        <v>1</v>
      </c>
      <c r="X6377">
        <v>1</v>
      </c>
      <c r="Y6377">
        <f t="shared" si="199"/>
        <v>74</v>
      </c>
    </row>
    <row r="6378" spans="1:25" x14ac:dyDescent="0.2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 s="4" t="str">
        <f>+VLOOKUP(S6378,vlookup!$A$1:$B$4,2,TRUE)</f>
        <v>$0-$28</v>
      </c>
      <c r="U6378">
        <v>1240.8</v>
      </c>
      <c r="V6378" t="s">
        <v>24</v>
      </c>
      <c r="W6378">
        <f t="shared" si="198"/>
        <v>0</v>
      </c>
      <c r="X6378">
        <v>1</v>
      </c>
      <c r="Y6378">
        <f t="shared" si="199"/>
        <v>19</v>
      </c>
    </row>
    <row r="6379" spans="1:25" x14ac:dyDescent="0.2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 s="4" t="str">
        <f>+VLOOKUP(S6379,vlookup!$A$1:$B$4,2,TRUE)</f>
        <v>$43-$68</v>
      </c>
      <c r="U6379">
        <v>44.65</v>
      </c>
      <c r="V6379" t="s">
        <v>23</v>
      </c>
      <c r="W6379">
        <f t="shared" si="198"/>
        <v>1</v>
      </c>
      <c r="X6379">
        <v>1</v>
      </c>
      <c r="Y6379">
        <f t="shared" si="199"/>
        <v>45</v>
      </c>
    </row>
    <row r="6380" spans="1:25" x14ac:dyDescent="0.2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 s="4" t="str">
        <f>+VLOOKUP(S6380,vlookup!$A$1:$B$4,2,TRUE)</f>
        <v>$68+</v>
      </c>
      <c r="U6380">
        <v>1095.3</v>
      </c>
      <c r="V6380" t="s">
        <v>23</v>
      </c>
      <c r="W6380">
        <f t="shared" si="198"/>
        <v>1</v>
      </c>
      <c r="X6380">
        <v>1</v>
      </c>
      <c r="Y6380">
        <f t="shared" si="199"/>
        <v>84</v>
      </c>
    </row>
    <row r="6381" spans="1:25" x14ac:dyDescent="0.2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 s="4" t="str">
        <f>+VLOOKUP(S6381,vlookup!$A$1:$B$4,2,TRUE)</f>
        <v>$68+</v>
      </c>
      <c r="U6381">
        <v>788.8</v>
      </c>
      <c r="V6381" t="s">
        <v>23</v>
      </c>
      <c r="W6381">
        <f t="shared" si="198"/>
        <v>1</v>
      </c>
      <c r="X6381">
        <v>1</v>
      </c>
      <c r="Y6381">
        <f t="shared" si="199"/>
        <v>81</v>
      </c>
    </row>
    <row r="6382" spans="1:25" x14ac:dyDescent="0.2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 s="4" t="str">
        <f>+VLOOKUP(S6382,vlookup!$A$1:$B$4,2,TRUE)</f>
        <v>$68+</v>
      </c>
      <c r="U6382">
        <v>6578.55</v>
      </c>
      <c r="V6382" t="s">
        <v>24</v>
      </c>
      <c r="W6382">
        <f t="shared" si="198"/>
        <v>0</v>
      </c>
      <c r="X6382">
        <v>1</v>
      </c>
      <c r="Y6382">
        <f t="shared" si="199"/>
        <v>104</v>
      </c>
    </row>
    <row r="6383" spans="1:25" x14ac:dyDescent="0.2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 s="4" t="str">
        <f>+VLOOKUP(S6383,vlookup!$A$1:$B$4,2,TRUE)</f>
        <v>$0-$28</v>
      </c>
      <c r="U6383">
        <v>19.55</v>
      </c>
      <c r="V6383" t="s">
        <v>24</v>
      </c>
      <c r="W6383">
        <f t="shared" si="198"/>
        <v>0</v>
      </c>
      <c r="X6383">
        <v>1</v>
      </c>
      <c r="Y6383">
        <f t="shared" si="199"/>
        <v>20</v>
      </c>
    </row>
    <row r="6384" spans="1:25" x14ac:dyDescent="0.2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 s="4" t="str">
        <f>+VLOOKUP(S6384,vlookup!$A$1:$B$4,2,TRUE)</f>
        <v>$68+</v>
      </c>
      <c r="U6384">
        <v>2802.3</v>
      </c>
      <c r="V6384" t="s">
        <v>24</v>
      </c>
      <c r="W6384">
        <f t="shared" si="198"/>
        <v>0</v>
      </c>
      <c r="X6384">
        <v>1</v>
      </c>
      <c r="Y6384">
        <f t="shared" si="199"/>
        <v>74</v>
      </c>
    </row>
    <row r="6385" spans="1:25" x14ac:dyDescent="0.2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 s="4" t="str">
        <f>+VLOOKUP(S6385,vlookup!$A$1:$B$4,2,TRUE)</f>
        <v>$28-$43</v>
      </c>
      <c r="U6385">
        <v>857.75</v>
      </c>
      <c r="V6385" t="s">
        <v>24</v>
      </c>
      <c r="W6385">
        <f t="shared" si="198"/>
        <v>0</v>
      </c>
      <c r="X6385">
        <v>1</v>
      </c>
      <c r="Y6385">
        <f t="shared" si="199"/>
        <v>40</v>
      </c>
    </row>
    <row r="6386" spans="1:25" x14ac:dyDescent="0.2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 s="4" t="str">
        <f>+VLOOKUP(S6386,vlookup!$A$1:$B$4,2,TRUE)</f>
        <v>$0-$28</v>
      </c>
      <c r="U6386">
        <v>184.4</v>
      </c>
      <c r="V6386" t="s">
        <v>24</v>
      </c>
      <c r="W6386">
        <f t="shared" si="198"/>
        <v>0</v>
      </c>
      <c r="X6386">
        <v>1</v>
      </c>
      <c r="Y6386">
        <f t="shared" si="199"/>
        <v>20</v>
      </c>
    </row>
    <row r="6387" spans="1:25" x14ac:dyDescent="0.2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 s="4" t="str">
        <f>+VLOOKUP(S6387,vlookup!$A$1:$B$4,2,TRUE)</f>
        <v>$68+</v>
      </c>
      <c r="U6387">
        <v>364.55</v>
      </c>
      <c r="V6387" t="s">
        <v>23</v>
      </c>
      <c r="W6387">
        <f t="shared" si="198"/>
        <v>1</v>
      </c>
      <c r="X6387">
        <v>1</v>
      </c>
      <c r="Y6387">
        <f t="shared" si="199"/>
        <v>102</v>
      </c>
    </row>
    <row r="6388" spans="1:25" x14ac:dyDescent="0.2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 s="4" t="str">
        <f>+VLOOKUP(S6388,vlookup!$A$1:$B$4,2,TRUE)</f>
        <v>$68+</v>
      </c>
      <c r="U6388">
        <v>6093.3</v>
      </c>
      <c r="V6388" t="s">
        <v>24</v>
      </c>
      <c r="W6388">
        <f t="shared" si="198"/>
        <v>0</v>
      </c>
      <c r="X6388">
        <v>1</v>
      </c>
      <c r="Y6388">
        <f t="shared" si="199"/>
        <v>84</v>
      </c>
    </row>
    <row r="6389" spans="1:25" x14ac:dyDescent="0.2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 s="4" t="str">
        <f>+VLOOKUP(S6389,vlookup!$A$1:$B$4,2,TRUE)</f>
        <v>$43-$68</v>
      </c>
      <c r="U6389">
        <v>1861.1</v>
      </c>
      <c r="V6389" t="s">
        <v>24</v>
      </c>
      <c r="W6389">
        <f t="shared" si="198"/>
        <v>0</v>
      </c>
      <c r="X6389">
        <v>1</v>
      </c>
      <c r="Y6389">
        <f t="shared" si="199"/>
        <v>57</v>
      </c>
    </row>
    <row r="6390" spans="1:25" x14ac:dyDescent="0.2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 s="4" t="str">
        <f>+VLOOKUP(S6390,vlookup!$A$1:$B$4,2,TRUE)</f>
        <v>$0-$28</v>
      </c>
      <c r="U6390">
        <v>20.399999999999999</v>
      </c>
      <c r="V6390" t="s">
        <v>23</v>
      </c>
      <c r="W6390">
        <f t="shared" si="198"/>
        <v>1</v>
      </c>
      <c r="X6390">
        <v>1</v>
      </c>
      <c r="Y6390">
        <f t="shared" si="199"/>
        <v>20</v>
      </c>
    </row>
    <row r="6391" spans="1:25" x14ac:dyDescent="0.2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 s="4" t="str">
        <f>+VLOOKUP(S6391,vlookup!$A$1:$B$4,2,TRUE)</f>
        <v>$0-$28</v>
      </c>
      <c r="U6391">
        <v>1079.6500000000001</v>
      </c>
      <c r="V6391" t="s">
        <v>24</v>
      </c>
      <c r="W6391">
        <f t="shared" si="198"/>
        <v>0</v>
      </c>
      <c r="X6391">
        <v>1</v>
      </c>
      <c r="Y6391">
        <f t="shared" si="199"/>
        <v>20</v>
      </c>
    </row>
    <row r="6392" spans="1:25" x14ac:dyDescent="0.2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 s="4" t="str">
        <f>+VLOOKUP(S6392,vlookup!$A$1:$B$4,2,TRUE)</f>
        <v>$68+</v>
      </c>
      <c r="U6392">
        <v>7475.1</v>
      </c>
      <c r="V6392" t="s">
        <v>24</v>
      </c>
      <c r="W6392">
        <f t="shared" si="198"/>
        <v>0</v>
      </c>
      <c r="X6392">
        <v>1</v>
      </c>
      <c r="Y6392">
        <f t="shared" si="199"/>
        <v>106</v>
      </c>
    </row>
    <row r="6393" spans="1:25" x14ac:dyDescent="0.2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 s="4" t="str">
        <f>+VLOOKUP(S6393,vlookup!$A$1:$B$4,2,TRUE)</f>
        <v>$68+</v>
      </c>
      <c r="U6393">
        <v>2862.55</v>
      </c>
      <c r="V6393" t="s">
        <v>24</v>
      </c>
      <c r="W6393">
        <f t="shared" si="198"/>
        <v>0</v>
      </c>
      <c r="X6393">
        <v>1</v>
      </c>
      <c r="Y6393">
        <f t="shared" si="199"/>
        <v>79</v>
      </c>
    </row>
    <row r="6394" spans="1:25" x14ac:dyDescent="0.2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 s="4" t="str">
        <f>+VLOOKUP(S6394,vlookup!$A$1:$B$4,2,TRUE)</f>
        <v>$43-$68</v>
      </c>
      <c r="U6394">
        <v>3069.45</v>
      </c>
      <c r="V6394" t="s">
        <v>24</v>
      </c>
      <c r="W6394">
        <f t="shared" si="198"/>
        <v>0</v>
      </c>
      <c r="X6394">
        <v>1</v>
      </c>
      <c r="Y6394">
        <f t="shared" si="199"/>
        <v>50</v>
      </c>
    </row>
    <row r="6395" spans="1:25" x14ac:dyDescent="0.2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 s="4" t="str">
        <f>+VLOOKUP(S6395,vlookup!$A$1:$B$4,2,TRUE)</f>
        <v>$68+</v>
      </c>
      <c r="U6395">
        <v>2349.8000000000002</v>
      </c>
      <c r="V6395" t="s">
        <v>24</v>
      </c>
      <c r="W6395">
        <f t="shared" si="198"/>
        <v>0</v>
      </c>
      <c r="X6395">
        <v>1</v>
      </c>
      <c r="Y6395">
        <f t="shared" si="199"/>
        <v>92</v>
      </c>
    </row>
    <row r="6396" spans="1:25" x14ac:dyDescent="0.2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 s="4" t="str">
        <f>+VLOOKUP(S6396,vlookup!$A$1:$B$4,2,TRUE)</f>
        <v>$43-$68</v>
      </c>
      <c r="U6396">
        <v>469.25</v>
      </c>
      <c r="V6396" t="s">
        <v>24</v>
      </c>
      <c r="W6396">
        <f t="shared" si="198"/>
        <v>0</v>
      </c>
      <c r="X6396">
        <v>1</v>
      </c>
      <c r="Y6396">
        <f t="shared" si="199"/>
        <v>58</v>
      </c>
    </row>
    <row r="6397" spans="1:25" x14ac:dyDescent="0.2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 s="4" t="str">
        <f>+VLOOKUP(S6397,vlookup!$A$1:$B$4,2,TRUE)</f>
        <v>$68+</v>
      </c>
      <c r="U6397">
        <v>4213.3500000000004</v>
      </c>
      <c r="V6397" t="s">
        <v>23</v>
      </c>
      <c r="W6397">
        <f t="shared" si="198"/>
        <v>1</v>
      </c>
      <c r="X6397">
        <v>1</v>
      </c>
      <c r="Y6397">
        <f t="shared" si="199"/>
        <v>103</v>
      </c>
    </row>
    <row r="6398" spans="1:25" x14ac:dyDescent="0.2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 s="4" t="str">
        <f>+VLOOKUP(S6398,vlookup!$A$1:$B$4,2,TRUE)</f>
        <v>$68+</v>
      </c>
      <c r="U6398">
        <v>3301.05</v>
      </c>
      <c r="V6398" t="s">
        <v>24</v>
      </c>
      <c r="W6398">
        <f t="shared" si="198"/>
        <v>0</v>
      </c>
      <c r="X6398">
        <v>1</v>
      </c>
      <c r="Y6398">
        <f t="shared" si="199"/>
        <v>92</v>
      </c>
    </row>
    <row r="6399" spans="1:25" x14ac:dyDescent="0.2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 s="4" t="str">
        <f>+VLOOKUP(S6399,vlookup!$A$1:$B$4,2,TRUE)</f>
        <v>$43-$68</v>
      </c>
      <c r="U6399">
        <v>3529.95</v>
      </c>
      <c r="V6399" t="s">
        <v>24</v>
      </c>
      <c r="W6399">
        <f t="shared" si="198"/>
        <v>0</v>
      </c>
      <c r="X6399">
        <v>1</v>
      </c>
      <c r="Y6399">
        <f t="shared" si="199"/>
        <v>65</v>
      </c>
    </row>
    <row r="6400" spans="1:25" x14ac:dyDescent="0.2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 s="4" t="str">
        <f>+VLOOKUP(S6400,vlookup!$A$1:$B$4,2,TRUE)</f>
        <v>$68+</v>
      </c>
      <c r="U6400">
        <v>7723.7</v>
      </c>
      <c r="V6400" t="s">
        <v>23</v>
      </c>
      <c r="W6400">
        <f t="shared" si="198"/>
        <v>1</v>
      </c>
      <c r="X6400">
        <v>1</v>
      </c>
      <c r="Y6400">
        <f t="shared" si="199"/>
        <v>106</v>
      </c>
    </row>
    <row r="6401" spans="1:25" x14ac:dyDescent="0.2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 s="4" t="str">
        <f>+VLOOKUP(S6401,vlookup!$A$1:$B$4,2,TRUE)</f>
        <v>$68+</v>
      </c>
      <c r="U6401">
        <v>4144.8999999999996</v>
      </c>
      <c r="V6401" t="s">
        <v>24</v>
      </c>
      <c r="W6401">
        <f t="shared" si="198"/>
        <v>0</v>
      </c>
      <c r="X6401">
        <v>1</v>
      </c>
      <c r="Y6401">
        <f t="shared" si="199"/>
        <v>73</v>
      </c>
    </row>
    <row r="6402" spans="1:25" x14ac:dyDescent="0.2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 s="4" t="str">
        <f>+VLOOKUP(S6402,vlookup!$A$1:$B$4,2,TRUE)</f>
        <v>$43-$68</v>
      </c>
      <c r="U6402">
        <v>4265</v>
      </c>
      <c r="V6402" t="s">
        <v>24</v>
      </c>
      <c r="W6402">
        <f t="shared" si="198"/>
        <v>0</v>
      </c>
      <c r="X6402">
        <v>1</v>
      </c>
      <c r="Y6402">
        <f t="shared" si="199"/>
        <v>60</v>
      </c>
    </row>
    <row r="6403" spans="1:25" x14ac:dyDescent="0.2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 s="4" t="str">
        <f>+VLOOKUP(S6403,vlookup!$A$1:$B$4,2,TRUE)</f>
        <v>$43-$68</v>
      </c>
      <c r="U6403">
        <v>154.65</v>
      </c>
      <c r="V6403" t="s">
        <v>23</v>
      </c>
      <c r="W6403">
        <f t="shared" ref="W6403:W6466" si="200">IF(V6403="YES",1,0)</f>
        <v>1</v>
      </c>
      <c r="X6403">
        <v>1</v>
      </c>
      <c r="Y6403">
        <f t="shared" ref="Y6403:Y6466" si="201">ROUND(S6403,0)</f>
        <v>55</v>
      </c>
    </row>
    <row r="6404" spans="1:25" x14ac:dyDescent="0.2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 s="4" t="str">
        <f>+VLOOKUP(S6404,vlookup!$A$1:$B$4,2,TRUE)</f>
        <v>$43-$68</v>
      </c>
      <c r="U6404">
        <v>3246.45</v>
      </c>
      <c r="V6404" t="s">
        <v>24</v>
      </c>
      <c r="W6404">
        <f t="shared" si="200"/>
        <v>0</v>
      </c>
      <c r="X6404">
        <v>1</v>
      </c>
      <c r="Y6404">
        <f t="shared" si="201"/>
        <v>60</v>
      </c>
    </row>
    <row r="6405" spans="1:25" x14ac:dyDescent="0.2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 s="4" t="str">
        <f>+VLOOKUP(S6405,vlookup!$A$1:$B$4,2,TRUE)</f>
        <v>$68+</v>
      </c>
      <c r="U6405">
        <v>8337.4500000000007</v>
      </c>
      <c r="V6405" t="s">
        <v>24</v>
      </c>
      <c r="W6405">
        <f t="shared" si="200"/>
        <v>0</v>
      </c>
      <c r="X6405">
        <v>1</v>
      </c>
      <c r="Y6405">
        <f t="shared" si="201"/>
        <v>117</v>
      </c>
    </row>
    <row r="6406" spans="1:25" x14ac:dyDescent="0.2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 s="4" t="str">
        <f>+VLOOKUP(S6406,vlookup!$A$1:$B$4,2,TRUE)</f>
        <v>$68+</v>
      </c>
      <c r="U6406">
        <v>5731.4</v>
      </c>
      <c r="V6406" t="s">
        <v>24</v>
      </c>
      <c r="W6406">
        <f t="shared" si="200"/>
        <v>0</v>
      </c>
      <c r="X6406">
        <v>1</v>
      </c>
      <c r="Y6406">
        <f t="shared" si="201"/>
        <v>109</v>
      </c>
    </row>
    <row r="6407" spans="1:25" x14ac:dyDescent="0.2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 s="4" t="str">
        <f>+VLOOKUP(S6407,vlookup!$A$1:$B$4,2,TRUE)</f>
        <v>$68+</v>
      </c>
      <c r="U6407">
        <v>6176.6</v>
      </c>
      <c r="V6407" t="s">
        <v>24</v>
      </c>
      <c r="W6407">
        <f t="shared" si="200"/>
        <v>0</v>
      </c>
      <c r="X6407">
        <v>1</v>
      </c>
      <c r="Y6407">
        <f t="shared" si="201"/>
        <v>101</v>
      </c>
    </row>
    <row r="6408" spans="1:25" x14ac:dyDescent="0.2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 s="4" t="str">
        <f>+VLOOKUP(S6408,vlookup!$A$1:$B$4,2,TRUE)</f>
        <v>$43-$68</v>
      </c>
      <c r="U6408">
        <v>1905.4</v>
      </c>
      <c r="V6408" t="s">
        <v>24</v>
      </c>
      <c r="W6408">
        <f t="shared" si="200"/>
        <v>0</v>
      </c>
      <c r="X6408">
        <v>1</v>
      </c>
      <c r="Y6408">
        <f t="shared" si="201"/>
        <v>51</v>
      </c>
    </row>
    <row r="6409" spans="1:25" x14ac:dyDescent="0.2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 s="4" t="str">
        <f>+VLOOKUP(S6409,vlookup!$A$1:$B$4,2,TRUE)</f>
        <v>$43-$68</v>
      </c>
      <c r="U6409">
        <v>931.9</v>
      </c>
      <c r="V6409" t="s">
        <v>24</v>
      </c>
      <c r="W6409">
        <f t="shared" si="200"/>
        <v>0</v>
      </c>
      <c r="X6409">
        <v>1</v>
      </c>
      <c r="Y6409">
        <f t="shared" si="201"/>
        <v>56</v>
      </c>
    </row>
    <row r="6410" spans="1:25" x14ac:dyDescent="0.2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 s="4" t="str">
        <f>+VLOOKUP(S6410,vlookup!$A$1:$B$4,2,TRUE)</f>
        <v>$68+</v>
      </c>
      <c r="U6410">
        <v>7348.8</v>
      </c>
      <c r="V6410" t="s">
        <v>23</v>
      </c>
      <c r="W6410">
        <f t="shared" si="200"/>
        <v>1</v>
      </c>
      <c r="X6410">
        <v>1</v>
      </c>
      <c r="Y6410">
        <f t="shared" si="201"/>
        <v>107</v>
      </c>
    </row>
    <row r="6411" spans="1:25" x14ac:dyDescent="0.2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 s="4" t="str">
        <f>+VLOOKUP(S6411,vlookup!$A$1:$B$4,2,TRUE)</f>
        <v>$0-$28</v>
      </c>
      <c r="U6411">
        <v>776.25</v>
      </c>
      <c r="V6411" t="s">
        <v>24</v>
      </c>
      <c r="W6411">
        <f t="shared" si="200"/>
        <v>0</v>
      </c>
      <c r="X6411">
        <v>1</v>
      </c>
      <c r="Y6411">
        <f t="shared" si="201"/>
        <v>19</v>
      </c>
    </row>
    <row r="6412" spans="1:25" x14ac:dyDescent="0.2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 s="4" t="str">
        <f>+VLOOKUP(S6412,vlookup!$A$1:$B$4,2,TRUE)</f>
        <v>$68+</v>
      </c>
      <c r="U6412">
        <v>5243.05</v>
      </c>
      <c r="V6412" t="s">
        <v>24</v>
      </c>
      <c r="W6412">
        <f t="shared" si="200"/>
        <v>0</v>
      </c>
      <c r="X6412">
        <v>1</v>
      </c>
      <c r="Y6412">
        <f t="shared" si="201"/>
        <v>83</v>
      </c>
    </row>
    <row r="6413" spans="1:25" x14ac:dyDescent="0.2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 s="4" t="str">
        <f>+VLOOKUP(S6413,vlookup!$A$1:$B$4,2,TRUE)</f>
        <v>$68+</v>
      </c>
      <c r="U6413">
        <v>141.65</v>
      </c>
      <c r="V6413" t="s">
        <v>24</v>
      </c>
      <c r="W6413">
        <f t="shared" si="200"/>
        <v>0</v>
      </c>
      <c r="X6413">
        <v>1</v>
      </c>
      <c r="Y6413">
        <f t="shared" si="201"/>
        <v>70</v>
      </c>
    </row>
    <row r="6414" spans="1:25" x14ac:dyDescent="0.2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 s="4" t="str">
        <f>+VLOOKUP(S6414,vlookup!$A$1:$B$4,2,TRUE)</f>
        <v>$68+</v>
      </c>
      <c r="U6414">
        <v>7679.65</v>
      </c>
      <c r="V6414" t="s">
        <v>24</v>
      </c>
      <c r="W6414">
        <f t="shared" si="200"/>
        <v>0</v>
      </c>
      <c r="X6414">
        <v>1</v>
      </c>
      <c r="Y6414">
        <f t="shared" si="201"/>
        <v>108</v>
      </c>
    </row>
    <row r="6415" spans="1:25" x14ac:dyDescent="0.2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 s="4" t="str">
        <f>+VLOOKUP(S6415,vlookup!$A$1:$B$4,2,TRUE)</f>
        <v>$68+</v>
      </c>
      <c r="U6415">
        <v>2954.5</v>
      </c>
      <c r="V6415" t="s">
        <v>23</v>
      </c>
      <c r="W6415">
        <f t="shared" si="200"/>
        <v>1</v>
      </c>
      <c r="X6415">
        <v>1</v>
      </c>
      <c r="Y6415">
        <f t="shared" si="201"/>
        <v>91</v>
      </c>
    </row>
    <row r="6416" spans="1:25" x14ac:dyDescent="0.2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 s="4" t="str">
        <f>+VLOOKUP(S6416,vlookup!$A$1:$B$4,2,TRUE)</f>
        <v>$0-$28</v>
      </c>
      <c r="U6416">
        <v>1006.9</v>
      </c>
      <c r="V6416" t="s">
        <v>24</v>
      </c>
      <c r="W6416">
        <f t="shared" si="200"/>
        <v>0</v>
      </c>
      <c r="X6416">
        <v>1</v>
      </c>
      <c r="Y6416">
        <f t="shared" si="201"/>
        <v>25</v>
      </c>
    </row>
    <row r="6417" spans="1:25" x14ac:dyDescent="0.2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 s="4" t="str">
        <f>+VLOOKUP(S6417,vlookup!$A$1:$B$4,2,TRUE)</f>
        <v>$43-$68</v>
      </c>
      <c r="U6417">
        <v>2540.1</v>
      </c>
      <c r="V6417" t="s">
        <v>24</v>
      </c>
      <c r="W6417">
        <f t="shared" si="200"/>
        <v>0</v>
      </c>
      <c r="X6417">
        <v>1</v>
      </c>
      <c r="Y6417">
        <f t="shared" si="201"/>
        <v>45</v>
      </c>
    </row>
    <row r="6418" spans="1:25" x14ac:dyDescent="0.2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 s="4" t="str">
        <f>+VLOOKUP(S6418,vlookup!$A$1:$B$4,2,TRUE)</f>
        <v>$43-$68</v>
      </c>
      <c r="U6418">
        <v>3097.2</v>
      </c>
      <c r="V6418" t="s">
        <v>24</v>
      </c>
      <c r="W6418">
        <f t="shared" si="200"/>
        <v>0</v>
      </c>
      <c r="X6418">
        <v>1</v>
      </c>
      <c r="Y6418">
        <f t="shared" si="201"/>
        <v>44</v>
      </c>
    </row>
    <row r="6419" spans="1:25" x14ac:dyDescent="0.2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 s="4" t="str">
        <f>+VLOOKUP(S6419,vlookup!$A$1:$B$4,2,TRUE)</f>
        <v>$68+</v>
      </c>
      <c r="U6419">
        <v>3807.35</v>
      </c>
      <c r="V6419" t="s">
        <v>23</v>
      </c>
      <c r="W6419">
        <f t="shared" si="200"/>
        <v>1</v>
      </c>
      <c r="X6419">
        <v>1</v>
      </c>
      <c r="Y6419">
        <f t="shared" si="201"/>
        <v>78</v>
      </c>
    </row>
    <row r="6420" spans="1:25" x14ac:dyDescent="0.2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 s="4" t="str">
        <f>+VLOOKUP(S6420,vlookup!$A$1:$B$4,2,TRUE)</f>
        <v>$68+</v>
      </c>
      <c r="U6420">
        <v>2484</v>
      </c>
      <c r="V6420" t="s">
        <v>24</v>
      </c>
      <c r="W6420">
        <f t="shared" si="200"/>
        <v>0</v>
      </c>
      <c r="X6420">
        <v>1</v>
      </c>
      <c r="Y6420">
        <f t="shared" si="201"/>
        <v>79</v>
      </c>
    </row>
    <row r="6421" spans="1:25" x14ac:dyDescent="0.2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 s="4" t="str">
        <f>+VLOOKUP(S6421,vlookup!$A$1:$B$4,2,TRUE)</f>
        <v>$68+</v>
      </c>
      <c r="U6421">
        <v>5785.65</v>
      </c>
      <c r="V6421" t="s">
        <v>24</v>
      </c>
      <c r="W6421">
        <f t="shared" si="200"/>
        <v>0</v>
      </c>
      <c r="X6421">
        <v>1</v>
      </c>
      <c r="Y6421">
        <f t="shared" si="201"/>
        <v>85</v>
      </c>
    </row>
    <row r="6422" spans="1:25" x14ac:dyDescent="0.2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 s="4" t="str">
        <f>+VLOOKUP(S6422,vlookup!$A$1:$B$4,2,TRUE)</f>
        <v>$68+</v>
      </c>
      <c r="U6422">
        <v>2619.15</v>
      </c>
      <c r="V6422" t="s">
        <v>24</v>
      </c>
      <c r="W6422">
        <f t="shared" si="200"/>
        <v>0</v>
      </c>
      <c r="X6422">
        <v>1</v>
      </c>
      <c r="Y6422">
        <f t="shared" si="201"/>
        <v>79</v>
      </c>
    </row>
    <row r="6423" spans="1:25" x14ac:dyDescent="0.2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 s="4" t="str">
        <f>+VLOOKUP(S6423,vlookup!$A$1:$B$4,2,TRUE)</f>
        <v>$68+</v>
      </c>
      <c r="U6423">
        <v>1524.85</v>
      </c>
      <c r="V6423" t="s">
        <v>24</v>
      </c>
      <c r="W6423">
        <f t="shared" si="200"/>
        <v>0</v>
      </c>
      <c r="X6423">
        <v>1</v>
      </c>
      <c r="Y6423">
        <f t="shared" si="201"/>
        <v>71</v>
      </c>
    </row>
    <row r="6424" spans="1:25" x14ac:dyDescent="0.2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 s="4" t="str">
        <f>+VLOOKUP(S6424,vlookup!$A$1:$B$4,2,TRUE)</f>
        <v>$43-$68</v>
      </c>
      <c r="U6424">
        <v>2790.65</v>
      </c>
      <c r="V6424" t="s">
        <v>24</v>
      </c>
      <c r="W6424">
        <f t="shared" si="200"/>
        <v>0</v>
      </c>
      <c r="X6424">
        <v>1</v>
      </c>
      <c r="Y6424">
        <f t="shared" si="201"/>
        <v>54</v>
      </c>
    </row>
    <row r="6425" spans="1:25" x14ac:dyDescent="0.2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 s="4" t="str">
        <f>+VLOOKUP(S6425,vlookup!$A$1:$B$4,2,TRUE)</f>
        <v>$0-$28</v>
      </c>
      <c r="U6425">
        <v>1784.5</v>
      </c>
      <c r="V6425" t="s">
        <v>24</v>
      </c>
      <c r="W6425">
        <f t="shared" si="200"/>
        <v>0</v>
      </c>
      <c r="X6425">
        <v>1</v>
      </c>
      <c r="Y6425">
        <f t="shared" si="201"/>
        <v>24</v>
      </c>
    </row>
    <row r="6426" spans="1:25" x14ac:dyDescent="0.2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 s="4" t="str">
        <f>+VLOOKUP(S6426,vlookup!$A$1:$B$4,2,TRUE)</f>
        <v>$43-$68</v>
      </c>
      <c r="U6426">
        <v>3937.45</v>
      </c>
      <c r="V6426" t="s">
        <v>23</v>
      </c>
      <c r="W6426">
        <f t="shared" si="200"/>
        <v>1</v>
      </c>
      <c r="X6426">
        <v>1</v>
      </c>
      <c r="Y6426">
        <f t="shared" si="201"/>
        <v>54</v>
      </c>
    </row>
    <row r="6427" spans="1:25" x14ac:dyDescent="0.2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 s="4" t="str">
        <f>+VLOOKUP(S6427,vlookup!$A$1:$B$4,2,TRUE)</f>
        <v>$43-$68</v>
      </c>
      <c r="U6427">
        <v>2276.1</v>
      </c>
      <c r="V6427" t="s">
        <v>24</v>
      </c>
      <c r="W6427">
        <f t="shared" si="200"/>
        <v>0</v>
      </c>
      <c r="X6427">
        <v>1</v>
      </c>
      <c r="Y6427">
        <f t="shared" si="201"/>
        <v>44</v>
      </c>
    </row>
    <row r="6428" spans="1:25" x14ac:dyDescent="0.2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 s="4" t="str">
        <f>+VLOOKUP(S6428,vlookup!$A$1:$B$4,2,TRUE)</f>
        <v>$43-$68</v>
      </c>
      <c r="U6428">
        <v>2029.05</v>
      </c>
      <c r="V6428" t="s">
        <v>24</v>
      </c>
      <c r="W6428">
        <f t="shared" si="200"/>
        <v>0</v>
      </c>
      <c r="X6428">
        <v>1</v>
      </c>
      <c r="Y6428">
        <f t="shared" si="201"/>
        <v>50</v>
      </c>
    </row>
    <row r="6429" spans="1:25" x14ac:dyDescent="0.2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 s="4" t="str">
        <f>+VLOOKUP(S6429,vlookup!$A$1:$B$4,2,TRUE)</f>
        <v>$0-$28</v>
      </c>
      <c r="U6429">
        <v>802.35</v>
      </c>
      <c r="V6429" t="s">
        <v>24</v>
      </c>
      <c r="W6429">
        <f t="shared" si="200"/>
        <v>0</v>
      </c>
      <c r="X6429">
        <v>1</v>
      </c>
      <c r="Y6429">
        <f t="shared" si="201"/>
        <v>20</v>
      </c>
    </row>
    <row r="6430" spans="1:25" x14ac:dyDescent="0.2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 s="4" t="str">
        <f>+VLOOKUP(S6430,vlookup!$A$1:$B$4,2,TRUE)</f>
        <v>$68+</v>
      </c>
      <c r="U6430">
        <v>418.4</v>
      </c>
      <c r="V6430" t="s">
        <v>23</v>
      </c>
      <c r="W6430">
        <f t="shared" si="200"/>
        <v>1</v>
      </c>
      <c r="X6430">
        <v>1</v>
      </c>
      <c r="Y6430">
        <f t="shared" si="201"/>
        <v>69</v>
      </c>
    </row>
    <row r="6431" spans="1:25" x14ac:dyDescent="0.2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 s="4" t="str">
        <f>+VLOOKUP(S6431,vlookup!$A$1:$B$4,2,TRUE)</f>
        <v>$68+</v>
      </c>
      <c r="U6431">
        <v>4653.25</v>
      </c>
      <c r="V6431" t="s">
        <v>24</v>
      </c>
      <c r="W6431">
        <f t="shared" si="200"/>
        <v>0</v>
      </c>
      <c r="X6431">
        <v>1</v>
      </c>
      <c r="Y6431">
        <f t="shared" si="201"/>
        <v>69</v>
      </c>
    </row>
    <row r="6432" spans="1:25" x14ac:dyDescent="0.2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 s="4" t="str">
        <f>+VLOOKUP(S6432,vlookup!$A$1:$B$4,2,TRUE)</f>
        <v>$0-$28</v>
      </c>
      <c r="U6432">
        <v>275.89999999999998</v>
      </c>
      <c r="V6432" t="s">
        <v>24</v>
      </c>
      <c r="W6432">
        <f t="shared" si="200"/>
        <v>0</v>
      </c>
      <c r="X6432">
        <v>1</v>
      </c>
      <c r="Y6432">
        <f t="shared" si="201"/>
        <v>19</v>
      </c>
    </row>
    <row r="6433" spans="1:25" x14ac:dyDescent="0.2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 s="4" t="str">
        <f>+VLOOKUP(S6433,vlookup!$A$1:$B$4,2,TRUE)</f>
        <v>$0-$28</v>
      </c>
      <c r="U6433">
        <v>343.45</v>
      </c>
      <c r="V6433" t="s">
        <v>24</v>
      </c>
      <c r="W6433">
        <f t="shared" si="200"/>
        <v>0</v>
      </c>
      <c r="X6433">
        <v>1</v>
      </c>
      <c r="Y6433">
        <f t="shared" si="201"/>
        <v>19</v>
      </c>
    </row>
    <row r="6434" spans="1:25" x14ac:dyDescent="0.2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 s="4" t="str">
        <f>+VLOOKUP(S6434,vlookup!$A$1:$B$4,2,TRUE)</f>
        <v>$43-$68</v>
      </c>
      <c r="U6434">
        <v>2130.4499999999998</v>
      </c>
      <c r="V6434" t="s">
        <v>24</v>
      </c>
      <c r="W6434">
        <f t="shared" si="200"/>
        <v>0</v>
      </c>
      <c r="X6434">
        <v>1</v>
      </c>
      <c r="Y6434">
        <f t="shared" si="201"/>
        <v>61</v>
      </c>
    </row>
    <row r="6435" spans="1:25" x14ac:dyDescent="0.2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 s="4" t="str">
        <f>+VLOOKUP(S6435,vlookup!$A$1:$B$4,2,TRUE)</f>
        <v>$0-$28</v>
      </c>
      <c r="U6435">
        <v>1191.4000000000001</v>
      </c>
      <c r="V6435" t="s">
        <v>24</v>
      </c>
      <c r="W6435">
        <f t="shared" si="200"/>
        <v>0</v>
      </c>
      <c r="X6435">
        <v>1</v>
      </c>
      <c r="Y6435">
        <f t="shared" si="201"/>
        <v>21</v>
      </c>
    </row>
    <row r="6436" spans="1:25" x14ac:dyDescent="0.2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 s="4" t="str">
        <f>+VLOOKUP(S6436,vlookup!$A$1:$B$4,2,TRUE)</f>
        <v>$43-$68</v>
      </c>
      <c r="U6436">
        <v>50.5</v>
      </c>
      <c r="V6436" t="s">
        <v>23</v>
      </c>
      <c r="W6436">
        <f t="shared" si="200"/>
        <v>1</v>
      </c>
      <c r="X6436">
        <v>1</v>
      </c>
      <c r="Y6436">
        <f t="shared" si="201"/>
        <v>51</v>
      </c>
    </row>
    <row r="6437" spans="1:25" x14ac:dyDescent="0.2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 s="4" t="str">
        <f>+VLOOKUP(S6437,vlookup!$A$1:$B$4,2,TRUE)</f>
        <v>$43-$68</v>
      </c>
      <c r="U6437">
        <v>2554</v>
      </c>
      <c r="V6437" t="s">
        <v>24</v>
      </c>
      <c r="W6437">
        <f t="shared" si="200"/>
        <v>0</v>
      </c>
      <c r="X6437">
        <v>1</v>
      </c>
      <c r="Y6437">
        <f t="shared" si="201"/>
        <v>50</v>
      </c>
    </row>
    <row r="6438" spans="1:25" x14ac:dyDescent="0.2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 s="4" t="str">
        <f>+VLOOKUP(S6438,vlookup!$A$1:$B$4,2,TRUE)</f>
        <v>$68+</v>
      </c>
      <c r="U6438">
        <v>5589.45</v>
      </c>
      <c r="V6438" t="s">
        <v>24</v>
      </c>
      <c r="W6438">
        <f t="shared" si="200"/>
        <v>0</v>
      </c>
      <c r="X6438">
        <v>1</v>
      </c>
      <c r="Y6438">
        <f t="shared" si="201"/>
        <v>80</v>
      </c>
    </row>
    <row r="6439" spans="1:25" x14ac:dyDescent="0.2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 s="4" t="str">
        <f>+VLOOKUP(S6439,vlookup!$A$1:$B$4,2,TRUE)</f>
        <v>$0-$28</v>
      </c>
      <c r="U6439">
        <v>467.7</v>
      </c>
      <c r="V6439" t="s">
        <v>24</v>
      </c>
      <c r="W6439">
        <f t="shared" si="200"/>
        <v>0</v>
      </c>
      <c r="X6439">
        <v>1</v>
      </c>
      <c r="Y6439">
        <f t="shared" si="201"/>
        <v>25</v>
      </c>
    </row>
    <row r="6440" spans="1:25" x14ac:dyDescent="0.2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 s="4" t="str">
        <f>+VLOOKUP(S6440,vlookup!$A$1:$B$4,2,TRUE)</f>
        <v>$68+</v>
      </c>
      <c r="U6440">
        <v>74.400000000000006</v>
      </c>
      <c r="V6440" t="s">
        <v>23</v>
      </c>
      <c r="W6440">
        <f t="shared" si="200"/>
        <v>1</v>
      </c>
      <c r="X6440">
        <v>1</v>
      </c>
      <c r="Y6440">
        <f t="shared" si="201"/>
        <v>74</v>
      </c>
    </row>
    <row r="6441" spans="1:25" x14ac:dyDescent="0.2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 s="4" t="str">
        <f>+VLOOKUP(S6441,vlookup!$A$1:$B$4,2,TRUE)</f>
        <v>$68+</v>
      </c>
      <c r="U6441">
        <v>3756.45</v>
      </c>
      <c r="V6441" t="s">
        <v>24</v>
      </c>
      <c r="W6441">
        <f t="shared" si="200"/>
        <v>0</v>
      </c>
      <c r="X6441">
        <v>1</v>
      </c>
      <c r="Y6441">
        <f t="shared" si="201"/>
        <v>107</v>
      </c>
    </row>
    <row r="6442" spans="1:25" x14ac:dyDescent="0.2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 s="4" t="str">
        <f>+VLOOKUP(S6442,vlookup!$A$1:$B$4,2,TRUE)</f>
        <v>$68+</v>
      </c>
      <c r="U6442">
        <v>3334.9</v>
      </c>
      <c r="V6442" t="s">
        <v>24</v>
      </c>
      <c r="W6442">
        <f t="shared" si="200"/>
        <v>0</v>
      </c>
      <c r="X6442">
        <v>1</v>
      </c>
      <c r="Y6442">
        <f t="shared" si="201"/>
        <v>101</v>
      </c>
    </row>
    <row r="6443" spans="1:25" x14ac:dyDescent="0.2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 s="4" t="str">
        <f>+VLOOKUP(S6443,vlookup!$A$1:$B$4,2,TRUE)</f>
        <v>$43-$68</v>
      </c>
      <c r="U6443">
        <v>920.5</v>
      </c>
      <c r="V6443" t="s">
        <v>24</v>
      </c>
      <c r="W6443">
        <f t="shared" si="200"/>
        <v>0</v>
      </c>
      <c r="X6443">
        <v>1</v>
      </c>
      <c r="Y6443">
        <f t="shared" si="201"/>
        <v>55</v>
      </c>
    </row>
    <row r="6444" spans="1:25" x14ac:dyDescent="0.2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 s="4" t="str">
        <f>+VLOOKUP(S6444,vlookup!$A$1:$B$4,2,TRUE)</f>
        <v>$43-$68</v>
      </c>
      <c r="U6444">
        <v>3431.75</v>
      </c>
      <c r="V6444" t="s">
        <v>24</v>
      </c>
      <c r="W6444">
        <f t="shared" si="200"/>
        <v>0</v>
      </c>
      <c r="X6444">
        <v>1</v>
      </c>
      <c r="Y6444">
        <f t="shared" si="201"/>
        <v>51</v>
      </c>
    </row>
    <row r="6445" spans="1:25" x14ac:dyDescent="0.2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 s="4" t="str">
        <f>+VLOOKUP(S6445,vlookup!$A$1:$B$4,2,TRUE)</f>
        <v>$0-$28</v>
      </c>
      <c r="U6445">
        <v>150.35</v>
      </c>
      <c r="V6445" t="s">
        <v>24</v>
      </c>
      <c r="W6445">
        <f t="shared" si="200"/>
        <v>0</v>
      </c>
      <c r="X6445">
        <v>1</v>
      </c>
      <c r="Y6445">
        <f t="shared" si="201"/>
        <v>20</v>
      </c>
    </row>
    <row r="6446" spans="1:25" x14ac:dyDescent="0.2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 s="4" t="str">
        <f>+VLOOKUP(S6446,vlookup!$A$1:$B$4,2,TRUE)</f>
        <v>$68+</v>
      </c>
      <c r="U6446">
        <v>2587.6999999999998</v>
      </c>
      <c r="V6446" t="s">
        <v>23</v>
      </c>
      <c r="W6446">
        <f t="shared" si="200"/>
        <v>1</v>
      </c>
      <c r="X6446">
        <v>1</v>
      </c>
      <c r="Y6446">
        <f t="shared" si="201"/>
        <v>79</v>
      </c>
    </row>
    <row r="6447" spans="1:25" x14ac:dyDescent="0.2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 s="4" t="str">
        <f>+VLOOKUP(S6447,vlookup!$A$1:$B$4,2,TRUE)</f>
        <v>$68+</v>
      </c>
      <c r="U6447">
        <v>367.95</v>
      </c>
      <c r="V6447" t="s">
        <v>24</v>
      </c>
      <c r="W6447">
        <f t="shared" si="200"/>
        <v>0</v>
      </c>
      <c r="X6447">
        <v>1</v>
      </c>
      <c r="Y6447">
        <f t="shared" si="201"/>
        <v>91</v>
      </c>
    </row>
    <row r="6448" spans="1:25" x14ac:dyDescent="0.2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 s="4" t="str">
        <f>+VLOOKUP(S6448,vlookup!$A$1:$B$4,2,TRUE)</f>
        <v>$68+</v>
      </c>
      <c r="U6448">
        <v>5125.75</v>
      </c>
      <c r="V6448" t="s">
        <v>24</v>
      </c>
      <c r="W6448">
        <f t="shared" si="200"/>
        <v>0</v>
      </c>
      <c r="X6448">
        <v>1</v>
      </c>
      <c r="Y6448">
        <f t="shared" si="201"/>
        <v>90</v>
      </c>
    </row>
    <row r="6449" spans="1:25" x14ac:dyDescent="0.2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 s="4" t="str">
        <f>+VLOOKUP(S6449,vlookup!$A$1:$B$4,2,TRUE)</f>
        <v>$68+</v>
      </c>
      <c r="U6449">
        <v>4801.1000000000004</v>
      </c>
      <c r="V6449" t="s">
        <v>24</v>
      </c>
      <c r="W6449">
        <f t="shared" si="200"/>
        <v>0</v>
      </c>
      <c r="X6449">
        <v>1</v>
      </c>
      <c r="Y6449">
        <f t="shared" si="201"/>
        <v>79</v>
      </c>
    </row>
    <row r="6450" spans="1:25" x14ac:dyDescent="0.2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 s="4" t="str">
        <f>+VLOOKUP(S6450,vlookup!$A$1:$B$4,2,TRUE)</f>
        <v>$68+</v>
      </c>
      <c r="U6450">
        <v>6219.6</v>
      </c>
      <c r="V6450" t="s">
        <v>23</v>
      </c>
      <c r="W6450">
        <f t="shared" si="200"/>
        <v>1</v>
      </c>
      <c r="X6450">
        <v>1</v>
      </c>
      <c r="Y6450">
        <f t="shared" si="201"/>
        <v>105</v>
      </c>
    </row>
    <row r="6451" spans="1:25" x14ac:dyDescent="0.2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 s="4" t="str">
        <f>+VLOOKUP(S6451,vlookup!$A$1:$B$4,2,TRUE)</f>
        <v>$0-$28</v>
      </c>
      <c r="U6451">
        <v>19.55</v>
      </c>
      <c r="V6451" t="s">
        <v>24</v>
      </c>
      <c r="W6451">
        <f t="shared" si="200"/>
        <v>0</v>
      </c>
      <c r="X6451">
        <v>1</v>
      </c>
      <c r="Y6451">
        <f t="shared" si="201"/>
        <v>20</v>
      </c>
    </row>
    <row r="6452" spans="1:25" x14ac:dyDescent="0.2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 s="4" t="str">
        <f>+VLOOKUP(S6452,vlookup!$A$1:$B$4,2,TRUE)</f>
        <v>$0-$28</v>
      </c>
      <c r="U6452">
        <v>550.1</v>
      </c>
      <c r="V6452" t="s">
        <v>24</v>
      </c>
      <c r="W6452">
        <f t="shared" si="200"/>
        <v>0</v>
      </c>
      <c r="X6452">
        <v>1</v>
      </c>
      <c r="Y6452">
        <f t="shared" si="201"/>
        <v>20</v>
      </c>
    </row>
    <row r="6453" spans="1:25" x14ac:dyDescent="0.2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 s="4" t="str">
        <f>+VLOOKUP(S6453,vlookup!$A$1:$B$4,2,TRUE)</f>
        <v>$68+</v>
      </c>
      <c r="U6453">
        <v>7862.25</v>
      </c>
      <c r="V6453" t="s">
        <v>24</v>
      </c>
      <c r="W6453">
        <f t="shared" si="200"/>
        <v>0</v>
      </c>
      <c r="X6453">
        <v>1</v>
      </c>
      <c r="Y6453">
        <f t="shared" si="201"/>
        <v>116</v>
      </c>
    </row>
    <row r="6454" spans="1:25" x14ac:dyDescent="0.2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 s="4" t="str">
        <f>+VLOOKUP(S6454,vlookup!$A$1:$B$4,2,TRUE)</f>
        <v>$68+</v>
      </c>
      <c r="U6454">
        <v>1242.2</v>
      </c>
      <c r="V6454" t="s">
        <v>24</v>
      </c>
      <c r="W6454">
        <f t="shared" si="200"/>
        <v>0</v>
      </c>
      <c r="X6454">
        <v>1</v>
      </c>
      <c r="Y6454">
        <f t="shared" si="201"/>
        <v>88</v>
      </c>
    </row>
    <row r="6455" spans="1:25" x14ac:dyDescent="0.2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 s="4" t="str">
        <f>+VLOOKUP(S6455,vlookup!$A$1:$B$4,2,TRUE)</f>
        <v>$68+</v>
      </c>
      <c r="U6455">
        <v>4871.05</v>
      </c>
      <c r="V6455" t="s">
        <v>23</v>
      </c>
      <c r="W6455">
        <f t="shared" si="200"/>
        <v>1</v>
      </c>
      <c r="X6455">
        <v>1</v>
      </c>
      <c r="Y6455">
        <f t="shared" si="201"/>
        <v>100</v>
      </c>
    </row>
    <row r="6456" spans="1:25" x14ac:dyDescent="0.2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 s="4" t="str">
        <f>+VLOOKUP(S6456,vlookup!$A$1:$B$4,2,TRUE)</f>
        <v>$68+</v>
      </c>
      <c r="U6456">
        <v>3190.65</v>
      </c>
      <c r="V6456" t="s">
        <v>24</v>
      </c>
      <c r="W6456">
        <f t="shared" si="200"/>
        <v>0</v>
      </c>
      <c r="X6456">
        <v>1</v>
      </c>
      <c r="Y6456">
        <f t="shared" si="201"/>
        <v>81</v>
      </c>
    </row>
    <row r="6457" spans="1:25" x14ac:dyDescent="0.2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 s="4" t="str">
        <f>+VLOOKUP(S6457,vlookup!$A$1:$B$4,2,TRUE)</f>
        <v>$43-$68</v>
      </c>
      <c r="U6457">
        <v>2666.75</v>
      </c>
      <c r="V6457" t="s">
        <v>24</v>
      </c>
      <c r="W6457">
        <f t="shared" si="200"/>
        <v>0</v>
      </c>
      <c r="X6457">
        <v>1</v>
      </c>
      <c r="Y6457">
        <f t="shared" si="201"/>
        <v>44</v>
      </c>
    </row>
    <row r="6458" spans="1:25" x14ac:dyDescent="0.2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 s="4" t="str">
        <f>+VLOOKUP(S6458,vlookup!$A$1:$B$4,2,TRUE)</f>
        <v>$68+</v>
      </c>
      <c r="U6458">
        <v>3533.6</v>
      </c>
      <c r="V6458" t="s">
        <v>24</v>
      </c>
      <c r="W6458">
        <f t="shared" si="200"/>
        <v>0</v>
      </c>
      <c r="X6458">
        <v>1</v>
      </c>
      <c r="Y6458">
        <f t="shared" si="201"/>
        <v>70</v>
      </c>
    </row>
    <row r="6459" spans="1:25" x14ac:dyDescent="0.2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 s="4" t="str">
        <f>+VLOOKUP(S6459,vlookup!$A$1:$B$4,2,TRUE)</f>
        <v>$43-$68</v>
      </c>
      <c r="U6459">
        <v>792.15</v>
      </c>
      <c r="V6459" t="s">
        <v>24</v>
      </c>
      <c r="W6459">
        <f t="shared" si="200"/>
        <v>0</v>
      </c>
      <c r="X6459">
        <v>1</v>
      </c>
      <c r="Y6459">
        <f t="shared" si="201"/>
        <v>44</v>
      </c>
    </row>
    <row r="6460" spans="1:25" x14ac:dyDescent="0.2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 s="4" t="str">
        <f>+VLOOKUP(S6460,vlookup!$A$1:$B$4,2,TRUE)</f>
        <v>$43-$68</v>
      </c>
      <c r="U6460">
        <v>295.64999999999998</v>
      </c>
      <c r="V6460" t="s">
        <v>24</v>
      </c>
      <c r="W6460">
        <f t="shared" si="200"/>
        <v>0</v>
      </c>
      <c r="X6460">
        <v>1</v>
      </c>
      <c r="Y6460">
        <f t="shared" si="201"/>
        <v>49</v>
      </c>
    </row>
    <row r="6461" spans="1:25" x14ac:dyDescent="0.2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 s="4" t="str">
        <f>+VLOOKUP(S6461,vlookup!$A$1:$B$4,2,TRUE)</f>
        <v>$28-$43</v>
      </c>
      <c r="U6461">
        <v>1459.35</v>
      </c>
      <c r="V6461" t="s">
        <v>24</v>
      </c>
      <c r="W6461">
        <f t="shared" si="200"/>
        <v>0</v>
      </c>
      <c r="X6461">
        <v>1</v>
      </c>
      <c r="Y6461">
        <f t="shared" si="201"/>
        <v>29</v>
      </c>
    </row>
    <row r="6462" spans="1:25" x14ac:dyDescent="0.2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 s="4" t="str">
        <f>+VLOOKUP(S6462,vlookup!$A$1:$B$4,2,TRUE)</f>
        <v>$68+</v>
      </c>
      <c r="U6462">
        <v>4398.1499999999996</v>
      </c>
      <c r="V6462" t="s">
        <v>23</v>
      </c>
      <c r="W6462">
        <f t="shared" si="200"/>
        <v>1</v>
      </c>
      <c r="X6462">
        <v>1</v>
      </c>
      <c r="Y6462">
        <f t="shared" si="201"/>
        <v>101</v>
      </c>
    </row>
    <row r="6463" spans="1:25" x14ac:dyDescent="0.2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 s="4" t="str">
        <f>+VLOOKUP(S6463,vlookup!$A$1:$B$4,2,TRUE)</f>
        <v>$68+</v>
      </c>
      <c r="U6463">
        <v>4297.95</v>
      </c>
      <c r="V6463" t="s">
        <v>24</v>
      </c>
      <c r="W6463">
        <f t="shared" si="200"/>
        <v>0</v>
      </c>
      <c r="X6463">
        <v>1</v>
      </c>
      <c r="Y6463">
        <f t="shared" si="201"/>
        <v>85</v>
      </c>
    </row>
    <row r="6464" spans="1:25" x14ac:dyDescent="0.2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 s="4" t="str">
        <f>+VLOOKUP(S6464,vlookup!$A$1:$B$4,2,TRUE)</f>
        <v>$68+</v>
      </c>
      <c r="U6464">
        <v>167.3</v>
      </c>
      <c r="V6464" t="s">
        <v>23</v>
      </c>
      <c r="W6464">
        <f t="shared" si="200"/>
        <v>1</v>
      </c>
      <c r="X6464">
        <v>1</v>
      </c>
      <c r="Y6464">
        <f t="shared" si="201"/>
        <v>96</v>
      </c>
    </row>
    <row r="6465" spans="1:25" x14ac:dyDescent="0.2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 s="4" t="str">
        <f>+VLOOKUP(S6465,vlookup!$A$1:$B$4,2,TRUE)</f>
        <v>$68+</v>
      </c>
      <c r="U6465">
        <v>4096.8999999999996</v>
      </c>
      <c r="V6465" t="s">
        <v>24</v>
      </c>
      <c r="W6465">
        <f t="shared" si="200"/>
        <v>0</v>
      </c>
      <c r="X6465">
        <v>1</v>
      </c>
      <c r="Y6465">
        <f t="shared" si="201"/>
        <v>69</v>
      </c>
    </row>
    <row r="6466" spans="1:25" x14ac:dyDescent="0.2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 s="4" t="str">
        <f>+VLOOKUP(S6466,vlookup!$A$1:$B$4,2,TRUE)</f>
        <v>$68+</v>
      </c>
      <c r="U6466">
        <v>3454.6</v>
      </c>
      <c r="V6466" t="s">
        <v>24</v>
      </c>
      <c r="W6466">
        <f t="shared" si="200"/>
        <v>0</v>
      </c>
      <c r="X6466">
        <v>1</v>
      </c>
      <c r="Y6466">
        <f t="shared" si="201"/>
        <v>70</v>
      </c>
    </row>
    <row r="6467" spans="1:25" x14ac:dyDescent="0.2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 s="4" t="str">
        <f>+VLOOKUP(S6467,vlookup!$A$1:$B$4,2,TRUE)</f>
        <v>$0-$28</v>
      </c>
      <c r="U6467">
        <v>1286</v>
      </c>
      <c r="V6467" t="s">
        <v>24</v>
      </c>
      <c r="W6467">
        <f t="shared" ref="W6467:W6530" si="202">IF(V6467="YES",1,0)</f>
        <v>0</v>
      </c>
      <c r="X6467">
        <v>1</v>
      </c>
      <c r="Y6467">
        <f t="shared" ref="Y6467:Y6530" si="203">ROUND(S6467,0)</f>
        <v>21</v>
      </c>
    </row>
    <row r="6468" spans="1:25" x14ac:dyDescent="0.2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 s="4" t="str">
        <f>+VLOOKUP(S6468,vlookup!$A$1:$B$4,2,TRUE)</f>
        <v>$68+</v>
      </c>
      <c r="U6468">
        <v>1387</v>
      </c>
      <c r="V6468" t="s">
        <v>24</v>
      </c>
      <c r="W6468">
        <f t="shared" si="202"/>
        <v>0</v>
      </c>
      <c r="X6468">
        <v>1</v>
      </c>
      <c r="Y6468">
        <f t="shared" si="203"/>
        <v>74</v>
      </c>
    </row>
    <row r="6469" spans="1:25" x14ac:dyDescent="0.2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 s="4" t="str">
        <f>+VLOOKUP(S6469,vlookup!$A$1:$B$4,2,TRUE)</f>
        <v>$68+</v>
      </c>
      <c r="U6469">
        <v>786.3</v>
      </c>
      <c r="V6469" t="s">
        <v>24</v>
      </c>
      <c r="W6469">
        <f t="shared" si="202"/>
        <v>0</v>
      </c>
      <c r="X6469">
        <v>1</v>
      </c>
      <c r="Y6469">
        <f t="shared" si="203"/>
        <v>75</v>
      </c>
    </row>
    <row r="6470" spans="1:25" x14ac:dyDescent="0.2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 s="4" t="str">
        <f>+VLOOKUP(S6470,vlookup!$A$1:$B$4,2,TRUE)</f>
        <v>$43-$68</v>
      </c>
      <c r="U6470">
        <v>641.25</v>
      </c>
      <c r="V6470" t="s">
        <v>24</v>
      </c>
      <c r="W6470">
        <f t="shared" si="202"/>
        <v>0</v>
      </c>
      <c r="X6470">
        <v>1</v>
      </c>
      <c r="Y6470">
        <f t="shared" si="203"/>
        <v>45</v>
      </c>
    </row>
    <row r="6471" spans="1:25" x14ac:dyDescent="0.2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 s="4" t="str">
        <f>+VLOOKUP(S6471,vlookup!$A$1:$B$4,2,TRUE)</f>
        <v>$0-$28</v>
      </c>
      <c r="U6471">
        <v>705.45</v>
      </c>
      <c r="V6471" t="s">
        <v>24</v>
      </c>
      <c r="W6471">
        <f t="shared" si="202"/>
        <v>0</v>
      </c>
      <c r="X6471">
        <v>1</v>
      </c>
      <c r="Y6471">
        <f t="shared" si="203"/>
        <v>21</v>
      </c>
    </row>
    <row r="6472" spans="1:25" x14ac:dyDescent="0.2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 s="4" t="str">
        <f>+VLOOKUP(S6472,vlookup!$A$1:$B$4,2,TRUE)</f>
        <v>$43-$68</v>
      </c>
      <c r="U6472">
        <v>345.5</v>
      </c>
      <c r="V6472" t="s">
        <v>24</v>
      </c>
      <c r="W6472">
        <f t="shared" si="202"/>
        <v>0</v>
      </c>
      <c r="X6472">
        <v>1</v>
      </c>
      <c r="Y6472">
        <f t="shared" si="203"/>
        <v>43</v>
      </c>
    </row>
    <row r="6473" spans="1:25" x14ac:dyDescent="0.2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 s="4" t="str">
        <f>+VLOOKUP(S6473,vlookup!$A$1:$B$4,2,TRUE)</f>
        <v>$0-$28</v>
      </c>
      <c r="U6473">
        <v>345.9</v>
      </c>
      <c r="V6473" t="s">
        <v>24</v>
      </c>
      <c r="W6473">
        <f t="shared" si="202"/>
        <v>0</v>
      </c>
      <c r="X6473">
        <v>1</v>
      </c>
      <c r="Y6473">
        <f t="shared" si="203"/>
        <v>20</v>
      </c>
    </row>
    <row r="6474" spans="1:25" x14ac:dyDescent="0.2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 s="4" t="str">
        <f>+VLOOKUP(S6474,vlookup!$A$1:$B$4,2,TRUE)</f>
        <v>$68+</v>
      </c>
      <c r="U6474">
        <v>5811.8</v>
      </c>
      <c r="V6474" t="s">
        <v>24</v>
      </c>
      <c r="W6474">
        <f t="shared" si="202"/>
        <v>0</v>
      </c>
      <c r="X6474">
        <v>1</v>
      </c>
      <c r="Y6474">
        <f t="shared" si="203"/>
        <v>94</v>
      </c>
    </row>
    <row r="6475" spans="1:25" x14ac:dyDescent="0.2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 s="4" t="str">
        <f>+VLOOKUP(S6475,vlookup!$A$1:$B$4,2,TRUE)</f>
        <v>$68+</v>
      </c>
      <c r="U6475">
        <v>94.4</v>
      </c>
      <c r="V6475" t="s">
        <v>23</v>
      </c>
      <c r="W6475">
        <f t="shared" si="202"/>
        <v>1</v>
      </c>
      <c r="X6475">
        <v>1</v>
      </c>
      <c r="Y6475">
        <f t="shared" si="203"/>
        <v>94</v>
      </c>
    </row>
    <row r="6476" spans="1:25" x14ac:dyDescent="0.2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 s="4" t="str">
        <f>+VLOOKUP(S6476,vlookup!$A$1:$B$4,2,TRUE)</f>
        <v>$0-$28</v>
      </c>
      <c r="U6476">
        <v>124.45</v>
      </c>
      <c r="V6476" t="s">
        <v>24</v>
      </c>
      <c r="W6476">
        <f t="shared" si="202"/>
        <v>0</v>
      </c>
      <c r="X6476">
        <v>1</v>
      </c>
      <c r="Y6476">
        <f t="shared" si="203"/>
        <v>20</v>
      </c>
    </row>
    <row r="6477" spans="1:25" x14ac:dyDescent="0.2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 s="4" t="str">
        <f>+VLOOKUP(S6477,vlookup!$A$1:$B$4,2,TRUE)</f>
        <v>$68+</v>
      </c>
      <c r="U6477">
        <v>1375.6</v>
      </c>
      <c r="V6477" t="s">
        <v>24</v>
      </c>
      <c r="W6477">
        <f t="shared" si="202"/>
        <v>0</v>
      </c>
      <c r="X6477">
        <v>1</v>
      </c>
      <c r="Y6477">
        <f t="shared" si="203"/>
        <v>76</v>
      </c>
    </row>
    <row r="6478" spans="1:25" x14ac:dyDescent="0.2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 s="4" t="str">
        <f>+VLOOKUP(S6478,vlookup!$A$1:$B$4,2,TRUE)</f>
        <v>$43-$68</v>
      </c>
      <c r="U6478">
        <v>3491.55</v>
      </c>
      <c r="V6478" t="s">
        <v>24</v>
      </c>
      <c r="W6478">
        <f t="shared" si="202"/>
        <v>0</v>
      </c>
      <c r="X6478">
        <v>1</v>
      </c>
      <c r="Y6478">
        <f t="shared" si="203"/>
        <v>64</v>
      </c>
    </row>
    <row r="6479" spans="1:25" x14ac:dyDescent="0.2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 s="4" t="str">
        <f>+VLOOKUP(S6479,vlookup!$A$1:$B$4,2,TRUE)</f>
        <v>$68+</v>
      </c>
      <c r="U6479">
        <v>7920.7</v>
      </c>
      <c r="V6479" t="s">
        <v>24</v>
      </c>
      <c r="W6479">
        <f t="shared" si="202"/>
        <v>0</v>
      </c>
      <c r="X6479">
        <v>1</v>
      </c>
      <c r="Y6479">
        <f t="shared" si="203"/>
        <v>110</v>
      </c>
    </row>
    <row r="6480" spans="1:25" x14ac:dyDescent="0.2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 s="4" t="str">
        <f>+VLOOKUP(S6480,vlookup!$A$1:$B$4,2,TRUE)</f>
        <v>$68+</v>
      </c>
      <c r="U6480">
        <v>6640.7</v>
      </c>
      <c r="V6480" t="s">
        <v>24</v>
      </c>
      <c r="W6480">
        <f t="shared" si="202"/>
        <v>0</v>
      </c>
      <c r="X6480">
        <v>1</v>
      </c>
      <c r="Y6480">
        <f t="shared" si="203"/>
        <v>111</v>
      </c>
    </row>
    <row r="6481" spans="1:25" x14ac:dyDescent="0.2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 s="4" t="str">
        <f>+VLOOKUP(S6481,vlookup!$A$1:$B$4,2,TRUE)</f>
        <v>$43-$68</v>
      </c>
      <c r="U6481">
        <v>55</v>
      </c>
      <c r="V6481" t="s">
        <v>23</v>
      </c>
      <c r="W6481">
        <f t="shared" si="202"/>
        <v>1</v>
      </c>
      <c r="X6481">
        <v>1</v>
      </c>
      <c r="Y6481">
        <f t="shared" si="203"/>
        <v>55</v>
      </c>
    </row>
    <row r="6482" spans="1:25" x14ac:dyDescent="0.2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 s="4" t="str">
        <f>+VLOOKUP(S6482,vlookup!$A$1:$B$4,2,TRUE)</f>
        <v>$43-$68</v>
      </c>
      <c r="U6482">
        <v>718.1</v>
      </c>
      <c r="V6482" t="s">
        <v>24</v>
      </c>
      <c r="W6482">
        <f t="shared" si="202"/>
        <v>0</v>
      </c>
      <c r="X6482">
        <v>1</v>
      </c>
      <c r="Y6482">
        <f t="shared" si="203"/>
        <v>53</v>
      </c>
    </row>
    <row r="6483" spans="1:25" x14ac:dyDescent="0.2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 s="4" t="str">
        <f>+VLOOKUP(S6483,vlookup!$A$1:$B$4,2,TRUE)</f>
        <v>$68+</v>
      </c>
      <c r="U6483">
        <v>320.39999999999998</v>
      </c>
      <c r="V6483" t="s">
        <v>24</v>
      </c>
      <c r="W6483">
        <f t="shared" si="202"/>
        <v>0</v>
      </c>
      <c r="X6483">
        <v>1</v>
      </c>
      <c r="Y6483">
        <f t="shared" si="203"/>
        <v>70</v>
      </c>
    </row>
    <row r="6484" spans="1:25" x14ac:dyDescent="0.2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 s="4" t="str">
        <f>+VLOOKUP(S6484,vlookup!$A$1:$B$4,2,TRUE)</f>
        <v>$68+</v>
      </c>
      <c r="U6484">
        <v>101.45</v>
      </c>
      <c r="V6484" t="s">
        <v>23</v>
      </c>
      <c r="W6484">
        <f t="shared" si="202"/>
        <v>1</v>
      </c>
      <c r="X6484">
        <v>1</v>
      </c>
      <c r="Y6484">
        <f t="shared" si="203"/>
        <v>101</v>
      </c>
    </row>
    <row r="6485" spans="1:25" x14ac:dyDescent="0.2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 s="4" t="str">
        <f>+VLOOKUP(S6485,vlookup!$A$1:$B$4,2,TRUE)</f>
        <v>$68+</v>
      </c>
      <c r="U6485">
        <v>1334.45</v>
      </c>
      <c r="V6485" t="s">
        <v>24</v>
      </c>
      <c r="W6485">
        <f t="shared" si="202"/>
        <v>0</v>
      </c>
      <c r="X6485">
        <v>1</v>
      </c>
      <c r="Y6485">
        <f t="shared" si="203"/>
        <v>97</v>
      </c>
    </row>
    <row r="6486" spans="1:25" x14ac:dyDescent="0.2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 s="4" t="str">
        <f>+VLOOKUP(S6486,vlookup!$A$1:$B$4,2,TRUE)</f>
        <v>$68+</v>
      </c>
      <c r="U6486">
        <v>3358.65</v>
      </c>
      <c r="V6486" t="s">
        <v>24</v>
      </c>
      <c r="W6486">
        <f t="shared" si="202"/>
        <v>0</v>
      </c>
      <c r="X6486">
        <v>1</v>
      </c>
      <c r="Y6486">
        <f t="shared" si="203"/>
        <v>91</v>
      </c>
    </row>
    <row r="6487" spans="1:25" x14ac:dyDescent="0.2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 s="4" t="str">
        <f>+VLOOKUP(S6487,vlookup!$A$1:$B$4,2,TRUE)</f>
        <v>$68+</v>
      </c>
      <c r="U6487">
        <v>4764</v>
      </c>
      <c r="V6487" t="s">
        <v>24</v>
      </c>
      <c r="W6487">
        <f t="shared" si="202"/>
        <v>0</v>
      </c>
      <c r="X6487">
        <v>1</v>
      </c>
      <c r="Y6487">
        <f t="shared" si="203"/>
        <v>74</v>
      </c>
    </row>
    <row r="6488" spans="1:25" x14ac:dyDescent="0.2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 s="4" t="str">
        <f>+VLOOKUP(S6488,vlookup!$A$1:$B$4,2,TRUE)</f>
        <v>$43-$68</v>
      </c>
      <c r="U6488">
        <v>350.3</v>
      </c>
      <c r="V6488" t="s">
        <v>23</v>
      </c>
      <c r="W6488">
        <f t="shared" si="202"/>
        <v>1</v>
      </c>
      <c r="X6488">
        <v>1</v>
      </c>
      <c r="Y6488">
        <f t="shared" si="203"/>
        <v>68</v>
      </c>
    </row>
    <row r="6489" spans="1:25" x14ac:dyDescent="0.2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 s="4" t="str">
        <f>+VLOOKUP(S6489,vlookup!$A$1:$B$4,2,TRUE)</f>
        <v>$68+</v>
      </c>
      <c r="U6489">
        <v>5703</v>
      </c>
      <c r="V6489" t="s">
        <v>24</v>
      </c>
      <c r="W6489">
        <f t="shared" si="202"/>
        <v>0</v>
      </c>
      <c r="X6489">
        <v>1</v>
      </c>
      <c r="Y6489">
        <f t="shared" si="203"/>
        <v>94</v>
      </c>
    </row>
    <row r="6490" spans="1:25" x14ac:dyDescent="0.2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 s="4" t="str">
        <f>+VLOOKUP(S6490,vlookup!$A$1:$B$4,2,TRUE)</f>
        <v>$68+</v>
      </c>
      <c r="U6490">
        <v>69.5</v>
      </c>
      <c r="V6490" t="s">
        <v>23</v>
      </c>
      <c r="W6490">
        <f t="shared" si="202"/>
        <v>1</v>
      </c>
      <c r="X6490">
        <v>1</v>
      </c>
      <c r="Y6490">
        <f t="shared" si="203"/>
        <v>70</v>
      </c>
    </row>
    <row r="6491" spans="1:25" x14ac:dyDescent="0.2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 s="4" t="str">
        <f>+VLOOKUP(S6491,vlookup!$A$1:$B$4,2,TRUE)</f>
        <v>$0-$28</v>
      </c>
      <c r="U6491">
        <v>18.850000000000001</v>
      </c>
      <c r="V6491" t="s">
        <v>23</v>
      </c>
      <c r="W6491">
        <f t="shared" si="202"/>
        <v>1</v>
      </c>
      <c r="X6491">
        <v>1</v>
      </c>
      <c r="Y6491">
        <f t="shared" si="203"/>
        <v>19</v>
      </c>
    </row>
    <row r="6492" spans="1:25" x14ac:dyDescent="0.2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 s="4" t="str">
        <f>+VLOOKUP(S6492,vlookup!$A$1:$B$4,2,TRUE)</f>
        <v>$0-$28</v>
      </c>
      <c r="U6492">
        <v>525.54999999999995</v>
      </c>
      <c r="V6492" t="s">
        <v>24</v>
      </c>
      <c r="W6492">
        <f t="shared" si="202"/>
        <v>0</v>
      </c>
      <c r="X6492">
        <v>1</v>
      </c>
      <c r="Y6492">
        <f t="shared" si="203"/>
        <v>19</v>
      </c>
    </row>
    <row r="6493" spans="1:25" x14ac:dyDescent="0.2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 s="4" t="str">
        <f>+VLOOKUP(S6493,vlookup!$A$1:$B$4,2,TRUE)</f>
        <v>$68+</v>
      </c>
      <c r="U6493">
        <v>69.2</v>
      </c>
      <c r="V6493" t="s">
        <v>23</v>
      </c>
      <c r="W6493">
        <f t="shared" si="202"/>
        <v>1</v>
      </c>
      <c r="X6493">
        <v>1</v>
      </c>
      <c r="Y6493">
        <f t="shared" si="203"/>
        <v>69</v>
      </c>
    </row>
    <row r="6494" spans="1:25" x14ac:dyDescent="0.2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 s="4" t="str">
        <f>+VLOOKUP(S6494,vlookup!$A$1:$B$4,2,TRUE)</f>
        <v>$0-$28</v>
      </c>
      <c r="U6494">
        <v>483.15</v>
      </c>
      <c r="V6494" t="s">
        <v>24</v>
      </c>
      <c r="W6494">
        <f t="shared" si="202"/>
        <v>0</v>
      </c>
      <c r="X6494">
        <v>1</v>
      </c>
      <c r="Y6494">
        <f t="shared" si="203"/>
        <v>20</v>
      </c>
    </row>
    <row r="6495" spans="1:25" x14ac:dyDescent="0.2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 s="4" t="str">
        <f>+VLOOKUP(S6495,vlookup!$A$1:$B$4,2,TRUE)</f>
        <v>$43-$68</v>
      </c>
      <c r="U6495">
        <v>934.8</v>
      </c>
      <c r="V6495" t="s">
        <v>24</v>
      </c>
      <c r="W6495">
        <f t="shared" si="202"/>
        <v>0</v>
      </c>
      <c r="X6495">
        <v>1</v>
      </c>
      <c r="Y6495">
        <f t="shared" si="203"/>
        <v>55</v>
      </c>
    </row>
    <row r="6496" spans="1:25" x14ac:dyDescent="0.2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 s="4" t="str">
        <f>+VLOOKUP(S6496,vlookup!$A$1:$B$4,2,TRUE)</f>
        <v>$28-$43</v>
      </c>
      <c r="U6496">
        <v>786.5</v>
      </c>
      <c r="V6496" t="s">
        <v>24</v>
      </c>
      <c r="W6496">
        <f t="shared" si="202"/>
        <v>0</v>
      </c>
      <c r="X6496">
        <v>1</v>
      </c>
      <c r="Y6496">
        <f t="shared" si="203"/>
        <v>30</v>
      </c>
    </row>
    <row r="6497" spans="1:25" x14ac:dyDescent="0.2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 s="4" t="str">
        <f>+VLOOKUP(S6497,vlookup!$A$1:$B$4,2,TRUE)</f>
        <v>$68+</v>
      </c>
      <c r="U6497">
        <v>69.650000000000006</v>
      </c>
      <c r="V6497" t="s">
        <v>23</v>
      </c>
      <c r="W6497">
        <f t="shared" si="202"/>
        <v>1</v>
      </c>
      <c r="X6497">
        <v>1</v>
      </c>
      <c r="Y6497">
        <f t="shared" si="203"/>
        <v>70</v>
      </c>
    </row>
    <row r="6498" spans="1:25" x14ac:dyDescent="0.2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 s="4" t="str">
        <f>+VLOOKUP(S6498,vlookup!$A$1:$B$4,2,TRUE)</f>
        <v>$68+</v>
      </c>
      <c r="U6498">
        <v>4086.3</v>
      </c>
      <c r="V6498" t="s">
        <v>23</v>
      </c>
      <c r="W6498">
        <f t="shared" si="202"/>
        <v>1</v>
      </c>
      <c r="X6498">
        <v>1</v>
      </c>
      <c r="Y6498">
        <f t="shared" si="203"/>
        <v>102</v>
      </c>
    </row>
    <row r="6499" spans="1:25" x14ac:dyDescent="0.2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 s="4" t="str">
        <f>+VLOOKUP(S6499,vlookup!$A$1:$B$4,2,TRUE)</f>
        <v>$68+</v>
      </c>
      <c r="U6499">
        <v>5364.8</v>
      </c>
      <c r="V6499" t="s">
        <v>24</v>
      </c>
      <c r="W6499">
        <f t="shared" si="202"/>
        <v>0</v>
      </c>
      <c r="X6499">
        <v>1</v>
      </c>
      <c r="Y6499">
        <f t="shared" si="203"/>
        <v>103</v>
      </c>
    </row>
    <row r="6500" spans="1:25" x14ac:dyDescent="0.2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 s="4" t="str">
        <f>+VLOOKUP(S6500,vlookup!$A$1:$B$4,2,TRUE)</f>
        <v>$68+</v>
      </c>
      <c r="U6500">
        <v>82.3</v>
      </c>
      <c r="V6500" t="s">
        <v>23</v>
      </c>
      <c r="W6500">
        <f t="shared" si="202"/>
        <v>1</v>
      </c>
      <c r="X6500">
        <v>1</v>
      </c>
      <c r="Y6500">
        <f t="shared" si="203"/>
        <v>82</v>
      </c>
    </row>
    <row r="6501" spans="1:25" x14ac:dyDescent="0.2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 s="4" t="str">
        <f>+VLOOKUP(S6501,vlookup!$A$1:$B$4,2,TRUE)</f>
        <v>$0-$28</v>
      </c>
      <c r="U6501">
        <v>20.3</v>
      </c>
      <c r="V6501" t="s">
        <v>24</v>
      </c>
      <c r="W6501">
        <f t="shared" si="202"/>
        <v>0</v>
      </c>
      <c r="X6501">
        <v>1</v>
      </c>
      <c r="Y6501">
        <f t="shared" si="203"/>
        <v>20</v>
      </c>
    </row>
    <row r="6502" spans="1:25" x14ac:dyDescent="0.2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 s="4" t="str">
        <f>+VLOOKUP(S6502,vlookup!$A$1:$B$4,2,TRUE)</f>
        <v>$28-$43</v>
      </c>
      <c r="U6502">
        <v>770.4</v>
      </c>
      <c r="V6502" t="s">
        <v>24</v>
      </c>
      <c r="W6502">
        <f t="shared" si="202"/>
        <v>0</v>
      </c>
      <c r="X6502">
        <v>1</v>
      </c>
      <c r="Y6502">
        <f t="shared" si="203"/>
        <v>35</v>
      </c>
    </row>
    <row r="6503" spans="1:25" x14ac:dyDescent="0.2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 s="4" t="str">
        <f>+VLOOKUP(S6503,vlookup!$A$1:$B$4,2,TRUE)</f>
        <v>$68+</v>
      </c>
      <c r="U6503">
        <v>6816.95</v>
      </c>
      <c r="V6503" t="s">
        <v>24</v>
      </c>
      <c r="W6503">
        <f t="shared" si="202"/>
        <v>0</v>
      </c>
      <c r="X6503">
        <v>1</v>
      </c>
      <c r="Y6503">
        <f t="shared" si="203"/>
        <v>106</v>
      </c>
    </row>
    <row r="6504" spans="1:25" x14ac:dyDescent="0.2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 s="4" t="str">
        <f>+VLOOKUP(S6504,vlookup!$A$1:$B$4,2,TRUE)</f>
        <v>$43-$68</v>
      </c>
      <c r="U6504">
        <v>2419.5500000000002</v>
      </c>
      <c r="V6504" t="s">
        <v>24</v>
      </c>
      <c r="W6504">
        <f t="shared" si="202"/>
        <v>0</v>
      </c>
      <c r="X6504">
        <v>1</v>
      </c>
      <c r="Y6504">
        <f t="shared" si="203"/>
        <v>56</v>
      </c>
    </row>
    <row r="6505" spans="1:25" x14ac:dyDescent="0.2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 s="4" t="str">
        <f>+VLOOKUP(S6505,vlookup!$A$1:$B$4,2,TRUE)</f>
        <v>$43-$68</v>
      </c>
      <c r="U6505">
        <v>4138.7</v>
      </c>
      <c r="V6505" t="s">
        <v>24</v>
      </c>
      <c r="W6505">
        <f t="shared" si="202"/>
        <v>0</v>
      </c>
      <c r="X6505">
        <v>1</v>
      </c>
      <c r="Y6505">
        <f t="shared" si="203"/>
        <v>60</v>
      </c>
    </row>
    <row r="6506" spans="1:25" x14ac:dyDescent="0.2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 s="4" t="str">
        <f>+VLOOKUP(S6506,vlookup!$A$1:$B$4,2,TRUE)</f>
        <v>$68+</v>
      </c>
      <c r="U6506">
        <v>267.60000000000002</v>
      </c>
      <c r="V6506" t="s">
        <v>23</v>
      </c>
      <c r="W6506">
        <f t="shared" si="202"/>
        <v>1</v>
      </c>
      <c r="X6506">
        <v>1</v>
      </c>
      <c r="Y6506">
        <f t="shared" si="203"/>
        <v>79</v>
      </c>
    </row>
    <row r="6507" spans="1:25" x14ac:dyDescent="0.2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 s="4" t="str">
        <f>+VLOOKUP(S6507,vlookup!$A$1:$B$4,2,TRUE)</f>
        <v>$43-$68</v>
      </c>
      <c r="U6507">
        <v>3457.45</v>
      </c>
      <c r="V6507" t="s">
        <v>24</v>
      </c>
      <c r="W6507">
        <f t="shared" si="202"/>
        <v>0</v>
      </c>
      <c r="X6507">
        <v>1</v>
      </c>
      <c r="Y6507">
        <f t="shared" si="203"/>
        <v>60</v>
      </c>
    </row>
    <row r="6508" spans="1:25" x14ac:dyDescent="0.2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 s="4" t="str">
        <f>+VLOOKUP(S6508,vlookup!$A$1:$B$4,2,TRUE)</f>
        <v>$68+</v>
      </c>
      <c r="U6508">
        <v>1115.2</v>
      </c>
      <c r="V6508" t="s">
        <v>23</v>
      </c>
      <c r="W6508">
        <f t="shared" si="202"/>
        <v>1</v>
      </c>
      <c r="X6508">
        <v>1</v>
      </c>
      <c r="Y6508">
        <f t="shared" si="203"/>
        <v>85</v>
      </c>
    </row>
    <row r="6509" spans="1:25" x14ac:dyDescent="0.2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 s="4" t="str">
        <f>+VLOOKUP(S6509,vlookup!$A$1:$B$4,2,TRUE)</f>
        <v>$68+</v>
      </c>
      <c r="U6509">
        <v>5435.6</v>
      </c>
      <c r="V6509" t="s">
        <v>23</v>
      </c>
      <c r="W6509">
        <f t="shared" si="202"/>
        <v>1</v>
      </c>
      <c r="X6509">
        <v>1</v>
      </c>
      <c r="Y6509">
        <f t="shared" si="203"/>
        <v>93</v>
      </c>
    </row>
    <row r="6510" spans="1:25" x14ac:dyDescent="0.2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 s="4" t="str">
        <f>+VLOOKUP(S6510,vlookup!$A$1:$B$4,2,TRUE)</f>
        <v>$68+</v>
      </c>
      <c r="U6510">
        <v>4186.3</v>
      </c>
      <c r="V6510" t="s">
        <v>23</v>
      </c>
      <c r="W6510">
        <f t="shared" si="202"/>
        <v>1</v>
      </c>
      <c r="X6510">
        <v>1</v>
      </c>
      <c r="Y6510">
        <f t="shared" si="203"/>
        <v>94</v>
      </c>
    </row>
    <row r="6511" spans="1:25" x14ac:dyDescent="0.2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 s="4" t="str">
        <f>+VLOOKUP(S6511,vlookup!$A$1:$B$4,2,TRUE)</f>
        <v>$0-$28</v>
      </c>
      <c r="U6511">
        <v>25.05</v>
      </c>
      <c r="V6511" t="s">
        <v>23</v>
      </c>
      <c r="W6511">
        <f t="shared" si="202"/>
        <v>1</v>
      </c>
      <c r="X6511">
        <v>1</v>
      </c>
      <c r="Y6511">
        <f t="shared" si="203"/>
        <v>25</v>
      </c>
    </row>
    <row r="6512" spans="1:25" x14ac:dyDescent="0.2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 s="4" t="str">
        <f>+VLOOKUP(S6512,vlookup!$A$1:$B$4,2,TRUE)</f>
        <v>$68+</v>
      </c>
      <c r="U6512">
        <v>4630.2</v>
      </c>
      <c r="V6512" t="s">
        <v>24</v>
      </c>
      <c r="W6512">
        <f t="shared" si="202"/>
        <v>0</v>
      </c>
      <c r="X6512">
        <v>1</v>
      </c>
      <c r="Y6512">
        <f t="shared" si="203"/>
        <v>100</v>
      </c>
    </row>
    <row r="6513" spans="1:25" x14ac:dyDescent="0.2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 s="4" t="str">
        <f>+VLOOKUP(S6513,vlookup!$A$1:$B$4,2,TRUE)</f>
        <v>$43-$68</v>
      </c>
      <c r="U6513">
        <v>3221.25</v>
      </c>
      <c r="V6513" t="s">
        <v>24</v>
      </c>
      <c r="W6513">
        <f t="shared" si="202"/>
        <v>0</v>
      </c>
      <c r="X6513">
        <v>1</v>
      </c>
      <c r="Y6513">
        <f t="shared" si="203"/>
        <v>51</v>
      </c>
    </row>
    <row r="6514" spans="1:25" x14ac:dyDescent="0.2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 s="4" t="str">
        <f>+VLOOKUP(S6514,vlookup!$A$1:$B$4,2,TRUE)</f>
        <v>$43-$68</v>
      </c>
      <c r="U6514">
        <v>688.5</v>
      </c>
      <c r="V6514" t="s">
        <v>24</v>
      </c>
      <c r="W6514">
        <f t="shared" si="202"/>
        <v>0</v>
      </c>
      <c r="X6514">
        <v>1</v>
      </c>
      <c r="Y6514">
        <f t="shared" si="203"/>
        <v>61</v>
      </c>
    </row>
    <row r="6515" spans="1:25" x14ac:dyDescent="0.2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 s="4" t="str">
        <f>+VLOOKUP(S6515,vlookup!$A$1:$B$4,2,TRUE)</f>
        <v>$43-$68</v>
      </c>
      <c r="U6515">
        <v>867.1</v>
      </c>
      <c r="V6515" t="s">
        <v>24</v>
      </c>
      <c r="W6515">
        <f t="shared" si="202"/>
        <v>0</v>
      </c>
      <c r="X6515">
        <v>1</v>
      </c>
      <c r="Y6515">
        <f t="shared" si="203"/>
        <v>60</v>
      </c>
    </row>
    <row r="6516" spans="1:25" x14ac:dyDescent="0.2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 s="4" t="str">
        <f>+VLOOKUP(S6516,vlookup!$A$1:$B$4,2,TRUE)</f>
        <v>$43-$68</v>
      </c>
      <c r="U6516">
        <v>4746.05</v>
      </c>
      <c r="V6516" t="s">
        <v>24</v>
      </c>
      <c r="W6516">
        <f t="shared" si="202"/>
        <v>0</v>
      </c>
      <c r="X6516">
        <v>1</v>
      </c>
      <c r="Y6516">
        <f t="shared" si="203"/>
        <v>65</v>
      </c>
    </row>
    <row r="6517" spans="1:25" x14ac:dyDescent="0.2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 s="4" t="str">
        <f>+VLOOKUP(S6517,vlookup!$A$1:$B$4,2,TRUE)</f>
        <v>$0-$28</v>
      </c>
      <c r="U6517">
        <v>712.85</v>
      </c>
      <c r="V6517" t="s">
        <v>23</v>
      </c>
      <c r="W6517">
        <f t="shared" si="202"/>
        <v>1</v>
      </c>
      <c r="X6517">
        <v>1</v>
      </c>
      <c r="Y6517">
        <f t="shared" si="203"/>
        <v>25</v>
      </c>
    </row>
    <row r="6518" spans="1:25" x14ac:dyDescent="0.2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 s="4" t="str">
        <f>+VLOOKUP(S6518,vlookup!$A$1:$B$4,2,TRUE)</f>
        <v>$43-$68</v>
      </c>
      <c r="U6518">
        <v>48.95</v>
      </c>
      <c r="V6518" t="s">
        <v>23</v>
      </c>
      <c r="W6518">
        <f t="shared" si="202"/>
        <v>1</v>
      </c>
      <c r="X6518">
        <v>1</v>
      </c>
      <c r="Y6518">
        <f t="shared" si="203"/>
        <v>49</v>
      </c>
    </row>
    <row r="6519" spans="1:25" x14ac:dyDescent="0.2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 s="4" t="str">
        <f>+VLOOKUP(S6519,vlookup!$A$1:$B$4,2,TRUE)</f>
        <v>$43-$68</v>
      </c>
      <c r="U6519">
        <v>355.1</v>
      </c>
      <c r="V6519" t="s">
        <v>24</v>
      </c>
      <c r="W6519">
        <f t="shared" si="202"/>
        <v>0</v>
      </c>
      <c r="X6519">
        <v>1</v>
      </c>
      <c r="Y6519">
        <f t="shared" si="203"/>
        <v>55</v>
      </c>
    </row>
    <row r="6520" spans="1:25" x14ac:dyDescent="0.2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 s="4" t="str">
        <f>+VLOOKUP(S6520,vlookup!$A$1:$B$4,2,TRUE)</f>
        <v>$43-$68</v>
      </c>
      <c r="U6520">
        <v>45.3</v>
      </c>
      <c r="V6520" t="s">
        <v>23</v>
      </c>
      <c r="W6520">
        <f t="shared" si="202"/>
        <v>1</v>
      </c>
      <c r="X6520">
        <v>1</v>
      </c>
      <c r="Y6520">
        <f t="shared" si="203"/>
        <v>45</v>
      </c>
    </row>
    <row r="6521" spans="1:25" x14ac:dyDescent="0.2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 s="4" t="str">
        <f>+VLOOKUP(S6521,vlookup!$A$1:$B$4,2,TRUE)</f>
        <v>$68+</v>
      </c>
      <c r="U6521">
        <v>5764.7</v>
      </c>
      <c r="V6521" t="s">
        <v>24</v>
      </c>
      <c r="W6521">
        <f t="shared" si="202"/>
        <v>0</v>
      </c>
      <c r="X6521">
        <v>1</v>
      </c>
      <c r="Y6521">
        <f t="shared" si="203"/>
        <v>91</v>
      </c>
    </row>
    <row r="6522" spans="1:25" x14ac:dyDescent="0.2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 s="4" t="str">
        <f>+VLOOKUP(S6522,vlookup!$A$1:$B$4,2,TRUE)</f>
        <v>$68+</v>
      </c>
      <c r="U6522">
        <v>167.3</v>
      </c>
      <c r="V6522" t="s">
        <v>23</v>
      </c>
      <c r="W6522">
        <f t="shared" si="202"/>
        <v>1</v>
      </c>
      <c r="X6522">
        <v>1</v>
      </c>
      <c r="Y6522">
        <f t="shared" si="203"/>
        <v>86</v>
      </c>
    </row>
    <row r="6523" spans="1:25" x14ac:dyDescent="0.2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 s="4" t="str">
        <f>+VLOOKUP(S6523,vlookup!$A$1:$B$4,2,TRUE)</f>
        <v>$0-$28</v>
      </c>
      <c r="U6523">
        <v>428.45</v>
      </c>
      <c r="V6523" t="s">
        <v>24</v>
      </c>
      <c r="W6523">
        <f t="shared" si="202"/>
        <v>0</v>
      </c>
      <c r="X6523">
        <v>1</v>
      </c>
      <c r="Y6523">
        <f t="shared" si="203"/>
        <v>25</v>
      </c>
    </row>
    <row r="6524" spans="1:25" x14ac:dyDescent="0.2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 s="4" t="str">
        <f>+VLOOKUP(S6524,vlookup!$A$1:$B$4,2,TRUE)</f>
        <v>$28-$43</v>
      </c>
      <c r="U6524">
        <v>1505.35</v>
      </c>
      <c r="V6524" t="s">
        <v>24</v>
      </c>
      <c r="W6524">
        <f t="shared" si="202"/>
        <v>0</v>
      </c>
      <c r="X6524">
        <v>1</v>
      </c>
      <c r="Y6524">
        <f t="shared" si="203"/>
        <v>34</v>
      </c>
    </row>
    <row r="6525" spans="1:25" x14ac:dyDescent="0.2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 s="4" t="str">
        <f>+VLOOKUP(S6525,vlookup!$A$1:$B$4,2,TRUE)</f>
        <v>$43-$68</v>
      </c>
      <c r="U6525">
        <v>693.45</v>
      </c>
      <c r="V6525" t="s">
        <v>24</v>
      </c>
      <c r="W6525">
        <f t="shared" si="202"/>
        <v>0</v>
      </c>
      <c r="X6525">
        <v>1</v>
      </c>
      <c r="Y6525">
        <f t="shared" si="203"/>
        <v>46</v>
      </c>
    </row>
    <row r="6526" spans="1:25" x14ac:dyDescent="0.2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 s="4" t="str">
        <f>+VLOOKUP(S6526,vlookup!$A$1:$B$4,2,TRUE)</f>
        <v>$68+</v>
      </c>
      <c r="U6526">
        <v>930.4</v>
      </c>
      <c r="V6526" t="s">
        <v>23</v>
      </c>
      <c r="W6526">
        <f t="shared" si="202"/>
        <v>1</v>
      </c>
      <c r="X6526">
        <v>1</v>
      </c>
      <c r="Y6526">
        <f t="shared" si="203"/>
        <v>95</v>
      </c>
    </row>
    <row r="6527" spans="1:25" x14ac:dyDescent="0.2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 s="4" t="str">
        <f>+VLOOKUP(S6527,vlookup!$A$1:$B$4,2,TRUE)</f>
        <v>$0-$28</v>
      </c>
      <c r="U6527">
        <v>1177.95</v>
      </c>
      <c r="V6527" t="s">
        <v>24</v>
      </c>
      <c r="W6527">
        <f t="shared" si="202"/>
        <v>0</v>
      </c>
      <c r="X6527">
        <v>1</v>
      </c>
      <c r="Y6527">
        <f t="shared" si="203"/>
        <v>21</v>
      </c>
    </row>
    <row r="6528" spans="1:25" x14ac:dyDescent="0.2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 s="4" t="str">
        <f>+VLOOKUP(S6528,vlookup!$A$1:$B$4,2,TRUE)</f>
        <v>$68+</v>
      </c>
      <c r="U6528">
        <v>5069.6499999999996</v>
      </c>
      <c r="V6528" t="s">
        <v>23</v>
      </c>
      <c r="W6528">
        <f t="shared" si="202"/>
        <v>1</v>
      </c>
      <c r="X6528">
        <v>1</v>
      </c>
      <c r="Y6528">
        <f t="shared" si="203"/>
        <v>101</v>
      </c>
    </row>
    <row r="6529" spans="1:25" x14ac:dyDescent="0.2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 s="4" t="str">
        <f>+VLOOKUP(S6529,vlookup!$A$1:$B$4,2,TRUE)</f>
        <v>$43-$68</v>
      </c>
      <c r="U6529">
        <v>324.25</v>
      </c>
      <c r="V6529" t="s">
        <v>23</v>
      </c>
      <c r="W6529">
        <f t="shared" si="202"/>
        <v>1</v>
      </c>
      <c r="X6529">
        <v>1</v>
      </c>
      <c r="Y6529">
        <f t="shared" si="203"/>
        <v>55</v>
      </c>
    </row>
    <row r="6530" spans="1:25" x14ac:dyDescent="0.2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 s="4" t="str">
        <f>+VLOOKUP(S6530,vlookup!$A$1:$B$4,2,TRUE)</f>
        <v>$0-$28</v>
      </c>
      <c r="U6530">
        <v>1458.1</v>
      </c>
      <c r="V6530" t="s">
        <v>24</v>
      </c>
      <c r="W6530">
        <f t="shared" si="202"/>
        <v>0</v>
      </c>
      <c r="X6530">
        <v>1</v>
      </c>
      <c r="Y6530">
        <f t="shared" si="203"/>
        <v>20</v>
      </c>
    </row>
    <row r="6531" spans="1:25" x14ac:dyDescent="0.2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 s="4" t="str">
        <f>+VLOOKUP(S6531,vlookup!$A$1:$B$4,2,TRUE)</f>
        <v>$68+</v>
      </c>
      <c r="U6531">
        <v>156.4</v>
      </c>
      <c r="V6531" t="s">
        <v>23</v>
      </c>
      <c r="W6531">
        <f t="shared" ref="W6531:W6594" si="204">IF(V6531="YES",1,0)</f>
        <v>1</v>
      </c>
      <c r="X6531">
        <v>1</v>
      </c>
      <c r="Y6531">
        <f t="shared" ref="Y6531:Y6594" si="205">ROUND(S6531,0)</f>
        <v>75</v>
      </c>
    </row>
    <row r="6532" spans="1:25" x14ac:dyDescent="0.2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 s="4" t="str">
        <f>+VLOOKUP(S6532,vlookup!$A$1:$B$4,2,TRUE)</f>
        <v>$28-$43</v>
      </c>
      <c r="U6532">
        <v>2298.9</v>
      </c>
      <c r="V6532" t="s">
        <v>24</v>
      </c>
      <c r="W6532">
        <f t="shared" si="204"/>
        <v>0</v>
      </c>
      <c r="X6532">
        <v>1</v>
      </c>
      <c r="Y6532">
        <f t="shared" si="205"/>
        <v>36</v>
      </c>
    </row>
    <row r="6533" spans="1:25" x14ac:dyDescent="0.2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 s="4" t="str">
        <f>+VLOOKUP(S6533,vlookup!$A$1:$B$4,2,TRUE)</f>
        <v>$43-$68</v>
      </c>
      <c r="U6533">
        <v>1679.65</v>
      </c>
      <c r="V6533" t="s">
        <v>24</v>
      </c>
      <c r="W6533">
        <f t="shared" si="204"/>
        <v>0</v>
      </c>
      <c r="X6533">
        <v>1</v>
      </c>
      <c r="Y6533">
        <f t="shared" si="205"/>
        <v>66</v>
      </c>
    </row>
    <row r="6534" spans="1:25" x14ac:dyDescent="0.2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 s="4" t="str">
        <f>+VLOOKUP(S6534,vlookup!$A$1:$B$4,2,TRUE)</f>
        <v>$0-$28</v>
      </c>
      <c r="U6534">
        <v>369.6</v>
      </c>
      <c r="V6534" t="s">
        <v>24</v>
      </c>
      <c r="W6534">
        <f t="shared" si="204"/>
        <v>0</v>
      </c>
      <c r="X6534">
        <v>1</v>
      </c>
      <c r="Y6534">
        <f t="shared" si="205"/>
        <v>20</v>
      </c>
    </row>
    <row r="6535" spans="1:25" x14ac:dyDescent="0.2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 s="4" t="str">
        <f>+VLOOKUP(S6535,vlookup!$A$1:$B$4,2,TRUE)</f>
        <v>$68+</v>
      </c>
      <c r="U6535">
        <v>2998</v>
      </c>
      <c r="V6535" t="s">
        <v>24</v>
      </c>
      <c r="W6535">
        <f t="shared" si="204"/>
        <v>0</v>
      </c>
      <c r="X6535">
        <v>1</v>
      </c>
      <c r="Y6535">
        <f t="shared" si="205"/>
        <v>106</v>
      </c>
    </row>
    <row r="6536" spans="1:25" x14ac:dyDescent="0.2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 s="4" t="str">
        <f>+VLOOKUP(S6536,vlookup!$A$1:$B$4,2,TRUE)</f>
        <v>$68+</v>
      </c>
      <c r="U6536">
        <v>5206.55</v>
      </c>
      <c r="V6536" t="s">
        <v>24</v>
      </c>
      <c r="W6536">
        <f t="shared" si="204"/>
        <v>0</v>
      </c>
      <c r="X6536">
        <v>1</v>
      </c>
      <c r="Y6536">
        <f t="shared" si="205"/>
        <v>97</v>
      </c>
    </row>
    <row r="6537" spans="1:25" x14ac:dyDescent="0.2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 s="4" t="str">
        <f>+VLOOKUP(S6537,vlookup!$A$1:$B$4,2,TRUE)</f>
        <v>$68+</v>
      </c>
      <c r="U6537">
        <v>3626.1</v>
      </c>
      <c r="V6537" t="s">
        <v>23</v>
      </c>
      <c r="W6537">
        <f t="shared" si="204"/>
        <v>1</v>
      </c>
      <c r="X6537">
        <v>1</v>
      </c>
      <c r="Y6537">
        <f t="shared" si="205"/>
        <v>102</v>
      </c>
    </row>
    <row r="6538" spans="1:25" x14ac:dyDescent="0.2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 s="4" t="str">
        <f>+VLOOKUP(S6538,vlookup!$A$1:$B$4,2,TRUE)</f>
        <v>$0-$28</v>
      </c>
      <c r="U6538">
        <v>24.4</v>
      </c>
      <c r="V6538" t="s">
        <v>24</v>
      </c>
      <c r="W6538">
        <f t="shared" si="204"/>
        <v>0</v>
      </c>
      <c r="X6538">
        <v>1</v>
      </c>
      <c r="Y6538">
        <f t="shared" si="205"/>
        <v>24</v>
      </c>
    </row>
    <row r="6539" spans="1:25" x14ac:dyDescent="0.2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 s="4" t="str">
        <f>+VLOOKUP(S6539,vlookup!$A$1:$B$4,2,TRUE)</f>
        <v>$68+</v>
      </c>
      <c r="U6539">
        <v>7968.85</v>
      </c>
      <c r="V6539" t="s">
        <v>23</v>
      </c>
      <c r="W6539">
        <f t="shared" si="204"/>
        <v>1</v>
      </c>
      <c r="X6539">
        <v>1</v>
      </c>
      <c r="Y6539">
        <f t="shared" si="205"/>
        <v>116</v>
      </c>
    </row>
    <row r="6540" spans="1:25" x14ac:dyDescent="0.2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 s="4" t="str">
        <f>+VLOOKUP(S6540,vlookup!$A$1:$B$4,2,TRUE)</f>
        <v>$68+</v>
      </c>
      <c r="U6540">
        <v>152.44999999999999</v>
      </c>
      <c r="V6540" t="s">
        <v>23</v>
      </c>
      <c r="W6540">
        <f t="shared" si="204"/>
        <v>1</v>
      </c>
      <c r="X6540">
        <v>1</v>
      </c>
      <c r="Y6540">
        <f t="shared" si="205"/>
        <v>80</v>
      </c>
    </row>
    <row r="6541" spans="1:25" x14ac:dyDescent="0.2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 s="4" t="str">
        <f>+VLOOKUP(S6541,vlookup!$A$1:$B$4,2,TRUE)</f>
        <v>$68+</v>
      </c>
      <c r="U6541">
        <v>1959.5</v>
      </c>
      <c r="V6541" t="s">
        <v>24</v>
      </c>
      <c r="W6541">
        <f t="shared" si="204"/>
        <v>0</v>
      </c>
      <c r="X6541">
        <v>1</v>
      </c>
      <c r="Y6541">
        <f t="shared" si="205"/>
        <v>73</v>
      </c>
    </row>
    <row r="6542" spans="1:25" x14ac:dyDescent="0.2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 s="4" t="str">
        <f>+VLOOKUP(S6542,vlookup!$A$1:$B$4,2,TRUE)</f>
        <v>$43-$68</v>
      </c>
      <c r="U6542">
        <v>2053.0500000000002</v>
      </c>
      <c r="V6542" t="s">
        <v>24</v>
      </c>
      <c r="W6542">
        <f t="shared" si="204"/>
        <v>0</v>
      </c>
      <c r="X6542">
        <v>1</v>
      </c>
      <c r="Y6542">
        <f t="shared" si="205"/>
        <v>64</v>
      </c>
    </row>
    <row r="6543" spans="1:25" x14ac:dyDescent="0.2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 s="4" t="str">
        <f>+VLOOKUP(S6543,vlookup!$A$1:$B$4,2,TRUE)</f>
        <v>$0-$28</v>
      </c>
      <c r="U6543">
        <v>398.55</v>
      </c>
      <c r="V6543" t="s">
        <v>24</v>
      </c>
      <c r="W6543">
        <f t="shared" si="204"/>
        <v>0</v>
      </c>
      <c r="X6543">
        <v>1</v>
      </c>
      <c r="Y6543">
        <f t="shared" si="205"/>
        <v>21</v>
      </c>
    </row>
    <row r="6544" spans="1:25" x14ac:dyDescent="0.2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 s="4" t="str">
        <f>+VLOOKUP(S6544,vlookup!$A$1:$B$4,2,TRUE)</f>
        <v>$68+</v>
      </c>
      <c r="U6544">
        <v>1130.8499999999999</v>
      </c>
      <c r="V6544" t="s">
        <v>23</v>
      </c>
      <c r="W6544">
        <f t="shared" si="204"/>
        <v>1</v>
      </c>
      <c r="X6544">
        <v>1</v>
      </c>
      <c r="Y6544">
        <f t="shared" si="205"/>
        <v>76</v>
      </c>
    </row>
    <row r="6545" spans="1:25" x14ac:dyDescent="0.2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 s="4" t="str">
        <f>+VLOOKUP(S6545,vlookup!$A$1:$B$4,2,TRUE)</f>
        <v>$43-$68</v>
      </c>
      <c r="U6545">
        <v>3425.35</v>
      </c>
      <c r="V6545" t="s">
        <v>24</v>
      </c>
      <c r="W6545">
        <f t="shared" si="204"/>
        <v>0</v>
      </c>
      <c r="X6545">
        <v>1</v>
      </c>
      <c r="Y6545">
        <f t="shared" si="205"/>
        <v>55</v>
      </c>
    </row>
    <row r="6546" spans="1:25" x14ac:dyDescent="0.2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 s="4" t="str">
        <f>+VLOOKUP(S6546,vlookup!$A$1:$B$4,2,TRUE)</f>
        <v>$68+</v>
      </c>
      <c r="U6546">
        <v>4323.45</v>
      </c>
      <c r="V6546" t="s">
        <v>23</v>
      </c>
      <c r="W6546">
        <f t="shared" si="204"/>
        <v>1</v>
      </c>
      <c r="X6546">
        <v>1</v>
      </c>
      <c r="Y6546">
        <f t="shared" si="205"/>
        <v>105</v>
      </c>
    </row>
    <row r="6547" spans="1:25" x14ac:dyDescent="0.2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 s="4" t="str">
        <f>+VLOOKUP(S6547,vlookup!$A$1:$B$4,2,TRUE)</f>
        <v>$68+</v>
      </c>
      <c r="U6547">
        <v>703.55</v>
      </c>
      <c r="V6547" t="s">
        <v>23</v>
      </c>
      <c r="W6547">
        <f t="shared" si="204"/>
        <v>1</v>
      </c>
      <c r="X6547">
        <v>1</v>
      </c>
      <c r="Y6547">
        <f t="shared" si="205"/>
        <v>75</v>
      </c>
    </row>
    <row r="6548" spans="1:25" x14ac:dyDescent="0.2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 s="4" t="str">
        <f>+VLOOKUP(S6548,vlookup!$A$1:$B$4,2,TRUE)</f>
        <v>$43-$68</v>
      </c>
      <c r="U6548">
        <v>1275.7</v>
      </c>
      <c r="V6548" t="s">
        <v>24</v>
      </c>
      <c r="W6548">
        <f t="shared" si="204"/>
        <v>0</v>
      </c>
      <c r="X6548">
        <v>1</v>
      </c>
      <c r="Y6548">
        <f t="shared" si="205"/>
        <v>51</v>
      </c>
    </row>
    <row r="6549" spans="1:25" x14ac:dyDescent="0.2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 s="4" t="str">
        <f>+VLOOKUP(S6549,vlookup!$A$1:$B$4,2,TRUE)</f>
        <v>$28-$43</v>
      </c>
      <c r="U6549">
        <v>2965.75</v>
      </c>
      <c r="V6549" t="s">
        <v>24</v>
      </c>
      <c r="W6549">
        <f t="shared" si="204"/>
        <v>0</v>
      </c>
      <c r="X6549">
        <v>1</v>
      </c>
      <c r="Y6549">
        <f t="shared" si="205"/>
        <v>42</v>
      </c>
    </row>
    <row r="6550" spans="1:25" x14ac:dyDescent="0.2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 s="4" t="str">
        <f>+VLOOKUP(S6550,vlookup!$A$1:$B$4,2,TRUE)</f>
        <v>$43-$68</v>
      </c>
      <c r="U6550">
        <v>1647</v>
      </c>
      <c r="V6550" t="s">
        <v>24</v>
      </c>
      <c r="W6550">
        <f t="shared" si="204"/>
        <v>0</v>
      </c>
      <c r="X6550">
        <v>1</v>
      </c>
      <c r="Y6550">
        <f t="shared" si="205"/>
        <v>54</v>
      </c>
    </row>
    <row r="6551" spans="1:25" x14ac:dyDescent="0.2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 s="4" t="str">
        <f>+VLOOKUP(S6551,vlookup!$A$1:$B$4,2,TRUE)</f>
        <v>$43-$68</v>
      </c>
      <c r="U6551">
        <v>56.25</v>
      </c>
      <c r="V6551" t="s">
        <v>23</v>
      </c>
      <c r="W6551">
        <f t="shared" si="204"/>
        <v>1</v>
      </c>
      <c r="X6551">
        <v>1</v>
      </c>
      <c r="Y6551">
        <f t="shared" si="205"/>
        <v>56</v>
      </c>
    </row>
    <row r="6552" spans="1:25" x14ac:dyDescent="0.2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 s="4" t="str">
        <f>+VLOOKUP(S6552,vlookup!$A$1:$B$4,2,TRUE)</f>
        <v>$68+</v>
      </c>
      <c r="U6552">
        <v>2249.9499999999998</v>
      </c>
      <c r="V6552" t="s">
        <v>23</v>
      </c>
      <c r="W6552">
        <f t="shared" si="204"/>
        <v>1</v>
      </c>
      <c r="X6552">
        <v>1</v>
      </c>
      <c r="Y6552">
        <f t="shared" si="205"/>
        <v>106</v>
      </c>
    </row>
    <row r="6553" spans="1:25" x14ac:dyDescent="0.2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 s="4" t="str">
        <f>+VLOOKUP(S6553,vlookup!$A$1:$B$4,2,TRUE)</f>
        <v>$68+</v>
      </c>
      <c r="U6553">
        <v>6109.75</v>
      </c>
      <c r="V6553" t="s">
        <v>24</v>
      </c>
      <c r="W6553">
        <f t="shared" si="204"/>
        <v>0</v>
      </c>
      <c r="X6553">
        <v>1</v>
      </c>
      <c r="Y6553">
        <f t="shared" si="205"/>
        <v>96</v>
      </c>
    </row>
    <row r="6554" spans="1:25" x14ac:dyDescent="0.2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 s="4" t="str">
        <f>+VLOOKUP(S6554,vlookup!$A$1:$B$4,2,TRUE)</f>
        <v>$68+</v>
      </c>
      <c r="U6554">
        <v>159.4</v>
      </c>
      <c r="V6554" t="s">
        <v>23</v>
      </c>
      <c r="W6554">
        <f t="shared" si="204"/>
        <v>1</v>
      </c>
      <c r="X6554">
        <v>1</v>
      </c>
      <c r="Y6554">
        <f t="shared" si="205"/>
        <v>80</v>
      </c>
    </row>
    <row r="6555" spans="1:25" x14ac:dyDescent="0.2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 s="4" t="str">
        <f>+VLOOKUP(S6555,vlookup!$A$1:$B$4,2,TRUE)</f>
        <v>$43-$68</v>
      </c>
      <c r="U6555">
        <v>3751.15</v>
      </c>
      <c r="V6555" t="s">
        <v>24</v>
      </c>
      <c r="W6555">
        <f t="shared" si="204"/>
        <v>0</v>
      </c>
      <c r="X6555">
        <v>1</v>
      </c>
      <c r="Y6555">
        <f t="shared" si="205"/>
        <v>61</v>
      </c>
    </row>
    <row r="6556" spans="1:25" x14ac:dyDescent="0.2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 s="4" t="str">
        <f>+VLOOKUP(S6556,vlookup!$A$1:$B$4,2,TRUE)</f>
        <v>$68+</v>
      </c>
      <c r="U6556">
        <v>68.650000000000006</v>
      </c>
      <c r="V6556" t="s">
        <v>23</v>
      </c>
      <c r="W6556">
        <f t="shared" si="204"/>
        <v>1</v>
      </c>
      <c r="X6556">
        <v>1</v>
      </c>
      <c r="Y6556">
        <f t="shared" si="205"/>
        <v>69</v>
      </c>
    </row>
    <row r="6557" spans="1:25" x14ac:dyDescent="0.2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 s="4" t="str">
        <f>+VLOOKUP(S6557,vlookup!$A$1:$B$4,2,TRUE)</f>
        <v>$0-$28</v>
      </c>
      <c r="U6557">
        <v>411.25</v>
      </c>
      <c r="V6557" t="s">
        <v>24</v>
      </c>
      <c r="W6557">
        <f t="shared" si="204"/>
        <v>0</v>
      </c>
      <c r="X6557">
        <v>1</v>
      </c>
      <c r="Y6557">
        <f t="shared" si="205"/>
        <v>20</v>
      </c>
    </row>
    <row r="6558" spans="1:25" x14ac:dyDescent="0.2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 s="4" t="str">
        <f>+VLOOKUP(S6558,vlookup!$A$1:$B$4,2,TRUE)</f>
        <v>$0-$28</v>
      </c>
      <c r="U6558">
        <v>105.5</v>
      </c>
      <c r="V6558" t="s">
        <v>24</v>
      </c>
      <c r="W6558">
        <f t="shared" si="204"/>
        <v>0</v>
      </c>
      <c r="X6558">
        <v>1</v>
      </c>
      <c r="Y6558">
        <f t="shared" si="205"/>
        <v>19</v>
      </c>
    </row>
    <row r="6559" spans="1:25" x14ac:dyDescent="0.2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 s="4" t="str">
        <f>+VLOOKUP(S6559,vlookup!$A$1:$B$4,2,TRUE)</f>
        <v>$68+</v>
      </c>
      <c r="U6559">
        <v>3320.6</v>
      </c>
      <c r="V6559" t="s">
        <v>24</v>
      </c>
      <c r="W6559">
        <f t="shared" si="204"/>
        <v>0</v>
      </c>
      <c r="X6559">
        <v>1</v>
      </c>
      <c r="Y6559">
        <f t="shared" si="205"/>
        <v>100</v>
      </c>
    </row>
    <row r="6560" spans="1:25" x14ac:dyDescent="0.2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 s="4" t="str">
        <f>+VLOOKUP(S6560,vlookup!$A$1:$B$4,2,TRUE)</f>
        <v>$0-$28</v>
      </c>
      <c r="U6560">
        <v>327.45</v>
      </c>
      <c r="V6560" t="s">
        <v>23</v>
      </c>
      <c r="W6560">
        <f t="shared" si="204"/>
        <v>1</v>
      </c>
      <c r="X6560">
        <v>1</v>
      </c>
      <c r="Y6560">
        <f t="shared" si="205"/>
        <v>20</v>
      </c>
    </row>
    <row r="6561" spans="1:25" x14ac:dyDescent="0.2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 s="4" t="str">
        <f>+VLOOKUP(S6561,vlookup!$A$1:$B$4,2,TRUE)</f>
        <v>$68+</v>
      </c>
      <c r="U6561">
        <v>5669.5</v>
      </c>
      <c r="V6561" t="s">
        <v>24</v>
      </c>
      <c r="W6561">
        <f t="shared" si="204"/>
        <v>0</v>
      </c>
      <c r="X6561">
        <v>1</v>
      </c>
      <c r="Y6561">
        <f t="shared" si="205"/>
        <v>99</v>
      </c>
    </row>
    <row r="6562" spans="1:25" x14ac:dyDescent="0.2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 s="4" t="str">
        <f>+VLOOKUP(S6562,vlookup!$A$1:$B$4,2,TRUE)</f>
        <v>$0-$28</v>
      </c>
      <c r="U6562">
        <v>465.45</v>
      </c>
      <c r="V6562" t="s">
        <v>24</v>
      </c>
      <c r="W6562">
        <f t="shared" si="204"/>
        <v>0</v>
      </c>
      <c r="X6562">
        <v>1</v>
      </c>
      <c r="Y6562">
        <f t="shared" si="205"/>
        <v>20</v>
      </c>
    </row>
    <row r="6563" spans="1:25" x14ac:dyDescent="0.2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 s="4" t="str">
        <f>+VLOOKUP(S6563,vlookup!$A$1:$B$4,2,TRUE)</f>
        <v>$68+</v>
      </c>
      <c r="U6563">
        <v>704.3</v>
      </c>
      <c r="V6563" t="s">
        <v>24</v>
      </c>
      <c r="W6563">
        <f t="shared" si="204"/>
        <v>0</v>
      </c>
      <c r="X6563">
        <v>1</v>
      </c>
      <c r="Y6563">
        <f t="shared" si="205"/>
        <v>74</v>
      </c>
    </row>
    <row r="6564" spans="1:25" x14ac:dyDescent="0.2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 s="4" t="str">
        <f>+VLOOKUP(S6564,vlookup!$A$1:$B$4,2,TRUE)</f>
        <v>$68+</v>
      </c>
      <c r="U6564">
        <v>1369.8</v>
      </c>
      <c r="V6564" t="s">
        <v>23</v>
      </c>
      <c r="W6564">
        <f t="shared" si="204"/>
        <v>1</v>
      </c>
      <c r="X6564">
        <v>1</v>
      </c>
      <c r="Y6564">
        <f t="shared" si="205"/>
        <v>100</v>
      </c>
    </row>
    <row r="6565" spans="1:25" x14ac:dyDescent="0.2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 s="4" t="str">
        <f>+VLOOKUP(S6565,vlookup!$A$1:$B$4,2,TRUE)</f>
        <v>$68+</v>
      </c>
      <c r="U6565">
        <v>1107.25</v>
      </c>
      <c r="V6565" t="s">
        <v>23</v>
      </c>
      <c r="W6565">
        <f t="shared" si="204"/>
        <v>1</v>
      </c>
      <c r="X6565">
        <v>1</v>
      </c>
      <c r="Y6565">
        <f t="shared" si="205"/>
        <v>75</v>
      </c>
    </row>
    <row r="6566" spans="1:25" x14ac:dyDescent="0.2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 s="4" t="str">
        <f>+VLOOKUP(S6566,vlookup!$A$1:$B$4,2,TRUE)</f>
        <v>$0-$28</v>
      </c>
      <c r="U6566">
        <v>95.55</v>
      </c>
      <c r="V6566" t="s">
        <v>24</v>
      </c>
      <c r="W6566">
        <f t="shared" si="204"/>
        <v>0</v>
      </c>
      <c r="X6566">
        <v>1</v>
      </c>
      <c r="Y6566">
        <f t="shared" si="205"/>
        <v>20</v>
      </c>
    </row>
    <row r="6567" spans="1:25" x14ac:dyDescent="0.2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 s="4" t="str">
        <f>+VLOOKUP(S6567,vlookup!$A$1:$B$4,2,TRUE)</f>
        <v>$68+</v>
      </c>
      <c r="U6567">
        <v>6375.2</v>
      </c>
      <c r="V6567" t="s">
        <v>24</v>
      </c>
      <c r="W6567">
        <f t="shared" si="204"/>
        <v>0</v>
      </c>
      <c r="X6567">
        <v>1</v>
      </c>
      <c r="Y6567">
        <f t="shared" si="205"/>
        <v>106</v>
      </c>
    </row>
    <row r="6568" spans="1:25" x14ac:dyDescent="0.2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 s="4" t="str">
        <f>+VLOOKUP(S6568,vlookup!$A$1:$B$4,2,TRUE)</f>
        <v>$68+</v>
      </c>
      <c r="U6568">
        <v>8152.3</v>
      </c>
      <c r="V6568" t="s">
        <v>24</v>
      </c>
      <c r="W6568">
        <f t="shared" si="204"/>
        <v>0</v>
      </c>
      <c r="X6568">
        <v>1</v>
      </c>
      <c r="Y6568">
        <f t="shared" si="205"/>
        <v>117</v>
      </c>
    </row>
    <row r="6569" spans="1:25" x14ac:dyDescent="0.2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 s="4" t="str">
        <f>+VLOOKUP(S6569,vlookup!$A$1:$B$4,2,TRUE)</f>
        <v>$68+</v>
      </c>
      <c r="U6569">
        <v>1566.75</v>
      </c>
      <c r="V6569" t="s">
        <v>24</v>
      </c>
      <c r="W6569">
        <f t="shared" si="204"/>
        <v>0</v>
      </c>
      <c r="X6569">
        <v>1</v>
      </c>
      <c r="Y6569">
        <f t="shared" si="205"/>
        <v>100</v>
      </c>
    </row>
    <row r="6570" spans="1:25" x14ac:dyDescent="0.2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 s="4" t="str">
        <f>+VLOOKUP(S6570,vlookup!$A$1:$B$4,2,TRUE)</f>
        <v>$0-$28</v>
      </c>
      <c r="U6570">
        <v>130.25</v>
      </c>
      <c r="V6570" t="s">
        <v>24</v>
      </c>
      <c r="W6570">
        <f t="shared" si="204"/>
        <v>0</v>
      </c>
      <c r="X6570">
        <v>1</v>
      </c>
      <c r="Y6570">
        <f t="shared" si="205"/>
        <v>20</v>
      </c>
    </row>
    <row r="6571" spans="1:25" x14ac:dyDescent="0.2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 s="4" t="str">
        <f>+VLOOKUP(S6571,vlookup!$A$1:$B$4,2,TRUE)</f>
        <v>$0-$28</v>
      </c>
      <c r="U6571">
        <v>162.15</v>
      </c>
      <c r="V6571" t="s">
        <v>24</v>
      </c>
      <c r="W6571">
        <f t="shared" si="204"/>
        <v>0</v>
      </c>
      <c r="X6571">
        <v>1</v>
      </c>
      <c r="Y6571">
        <f t="shared" si="205"/>
        <v>20</v>
      </c>
    </row>
    <row r="6572" spans="1:25" x14ac:dyDescent="0.2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 s="4" t="str">
        <f>+VLOOKUP(S6572,vlookup!$A$1:$B$4,2,TRUE)</f>
        <v>$28-$43</v>
      </c>
      <c r="U6572">
        <v>110.05</v>
      </c>
      <c r="V6572" t="s">
        <v>24</v>
      </c>
      <c r="W6572">
        <f t="shared" si="204"/>
        <v>0</v>
      </c>
      <c r="X6572">
        <v>1</v>
      </c>
      <c r="Y6572">
        <f t="shared" si="205"/>
        <v>29</v>
      </c>
    </row>
    <row r="6573" spans="1:25" x14ac:dyDescent="0.2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 s="4" t="str">
        <f>+VLOOKUP(S6573,vlookup!$A$1:$B$4,2,TRUE)</f>
        <v>$43-$68</v>
      </c>
      <c r="U6573">
        <v>1885.15</v>
      </c>
      <c r="V6573" t="s">
        <v>24</v>
      </c>
      <c r="W6573">
        <f t="shared" si="204"/>
        <v>0</v>
      </c>
      <c r="X6573">
        <v>1</v>
      </c>
      <c r="Y6573">
        <f t="shared" si="205"/>
        <v>55</v>
      </c>
    </row>
    <row r="6574" spans="1:25" x14ac:dyDescent="0.2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 s="4" t="str">
        <f>+VLOOKUP(S6574,vlookup!$A$1:$B$4,2,TRUE)</f>
        <v>$68+</v>
      </c>
      <c r="U6574">
        <v>6302.85</v>
      </c>
      <c r="V6574" t="s">
        <v>24</v>
      </c>
      <c r="W6574">
        <f t="shared" si="204"/>
        <v>0</v>
      </c>
      <c r="X6574">
        <v>1</v>
      </c>
      <c r="Y6574">
        <f t="shared" si="205"/>
        <v>91</v>
      </c>
    </row>
    <row r="6575" spans="1:25" x14ac:dyDescent="0.2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 s="4" t="str">
        <f>+VLOOKUP(S6575,vlookup!$A$1:$B$4,2,TRUE)</f>
        <v>$43-$68</v>
      </c>
      <c r="U6575">
        <v>2264.5</v>
      </c>
      <c r="V6575" t="s">
        <v>24</v>
      </c>
      <c r="W6575">
        <f t="shared" si="204"/>
        <v>0</v>
      </c>
      <c r="X6575">
        <v>1</v>
      </c>
      <c r="Y6575">
        <f t="shared" si="205"/>
        <v>51</v>
      </c>
    </row>
    <row r="6576" spans="1:25" x14ac:dyDescent="0.2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 s="4" t="str">
        <f>+VLOOKUP(S6576,vlookup!$A$1:$B$4,2,TRUE)</f>
        <v>$68+</v>
      </c>
      <c r="U6576">
        <v>816.8</v>
      </c>
      <c r="V6576" t="s">
        <v>24</v>
      </c>
      <c r="W6576">
        <f t="shared" si="204"/>
        <v>0</v>
      </c>
      <c r="X6576">
        <v>1</v>
      </c>
      <c r="Y6576">
        <f t="shared" si="205"/>
        <v>90</v>
      </c>
    </row>
    <row r="6577" spans="1:25" x14ac:dyDescent="0.2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 s="4" t="str">
        <f>+VLOOKUP(S6577,vlookup!$A$1:$B$4,2,TRUE)</f>
        <v>$43-$68</v>
      </c>
      <c r="U6577">
        <v>1253.5</v>
      </c>
      <c r="V6577" t="s">
        <v>24</v>
      </c>
      <c r="W6577">
        <f t="shared" si="204"/>
        <v>0</v>
      </c>
      <c r="X6577">
        <v>1</v>
      </c>
      <c r="Y6577">
        <f t="shared" si="205"/>
        <v>59</v>
      </c>
    </row>
    <row r="6578" spans="1:25" x14ac:dyDescent="0.2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 s="4" t="str">
        <f>+VLOOKUP(S6578,vlookup!$A$1:$B$4,2,TRUE)</f>
        <v>$0-$28</v>
      </c>
      <c r="U6578">
        <v>41.2</v>
      </c>
      <c r="V6578" t="s">
        <v>24</v>
      </c>
      <c r="W6578">
        <f t="shared" si="204"/>
        <v>0</v>
      </c>
      <c r="X6578">
        <v>1</v>
      </c>
      <c r="Y6578">
        <f t="shared" si="205"/>
        <v>20</v>
      </c>
    </row>
    <row r="6579" spans="1:25" x14ac:dyDescent="0.2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 s="4" t="str">
        <f>+VLOOKUP(S6579,vlookup!$A$1:$B$4,2,TRUE)</f>
        <v>$68+</v>
      </c>
      <c r="U6579">
        <v>5265.55</v>
      </c>
      <c r="V6579" t="s">
        <v>24</v>
      </c>
      <c r="W6579">
        <f t="shared" si="204"/>
        <v>0</v>
      </c>
      <c r="X6579">
        <v>1</v>
      </c>
      <c r="Y6579">
        <f t="shared" si="205"/>
        <v>73</v>
      </c>
    </row>
    <row r="6580" spans="1:25" x14ac:dyDescent="0.2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 s="4" t="str">
        <f>+VLOOKUP(S6580,vlookup!$A$1:$B$4,2,TRUE)</f>
        <v>$68+</v>
      </c>
      <c r="U6580">
        <v>693.3</v>
      </c>
      <c r="V6580" t="s">
        <v>24</v>
      </c>
      <c r="W6580">
        <f t="shared" si="204"/>
        <v>0</v>
      </c>
      <c r="X6580">
        <v>1</v>
      </c>
      <c r="Y6580">
        <f t="shared" si="205"/>
        <v>74</v>
      </c>
    </row>
    <row r="6581" spans="1:25" x14ac:dyDescent="0.2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 s="4" t="str">
        <f>+VLOOKUP(S6581,vlookup!$A$1:$B$4,2,TRUE)</f>
        <v>$68+</v>
      </c>
      <c r="U6581">
        <v>5997.1</v>
      </c>
      <c r="V6581" t="s">
        <v>24</v>
      </c>
      <c r="W6581">
        <f t="shared" si="204"/>
        <v>0</v>
      </c>
      <c r="X6581">
        <v>1</v>
      </c>
      <c r="Y6581">
        <f t="shared" si="205"/>
        <v>84</v>
      </c>
    </row>
    <row r="6582" spans="1:25" x14ac:dyDescent="0.2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 s="4" t="str">
        <f>+VLOOKUP(S6582,vlookup!$A$1:$B$4,2,TRUE)</f>
        <v>$68+</v>
      </c>
      <c r="U6582">
        <v>3824.2</v>
      </c>
      <c r="V6582" t="s">
        <v>24</v>
      </c>
      <c r="W6582">
        <f t="shared" si="204"/>
        <v>0</v>
      </c>
      <c r="X6582">
        <v>1</v>
      </c>
      <c r="Y6582">
        <f t="shared" si="205"/>
        <v>78</v>
      </c>
    </row>
    <row r="6583" spans="1:25" x14ac:dyDescent="0.2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 s="4" t="str">
        <f>+VLOOKUP(S6583,vlookup!$A$1:$B$4,2,TRUE)</f>
        <v>$68+</v>
      </c>
      <c r="U6583">
        <v>3886.05</v>
      </c>
      <c r="V6583" t="s">
        <v>24</v>
      </c>
      <c r="W6583">
        <f t="shared" si="204"/>
        <v>0</v>
      </c>
      <c r="X6583">
        <v>1</v>
      </c>
      <c r="Y6583">
        <f t="shared" si="205"/>
        <v>72</v>
      </c>
    </row>
    <row r="6584" spans="1:25" x14ac:dyDescent="0.2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 s="4" t="str">
        <f>+VLOOKUP(S6584,vlookup!$A$1:$B$4,2,TRUE)</f>
        <v>$68+</v>
      </c>
      <c r="U6584">
        <v>7283.25</v>
      </c>
      <c r="V6584" t="s">
        <v>24</v>
      </c>
      <c r="W6584">
        <f t="shared" si="204"/>
        <v>0</v>
      </c>
      <c r="X6584">
        <v>1</v>
      </c>
      <c r="Y6584">
        <f t="shared" si="205"/>
        <v>107</v>
      </c>
    </row>
    <row r="6585" spans="1:25" x14ac:dyDescent="0.2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 s="4" t="str">
        <f>+VLOOKUP(S6585,vlookup!$A$1:$B$4,2,TRUE)</f>
        <v>$0-$28</v>
      </c>
      <c r="U6585">
        <v>412.55</v>
      </c>
      <c r="V6585" t="s">
        <v>24</v>
      </c>
      <c r="W6585">
        <f t="shared" si="204"/>
        <v>0</v>
      </c>
      <c r="X6585">
        <v>1</v>
      </c>
      <c r="Y6585">
        <f t="shared" si="205"/>
        <v>19</v>
      </c>
    </row>
    <row r="6586" spans="1:25" x14ac:dyDescent="0.2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 s="4" t="str">
        <f>+VLOOKUP(S6586,vlookup!$A$1:$B$4,2,TRUE)</f>
        <v>$0-$28</v>
      </c>
      <c r="U6586">
        <v>1070.25</v>
      </c>
      <c r="V6586" t="s">
        <v>24</v>
      </c>
      <c r="W6586">
        <f t="shared" si="204"/>
        <v>0</v>
      </c>
      <c r="X6586">
        <v>1</v>
      </c>
      <c r="Y6586">
        <f t="shared" si="205"/>
        <v>21</v>
      </c>
    </row>
    <row r="6587" spans="1:25" x14ac:dyDescent="0.2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 s="4" t="str">
        <f>+VLOOKUP(S6587,vlookup!$A$1:$B$4,2,TRUE)</f>
        <v>$0-$28</v>
      </c>
      <c r="U6587">
        <v>817.95</v>
      </c>
      <c r="V6587" t="s">
        <v>24</v>
      </c>
      <c r="W6587">
        <f t="shared" si="204"/>
        <v>0</v>
      </c>
      <c r="X6587">
        <v>1</v>
      </c>
      <c r="Y6587">
        <f t="shared" si="205"/>
        <v>20</v>
      </c>
    </row>
    <row r="6588" spans="1:25" x14ac:dyDescent="0.2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 s="4" t="str">
        <f>+VLOOKUP(S6588,vlookup!$A$1:$B$4,2,TRUE)</f>
        <v>$0-$28</v>
      </c>
      <c r="U6588">
        <v>1171.3</v>
      </c>
      <c r="V6588" t="s">
        <v>24</v>
      </c>
      <c r="W6588">
        <f t="shared" si="204"/>
        <v>0</v>
      </c>
      <c r="X6588">
        <v>1</v>
      </c>
      <c r="Y6588">
        <f t="shared" si="205"/>
        <v>25</v>
      </c>
    </row>
    <row r="6589" spans="1:25" x14ac:dyDescent="0.2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 s="4" t="str">
        <f>+VLOOKUP(S6589,vlookup!$A$1:$B$4,2,TRUE)</f>
        <v>$68+</v>
      </c>
      <c r="U6589">
        <v>6548.65</v>
      </c>
      <c r="V6589" t="s">
        <v>24</v>
      </c>
      <c r="W6589">
        <f t="shared" si="204"/>
        <v>0</v>
      </c>
      <c r="X6589">
        <v>1</v>
      </c>
      <c r="Y6589">
        <f t="shared" si="205"/>
        <v>104</v>
      </c>
    </row>
    <row r="6590" spans="1:25" x14ac:dyDescent="0.2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 s="4" t="str">
        <f>+VLOOKUP(S6590,vlookup!$A$1:$B$4,2,TRUE)</f>
        <v>$0-$28</v>
      </c>
      <c r="U6590">
        <v>625.65</v>
      </c>
      <c r="V6590" t="s">
        <v>24</v>
      </c>
      <c r="W6590">
        <f t="shared" si="204"/>
        <v>0</v>
      </c>
      <c r="X6590">
        <v>1</v>
      </c>
      <c r="Y6590">
        <f t="shared" si="205"/>
        <v>24</v>
      </c>
    </row>
    <row r="6591" spans="1:25" x14ac:dyDescent="0.2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 s="4" t="str">
        <f>+VLOOKUP(S6591,vlookup!$A$1:$B$4,2,TRUE)</f>
        <v>$0-$28</v>
      </c>
      <c r="U6591">
        <v>1911.5</v>
      </c>
      <c r="V6591" t="s">
        <v>24</v>
      </c>
      <c r="W6591">
        <f t="shared" si="204"/>
        <v>0</v>
      </c>
      <c r="X6591">
        <v>1</v>
      </c>
      <c r="Y6591">
        <f t="shared" si="205"/>
        <v>26</v>
      </c>
    </row>
    <row r="6592" spans="1:25" x14ac:dyDescent="0.2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 s="4" t="str">
        <f>+VLOOKUP(S6592,vlookup!$A$1:$B$4,2,TRUE)</f>
        <v>$68+</v>
      </c>
      <c r="U6592">
        <v>70.849999999999994</v>
      </c>
      <c r="V6592" t="s">
        <v>23</v>
      </c>
      <c r="W6592">
        <f t="shared" si="204"/>
        <v>1</v>
      </c>
      <c r="X6592">
        <v>1</v>
      </c>
      <c r="Y6592">
        <f t="shared" si="205"/>
        <v>71</v>
      </c>
    </row>
    <row r="6593" spans="1:25" x14ac:dyDescent="0.2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 s="4" t="str">
        <f>+VLOOKUP(S6593,vlookup!$A$1:$B$4,2,TRUE)</f>
        <v>$68+</v>
      </c>
      <c r="U6593">
        <v>134.69999999999999</v>
      </c>
      <c r="V6593" t="s">
        <v>23</v>
      </c>
      <c r="W6593">
        <f t="shared" si="204"/>
        <v>1</v>
      </c>
      <c r="X6593">
        <v>1</v>
      </c>
      <c r="Y6593">
        <f t="shared" si="205"/>
        <v>70</v>
      </c>
    </row>
    <row r="6594" spans="1:25" x14ac:dyDescent="0.2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 s="4" t="str">
        <f>+VLOOKUP(S6594,vlookup!$A$1:$B$4,2,TRUE)</f>
        <v>$43-$68</v>
      </c>
      <c r="U6594">
        <v>1507</v>
      </c>
      <c r="V6594" t="s">
        <v>24</v>
      </c>
      <c r="W6594">
        <f t="shared" si="204"/>
        <v>0</v>
      </c>
      <c r="X6594">
        <v>1</v>
      </c>
      <c r="Y6594">
        <f t="shared" si="205"/>
        <v>59</v>
      </c>
    </row>
    <row r="6595" spans="1:25" x14ac:dyDescent="0.2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 s="4" t="str">
        <f>+VLOOKUP(S6595,vlookup!$A$1:$B$4,2,TRUE)</f>
        <v>$43-$68</v>
      </c>
      <c r="U6595">
        <v>2978.3</v>
      </c>
      <c r="V6595" t="s">
        <v>23</v>
      </c>
      <c r="W6595">
        <f t="shared" ref="W6595:W6658" si="206">IF(V6595="YES",1,0)</f>
        <v>1</v>
      </c>
      <c r="X6595">
        <v>1</v>
      </c>
      <c r="Y6595">
        <f t="shared" ref="Y6595:Y6658" si="207">ROUND(S6595,0)</f>
        <v>55</v>
      </c>
    </row>
    <row r="6596" spans="1:25" x14ac:dyDescent="0.2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 s="4" t="str">
        <f>+VLOOKUP(S6596,vlookup!$A$1:$B$4,2,TRUE)</f>
        <v>$0-$28</v>
      </c>
      <c r="U6596">
        <v>299.3</v>
      </c>
      <c r="V6596" t="s">
        <v>24</v>
      </c>
      <c r="W6596">
        <f t="shared" si="206"/>
        <v>0</v>
      </c>
      <c r="X6596">
        <v>1</v>
      </c>
      <c r="Y6596">
        <f t="shared" si="207"/>
        <v>20</v>
      </c>
    </row>
    <row r="6597" spans="1:25" x14ac:dyDescent="0.2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 s="4" t="str">
        <f>+VLOOKUP(S6597,vlookup!$A$1:$B$4,2,TRUE)</f>
        <v>$68+</v>
      </c>
      <c r="U6597">
        <v>5832.65</v>
      </c>
      <c r="V6597" t="s">
        <v>24</v>
      </c>
      <c r="W6597">
        <f t="shared" si="206"/>
        <v>0</v>
      </c>
      <c r="X6597">
        <v>1</v>
      </c>
      <c r="Y6597">
        <f t="shared" si="207"/>
        <v>83</v>
      </c>
    </row>
    <row r="6598" spans="1:25" x14ac:dyDescent="0.2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 s="4" t="str">
        <f>+VLOOKUP(S6598,vlookup!$A$1:$B$4,2,TRUE)</f>
        <v>$68+</v>
      </c>
      <c r="U6598">
        <v>5567.55</v>
      </c>
      <c r="V6598" t="s">
        <v>24</v>
      </c>
      <c r="W6598">
        <f t="shared" si="206"/>
        <v>0</v>
      </c>
      <c r="X6598">
        <v>1</v>
      </c>
      <c r="Y6598">
        <f t="shared" si="207"/>
        <v>81</v>
      </c>
    </row>
    <row r="6599" spans="1:25" x14ac:dyDescent="0.2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 s="4" t="str">
        <f>+VLOOKUP(S6599,vlookup!$A$1:$B$4,2,TRUE)</f>
        <v>$68+</v>
      </c>
      <c r="U6599">
        <v>450.8</v>
      </c>
      <c r="V6599" t="s">
        <v>23</v>
      </c>
      <c r="W6599">
        <f t="shared" si="206"/>
        <v>1</v>
      </c>
      <c r="X6599">
        <v>1</v>
      </c>
      <c r="Y6599">
        <f t="shared" si="207"/>
        <v>71</v>
      </c>
    </row>
    <row r="6600" spans="1:25" x14ac:dyDescent="0.2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 s="4" t="str">
        <f>+VLOOKUP(S6600,vlookup!$A$1:$B$4,2,TRUE)</f>
        <v>$68+</v>
      </c>
      <c r="U6600">
        <v>4166.3500000000004</v>
      </c>
      <c r="V6600" t="s">
        <v>24</v>
      </c>
      <c r="W6600">
        <f t="shared" si="206"/>
        <v>0</v>
      </c>
      <c r="X6600">
        <v>1</v>
      </c>
      <c r="Y6600">
        <f t="shared" si="207"/>
        <v>74</v>
      </c>
    </row>
    <row r="6601" spans="1:25" x14ac:dyDescent="0.2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 s="4" t="str">
        <f>+VLOOKUP(S6601,vlookup!$A$1:$B$4,2,TRUE)</f>
        <v>$68+</v>
      </c>
      <c r="U6601">
        <v>1215.5999999999999</v>
      </c>
      <c r="V6601" t="s">
        <v>23</v>
      </c>
      <c r="W6601">
        <f t="shared" si="206"/>
        <v>1</v>
      </c>
      <c r="X6601">
        <v>1</v>
      </c>
      <c r="Y6601">
        <f t="shared" si="207"/>
        <v>94</v>
      </c>
    </row>
    <row r="6602" spans="1:25" x14ac:dyDescent="0.2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 s="4" t="str">
        <f>+VLOOKUP(S6602,vlookup!$A$1:$B$4,2,TRUE)</f>
        <v>$28-$43</v>
      </c>
      <c r="U6602">
        <v>91.7</v>
      </c>
      <c r="V6602" t="s">
        <v>23</v>
      </c>
      <c r="W6602">
        <f t="shared" si="206"/>
        <v>1</v>
      </c>
      <c r="X6602">
        <v>1</v>
      </c>
      <c r="Y6602">
        <f t="shared" si="207"/>
        <v>30</v>
      </c>
    </row>
    <row r="6603" spans="1:25" x14ac:dyDescent="0.2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 s="4" t="str">
        <f>+VLOOKUP(S6603,vlookup!$A$1:$B$4,2,TRUE)</f>
        <v>$68+</v>
      </c>
      <c r="U6603">
        <v>7898.45</v>
      </c>
      <c r="V6603" t="s">
        <v>24</v>
      </c>
      <c r="W6603">
        <f t="shared" si="206"/>
        <v>0</v>
      </c>
      <c r="X6603">
        <v>1</v>
      </c>
      <c r="Y6603">
        <f t="shared" si="207"/>
        <v>110</v>
      </c>
    </row>
    <row r="6604" spans="1:25" x14ac:dyDescent="0.2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 s="4" t="str">
        <f>+VLOOKUP(S6604,vlookup!$A$1:$B$4,2,TRUE)</f>
        <v>$68+</v>
      </c>
      <c r="U6604">
        <v>3915.4</v>
      </c>
      <c r="V6604" t="s">
        <v>24</v>
      </c>
      <c r="W6604">
        <f t="shared" si="206"/>
        <v>0</v>
      </c>
      <c r="X6604">
        <v>1</v>
      </c>
      <c r="Y6604">
        <f t="shared" si="207"/>
        <v>96</v>
      </c>
    </row>
    <row r="6605" spans="1:25" x14ac:dyDescent="0.2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 s="4" t="str">
        <f>+VLOOKUP(S6605,vlookup!$A$1:$B$4,2,TRUE)</f>
        <v>$43-$68</v>
      </c>
      <c r="U6605">
        <v>979.5</v>
      </c>
      <c r="V6605" t="s">
        <v>24</v>
      </c>
      <c r="W6605">
        <f t="shared" si="206"/>
        <v>0</v>
      </c>
      <c r="X6605">
        <v>1</v>
      </c>
      <c r="Y6605">
        <f t="shared" si="207"/>
        <v>67</v>
      </c>
    </row>
    <row r="6606" spans="1:25" x14ac:dyDescent="0.2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 s="4" t="str">
        <f>+VLOOKUP(S6606,vlookup!$A$1:$B$4,2,TRUE)</f>
        <v>$43-$68</v>
      </c>
      <c r="U6606">
        <v>90.05</v>
      </c>
      <c r="V6606" t="s">
        <v>24</v>
      </c>
      <c r="W6606">
        <f t="shared" si="206"/>
        <v>0</v>
      </c>
      <c r="X6606">
        <v>1</v>
      </c>
      <c r="Y6606">
        <f t="shared" si="207"/>
        <v>45</v>
      </c>
    </row>
    <row r="6607" spans="1:25" x14ac:dyDescent="0.2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 s="4" t="str">
        <f>+VLOOKUP(S6607,vlookup!$A$1:$B$4,2,TRUE)</f>
        <v>$68+</v>
      </c>
      <c r="U6607">
        <v>7432.05</v>
      </c>
      <c r="V6607" t="s">
        <v>23</v>
      </c>
      <c r="W6607">
        <f t="shared" si="206"/>
        <v>1</v>
      </c>
      <c r="X6607">
        <v>1</v>
      </c>
      <c r="Y6607">
        <f t="shared" si="207"/>
        <v>111</v>
      </c>
    </row>
    <row r="6608" spans="1:25" x14ac:dyDescent="0.2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 s="4" t="str">
        <f>+VLOOKUP(S6608,vlookup!$A$1:$B$4,2,TRUE)</f>
        <v>$68+</v>
      </c>
      <c r="U6608">
        <v>4026.4</v>
      </c>
      <c r="V6608" t="s">
        <v>23</v>
      </c>
      <c r="W6608">
        <f t="shared" si="206"/>
        <v>1</v>
      </c>
      <c r="X6608">
        <v>1</v>
      </c>
      <c r="Y6608">
        <f t="shared" si="207"/>
        <v>105</v>
      </c>
    </row>
    <row r="6609" spans="1:25" x14ac:dyDescent="0.2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 s="4" t="str">
        <f>+VLOOKUP(S6609,vlookup!$A$1:$B$4,2,TRUE)</f>
        <v>$0-$28</v>
      </c>
      <c r="U6609">
        <v>25.3</v>
      </c>
      <c r="V6609" t="s">
        <v>23</v>
      </c>
      <c r="W6609">
        <f t="shared" si="206"/>
        <v>1</v>
      </c>
      <c r="X6609">
        <v>1</v>
      </c>
      <c r="Y6609">
        <f t="shared" si="207"/>
        <v>25</v>
      </c>
    </row>
    <row r="6610" spans="1:25" x14ac:dyDescent="0.2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 s="4" t="str">
        <f>+VLOOKUP(S6610,vlookup!$A$1:$B$4,2,TRUE)</f>
        <v>$43-$68</v>
      </c>
      <c r="U6610">
        <v>1193.05</v>
      </c>
      <c r="V6610" t="s">
        <v>23</v>
      </c>
      <c r="W6610">
        <f t="shared" si="206"/>
        <v>1</v>
      </c>
      <c r="X6610">
        <v>1</v>
      </c>
      <c r="Y6610">
        <f t="shared" si="207"/>
        <v>55</v>
      </c>
    </row>
    <row r="6611" spans="1:25" x14ac:dyDescent="0.2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 s="4" t="str">
        <f>+VLOOKUP(S6611,vlookup!$A$1:$B$4,2,TRUE)</f>
        <v>$0-$28</v>
      </c>
      <c r="U6611">
        <v>20.100000000000001</v>
      </c>
      <c r="V6611" t="s">
        <v>23</v>
      </c>
      <c r="W6611">
        <f t="shared" si="206"/>
        <v>1</v>
      </c>
      <c r="X6611">
        <v>1</v>
      </c>
      <c r="Y6611">
        <f t="shared" si="207"/>
        <v>20</v>
      </c>
    </row>
    <row r="6612" spans="1:25" x14ac:dyDescent="0.2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 s="4" t="str">
        <f>+VLOOKUP(S6612,vlookup!$A$1:$B$4,2,TRUE)</f>
        <v>$68+</v>
      </c>
      <c r="U6612">
        <v>398.55</v>
      </c>
      <c r="V6612" t="s">
        <v>24</v>
      </c>
      <c r="W6612">
        <f t="shared" si="206"/>
        <v>0</v>
      </c>
      <c r="X6612">
        <v>1</v>
      </c>
      <c r="Y6612">
        <f t="shared" si="207"/>
        <v>80</v>
      </c>
    </row>
    <row r="6613" spans="1:25" x14ac:dyDescent="0.2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 s="4" t="str">
        <f>+VLOOKUP(S6613,vlookup!$A$1:$B$4,2,TRUE)</f>
        <v>$68+</v>
      </c>
      <c r="U6613">
        <v>1958.45</v>
      </c>
      <c r="V6613" t="s">
        <v>24</v>
      </c>
      <c r="W6613">
        <f t="shared" si="206"/>
        <v>0</v>
      </c>
      <c r="X6613">
        <v>1</v>
      </c>
      <c r="Y6613">
        <f t="shared" si="207"/>
        <v>69</v>
      </c>
    </row>
    <row r="6614" spans="1:25" x14ac:dyDescent="0.2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 s="4" t="str">
        <f>+VLOOKUP(S6614,vlookup!$A$1:$B$4,2,TRUE)</f>
        <v>$68+</v>
      </c>
      <c r="U6614">
        <v>69.900000000000006</v>
      </c>
      <c r="V6614" t="s">
        <v>23</v>
      </c>
      <c r="W6614">
        <f t="shared" si="206"/>
        <v>1</v>
      </c>
      <c r="X6614">
        <v>1</v>
      </c>
      <c r="Y6614">
        <f t="shared" si="207"/>
        <v>70</v>
      </c>
    </row>
    <row r="6615" spans="1:25" x14ac:dyDescent="0.2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 s="4" t="str">
        <f>+VLOOKUP(S6615,vlookup!$A$1:$B$4,2,TRUE)</f>
        <v>$0-$28</v>
      </c>
      <c r="U6615">
        <v>63.15</v>
      </c>
      <c r="V6615" t="s">
        <v>24</v>
      </c>
      <c r="W6615">
        <f t="shared" si="206"/>
        <v>0</v>
      </c>
      <c r="X6615">
        <v>1</v>
      </c>
      <c r="Y6615">
        <f t="shared" si="207"/>
        <v>20</v>
      </c>
    </row>
    <row r="6616" spans="1:25" x14ac:dyDescent="0.2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 s="4" t="str">
        <f>+VLOOKUP(S6616,vlookup!$A$1:$B$4,2,TRUE)</f>
        <v>$0-$28</v>
      </c>
      <c r="U6616">
        <v>1301.0999999999999</v>
      </c>
      <c r="V6616" t="s">
        <v>24</v>
      </c>
      <c r="W6616">
        <f t="shared" si="206"/>
        <v>0</v>
      </c>
      <c r="X6616">
        <v>1</v>
      </c>
      <c r="Y6616">
        <f t="shared" si="207"/>
        <v>20</v>
      </c>
    </row>
    <row r="6617" spans="1:25" x14ac:dyDescent="0.2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 s="4" t="str">
        <f>+VLOOKUP(S6617,vlookup!$A$1:$B$4,2,TRUE)</f>
        <v>$43-$68</v>
      </c>
      <c r="U6617">
        <v>484.05</v>
      </c>
      <c r="V6617" t="s">
        <v>24</v>
      </c>
      <c r="W6617">
        <f t="shared" si="206"/>
        <v>0</v>
      </c>
      <c r="X6617">
        <v>1</v>
      </c>
      <c r="Y6617">
        <f t="shared" si="207"/>
        <v>50</v>
      </c>
    </row>
    <row r="6618" spans="1:25" x14ac:dyDescent="0.2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 s="4" t="str">
        <f>+VLOOKUP(S6618,vlookup!$A$1:$B$4,2,TRUE)</f>
        <v>$68+</v>
      </c>
      <c r="U6618">
        <v>4528</v>
      </c>
      <c r="V6618" t="s">
        <v>23</v>
      </c>
      <c r="W6618">
        <f t="shared" si="206"/>
        <v>1</v>
      </c>
      <c r="X6618">
        <v>1</v>
      </c>
      <c r="Y6618">
        <f t="shared" si="207"/>
        <v>101</v>
      </c>
    </row>
    <row r="6619" spans="1:25" x14ac:dyDescent="0.2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 s="4" t="str">
        <f>+VLOOKUP(S6619,vlookup!$A$1:$B$4,2,TRUE)</f>
        <v>$68+</v>
      </c>
      <c r="U6619">
        <v>3887.85</v>
      </c>
      <c r="V6619" t="s">
        <v>24</v>
      </c>
      <c r="W6619">
        <f t="shared" si="206"/>
        <v>0</v>
      </c>
      <c r="X6619">
        <v>1</v>
      </c>
      <c r="Y6619">
        <f t="shared" si="207"/>
        <v>83</v>
      </c>
    </row>
    <row r="6620" spans="1:25" x14ac:dyDescent="0.2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 s="4" t="str">
        <f>+VLOOKUP(S6620,vlookup!$A$1:$B$4,2,TRUE)</f>
        <v>$68+</v>
      </c>
      <c r="U6620">
        <v>2208.75</v>
      </c>
      <c r="V6620" t="s">
        <v>24</v>
      </c>
      <c r="W6620">
        <f t="shared" si="206"/>
        <v>0</v>
      </c>
      <c r="X6620">
        <v>1</v>
      </c>
      <c r="Y6620">
        <f t="shared" si="207"/>
        <v>87</v>
      </c>
    </row>
    <row r="6621" spans="1:25" x14ac:dyDescent="0.2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 s="4" t="str">
        <f>+VLOOKUP(S6621,vlookup!$A$1:$B$4,2,TRUE)</f>
        <v>$0-$28</v>
      </c>
      <c r="U6621">
        <v>238.15</v>
      </c>
      <c r="V6621" t="s">
        <v>24</v>
      </c>
      <c r="W6621">
        <f t="shared" si="206"/>
        <v>0</v>
      </c>
      <c r="X6621">
        <v>1</v>
      </c>
      <c r="Y6621">
        <f t="shared" si="207"/>
        <v>20</v>
      </c>
    </row>
    <row r="6622" spans="1:25" x14ac:dyDescent="0.2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 s="4" t="str">
        <f>+VLOOKUP(S6622,vlookup!$A$1:$B$4,2,TRUE)</f>
        <v>$68+</v>
      </c>
      <c r="U6622">
        <v>80.8</v>
      </c>
      <c r="V6622" t="s">
        <v>23</v>
      </c>
      <c r="W6622">
        <f t="shared" si="206"/>
        <v>1</v>
      </c>
      <c r="X6622">
        <v>1</v>
      </c>
      <c r="Y6622">
        <f t="shared" si="207"/>
        <v>81</v>
      </c>
    </row>
    <row r="6623" spans="1:25" x14ac:dyDescent="0.2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 s="4" t="str">
        <f>+VLOOKUP(S6623,vlookup!$A$1:$B$4,2,TRUE)</f>
        <v>$0-$28</v>
      </c>
      <c r="U6623">
        <v>958.15</v>
      </c>
      <c r="V6623" t="s">
        <v>24</v>
      </c>
      <c r="W6623">
        <f t="shared" si="206"/>
        <v>0</v>
      </c>
      <c r="X6623">
        <v>1</v>
      </c>
      <c r="Y6623">
        <f t="shared" si="207"/>
        <v>19</v>
      </c>
    </row>
    <row r="6624" spans="1:25" x14ac:dyDescent="0.2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 s="4" t="str">
        <f>+VLOOKUP(S6624,vlookup!$A$1:$B$4,2,TRUE)</f>
        <v>$43-$68</v>
      </c>
      <c r="U6624">
        <v>118.3</v>
      </c>
      <c r="V6624" t="s">
        <v>23</v>
      </c>
      <c r="W6624">
        <f t="shared" si="206"/>
        <v>1</v>
      </c>
      <c r="X6624">
        <v>1</v>
      </c>
      <c r="Y6624">
        <f t="shared" si="207"/>
        <v>62</v>
      </c>
    </row>
    <row r="6625" spans="1:25" x14ac:dyDescent="0.2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 s="4" t="str">
        <f>+VLOOKUP(S6625,vlookup!$A$1:$B$4,2,TRUE)</f>
        <v>$68+</v>
      </c>
      <c r="U6625">
        <v>76.45</v>
      </c>
      <c r="V6625" t="s">
        <v>23</v>
      </c>
      <c r="W6625">
        <f t="shared" si="206"/>
        <v>1</v>
      </c>
      <c r="X6625">
        <v>1</v>
      </c>
      <c r="Y6625">
        <f t="shared" si="207"/>
        <v>76</v>
      </c>
    </row>
    <row r="6626" spans="1:25" x14ac:dyDescent="0.2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 s="4" t="str">
        <f>+VLOOKUP(S6626,vlookup!$A$1:$B$4,2,TRUE)</f>
        <v>$43-$68</v>
      </c>
      <c r="U6626">
        <v>3845.45</v>
      </c>
      <c r="V6626" t="s">
        <v>24</v>
      </c>
      <c r="W6626">
        <f t="shared" si="206"/>
        <v>0</v>
      </c>
      <c r="X6626">
        <v>1</v>
      </c>
      <c r="Y6626">
        <f t="shared" si="207"/>
        <v>60</v>
      </c>
    </row>
    <row r="6627" spans="1:25" x14ac:dyDescent="0.2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 s="4" t="str">
        <f>+VLOOKUP(S6627,vlookup!$A$1:$B$4,2,TRUE)</f>
        <v>$68+</v>
      </c>
      <c r="U6627">
        <v>1094.5</v>
      </c>
      <c r="V6627" t="s">
        <v>23</v>
      </c>
      <c r="W6627">
        <f t="shared" si="206"/>
        <v>1</v>
      </c>
      <c r="X6627">
        <v>1</v>
      </c>
      <c r="Y6627">
        <f t="shared" si="207"/>
        <v>91</v>
      </c>
    </row>
    <row r="6628" spans="1:25" x14ac:dyDescent="0.2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 s="4" t="str">
        <f>+VLOOKUP(S6628,vlookup!$A$1:$B$4,2,TRUE)</f>
        <v>$68+</v>
      </c>
      <c r="U6628">
        <v>573.75</v>
      </c>
      <c r="V6628" t="s">
        <v>23</v>
      </c>
      <c r="W6628">
        <f t="shared" si="206"/>
        <v>1</v>
      </c>
      <c r="X6628">
        <v>1</v>
      </c>
      <c r="Y6628">
        <f t="shared" si="207"/>
        <v>96</v>
      </c>
    </row>
    <row r="6629" spans="1:25" x14ac:dyDescent="0.2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 s="4" t="str">
        <f>+VLOOKUP(S6629,vlookup!$A$1:$B$4,2,TRUE)</f>
        <v>$0-$28</v>
      </c>
      <c r="U6629">
        <v>1267</v>
      </c>
      <c r="V6629" t="s">
        <v>24</v>
      </c>
      <c r="W6629">
        <f t="shared" si="206"/>
        <v>0</v>
      </c>
      <c r="X6629">
        <v>1</v>
      </c>
      <c r="Y6629">
        <f t="shared" si="207"/>
        <v>20</v>
      </c>
    </row>
    <row r="6630" spans="1:25" x14ac:dyDescent="0.2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 s="4" t="str">
        <f>+VLOOKUP(S6630,vlookup!$A$1:$B$4,2,TRUE)</f>
        <v>$68+</v>
      </c>
      <c r="U6630">
        <v>633.45000000000005</v>
      </c>
      <c r="V6630" t="s">
        <v>24</v>
      </c>
      <c r="W6630">
        <f t="shared" si="206"/>
        <v>0</v>
      </c>
      <c r="X6630">
        <v>1</v>
      </c>
      <c r="Y6630">
        <f t="shared" si="207"/>
        <v>94</v>
      </c>
    </row>
    <row r="6631" spans="1:25" x14ac:dyDescent="0.2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 s="4" t="str">
        <f>+VLOOKUP(S6631,vlookup!$A$1:$B$4,2,TRUE)</f>
        <v>$68+</v>
      </c>
      <c r="U6631">
        <v>6129.65</v>
      </c>
      <c r="V6631" t="s">
        <v>24</v>
      </c>
      <c r="W6631">
        <f t="shared" si="206"/>
        <v>0</v>
      </c>
      <c r="X6631">
        <v>1</v>
      </c>
      <c r="Y6631">
        <f t="shared" si="207"/>
        <v>84</v>
      </c>
    </row>
    <row r="6632" spans="1:25" x14ac:dyDescent="0.2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 s="4" t="str">
        <f>+VLOOKUP(S6632,vlookup!$A$1:$B$4,2,TRUE)</f>
        <v>$68+</v>
      </c>
      <c r="U6632">
        <v>1218.25</v>
      </c>
      <c r="V6632" t="s">
        <v>24</v>
      </c>
      <c r="W6632">
        <f t="shared" si="206"/>
        <v>0</v>
      </c>
      <c r="X6632">
        <v>1</v>
      </c>
      <c r="Y6632">
        <f t="shared" si="207"/>
        <v>79</v>
      </c>
    </row>
    <row r="6633" spans="1:25" x14ac:dyDescent="0.2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 s="4" t="str">
        <f>+VLOOKUP(S6633,vlookup!$A$1:$B$4,2,TRUE)</f>
        <v>$43-$68</v>
      </c>
      <c r="U6633">
        <v>1405.3</v>
      </c>
      <c r="V6633" t="s">
        <v>24</v>
      </c>
      <c r="W6633">
        <f t="shared" si="206"/>
        <v>0</v>
      </c>
      <c r="X6633">
        <v>1</v>
      </c>
      <c r="Y6633">
        <f t="shared" si="207"/>
        <v>56</v>
      </c>
    </row>
    <row r="6634" spans="1:25" x14ac:dyDescent="0.2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 s="4" t="str">
        <f>+VLOOKUP(S6634,vlookup!$A$1:$B$4,2,TRUE)</f>
        <v>$43-$68</v>
      </c>
      <c r="U6634">
        <v>2274.9</v>
      </c>
      <c r="V6634" t="s">
        <v>23</v>
      </c>
      <c r="W6634">
        <f t="shared" si="206"/>
        <v>1</v>
      </c>
      <c r="X6634">
        <v>1</v>
      </c>
      <c r="Y6634">
        <f t="shared" si="207"/>
        <v>63</v>
      </c>
    </row>
    <row r="6635" spans="1:25" x14ac:dyDescent="0.2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 s="4" t="str">
        <f>+VLOOKUP(S6635,vlookup!$A$1:$B$4,2,TRUE)</f>
        <v>$68+</v>
      </c>
      <c r="U6635">
        <v>74.5</v>
      </c>
      <c r="V6635" t="s">
        <v>23</v>
      </c>
      <c r="W6635">
        <f t="shared" si="206"/>
        <v>1</v>
      </c>
      <c r="X6635">
        <v>1</v>
      </c>
      <c r="Y6635">
        <f t="shared" si="207"/>
        <v>75</v>
      </c>
    </row>
    <row r="6636" spans="1:25" x14ac:dyDescent="0.2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 s="4" t="str">
        <f>+VLOOKUP(S6636,vlookup!$A$1:$B$4,2,TRUE)</f>
        <v>$68+</v>
      </c>
      <c r="U6636">
        <v>1068.8499999999999</v>
      </c>
      <c r="V6636" t="s">
        <v>23</v>
      </c>
      <c r="W6636">
        <f t="shared" si="206"/>
        <v>1</v>
      </c>
      <c r="X6636">
        <v>1</v>
      </c>
      <c r="Y6636">
        <f t="shared" si="207"/>
        <v>102</v>
      </c>
    </row>
    <row r="6637" spans="1:25" x14ac:dyDescent="0.2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 s="4" t="str">
        <f>+VLOOKUP(S6637,vlookup!$A$1:$B$4,2,TRUE)</f>
        <v>$0-$28</v>
      </c>
      <c r="U6637">
        <v>533.9</v>
      </c>
      <c r="V6637" t="s">
        <v>24</v>
      </c>
      <c r="W6637">
        <f t="shared" si="206"/>
        <v>0</v>
      </c>
      <c r="X6637">
        <v>1</v>
      </c>
      <c r="Y6637">
        <f t="shared" si="207"/>
        <v>20</v>
      </c>
    </row>
    <row r="6638" spans="1:25" x14ac:dyDescent="0.2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 s="4" t="str">
        <f>+VLOOKUP(S6638,vlookup!$A$1:$B$4,2,TRUE)</f>
        <v>$68+</v>
      </c>
      <c r="U6638">
        <v>676.15</v>
      </c>
      <c r="V6638" t="s">
        <v>24</v>
      </c>
      <c r="W6638">
        <f t="shared" si="206"/>
        <v>0</v>
      </c>
      <c r="X6638">
        <v>1</v>
      </c>
      <c r="Y6638">
        <f t="shared" si="207"/>
        <v>70</v>
      </c>
    </row>
    <row r="6639" spans="1:25" x14ac:dyDescent="0.2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 s="4" t="str">
        <f>+VLOOKUP(S6639,vlookup!$A$1:$B$4,2,TRUE)</f>
        <v>$43-$68</v>
      </c>
      <c r="U6639">
        <v>3804.4</v>
      </c>
      <c r="V6639" t="s">
        <v>24</v>
      </c>
      <c r="W6639">
        <f t="shared" si="206"/>
        <v>0</v>
      </c>
      <c r="X6639">
        <v>1</v>
      </c>
      <c r="Y6639">
        <f t="shared" si="207"/>
        <v>54</v>
      </c>
    </row>
    <row r="6640" spans="1:25" x14ac:dyDescent="0.2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 s="4" t="str">
        <f>+VLOOKUP(S6640,vlookup!$A$1:$B$4,2,TRUE)</f>
        <v>$0-$28</v>
      </c>
      <c r="U6640">
        <v>1118.8</v>
      </c>
      <c r="V6640" t="s">
        <v>24</v>
      </c>
      <c r="W6640">
        <f t="shared" si="206"/>
        <v>0</v>
      </c>
      <c r="X6640">
        <v>1</v>
      </c>
      <c r="Y6640">
        <f t="shared" si="207"/>
        <v>21</v>
      </c>
    </row>
    <row r="6641" spans="1:25" x14ac:dyDescent="0.2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 s="4" t="str">
        <f>+VLOOKUP(S6641,vlookup!$A$1:$B$4,2,TRUE)</f>
        <v>$68+</v>
      </c>
      <c r="U6641">
        <v>5236.3999999999996</v>
      </c>
      <c r="V6641" t="s">
        <v>24</v>
      </c>
      <c r="W6641">
        <f t="shared" si="206"/>
        <v>0</v>
      </c>
      <c r="X6641">
        <v>1</v>
      </c>
      <c r="Y6641">
        <f t="shared" si="207"/>
        <v>103</v>
      </c>
    </row>
    <row r="6642" spans="1:25" x14ac:dyDescent="0.2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 s="4" t="str">
        <f>+VLOOKUP(S6642,vlookup!$A$1:$B$4,2,TRUE)</f>
        <v>$43-$68</v>
      </c>
      <c r="U6642">
        <v>1386.8</v>
      </c>
      <c r="V6642" t="s">
        <v>24</v>
      </c>
      <c r="W6642">
        <f t="shared" si="206"/>
        <v>0</v>
      </c>
      <c r="X6642">
        <v>1</v>
      </c>
      <c r="Y6642">
        <f t="shared" si="207"/>
        <v>51</v>
      </c>
    </row>
    <row r="6643" spans="1:25" x14ac:dyDescent="0.2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 s="4" t="str">
        <f>+VLOOKUP(S6643,vlookup!$A$1:$B$4,2,TRUE)</f>
        <v>$43-$68</v>
      </c>
      <c r="U6643">
        <v>762.25</v>
      </c>
      <c r="V6643" t="s">
        <v>23</v>
      </c>
      <c r="W6643">
        <f t="shared" si="206"/>
        <v>1</v>
      </c>
      <c r="X6643">
        <v>1</v>
      </c>
      <c r="Y6643">
        <f t="shared" si="207"/>
        <v>50</v>
      </c>
    </row>
    <row r="6644" spans="1:25" x14ac:dyDescent="0.2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 s="4" t="str">
        <f>+VLOOKUP(S6644,vlookup!$A$1:$B$4,2,TRUE)</f>
        <v>$68+</v>
      </c>
      <c r="U6644">
        <v>1902</v>
      </c>
      <c r="V6644" t="s">
        <v>24</v>
      </c>
      <c r="W6644">
        <f t="shared" si="206"/>
        <v>0</v>
      </c>
      <c r="X6644">
        <v>1</v>
      </c>
      <c r="Y6644">
        <f t="shared" si="207"/>
        <v>79</v>
      </c>
    </row>
    <row r="6645" spans="1:25" x14ac:dyDescent="0.2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 s="4" t="str">
        <f>+VLOOKUP(S6645,vlookup!$A$1:$B$4,2,TRUE)</f>
        <v>$68+</v>
      </c>
      <c r="U6645">
        <v>239.05</v>
      </c>
      <c r="V6645" t="s">
        <v>24</v>
      </c>
      <c r="W6645">
        <f t="shared" si="206"/>
        <v>0</v>
      </c>
      <c r="X6645">
        <v>1</v>
      </c>
      <c r="Y6645">
        <f t="shared" si="207"/>
        <v>75</v>
      </c>
    </row>
    <row r="6646" spans="1:25" x14ac:dyDescent="0.2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 s="4" t="str">
        <f>+VLOOKUP(S6646,vlookup!$A$1:$B$4,2,TRUE)</f>
        <v>$68+</v>
      </c>
      <c r="U6646">
        <v>5673.7</v>
      </c>
      <c r="V6646" t="s">
        <v>24</v>
      </c>
      <c r="W6646">
        <f t="shared" si="206"/>
        <v>0</v>
      </c>
      <c r="X6646">
        <v>1</v>
      </c>
      <c r="Y6646">
        <f t="shared" si="207"/>
        <v>97</v>
      </c>
    </row>
    <row r="6647" spans="1:25" x14ac:dyDescent="0.2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 s="4" t="str">
        <f>+VLOOKUP(S6647,vlookup!$A$1:$B$4,2,TRUE)</f>
        <v>$0-$28</v>
      </c>
      <c r="U6647">
        <v>39.799999999999997</v>
      </c>
      <c r="V6647" t="s">
        <v>24</v>
      </c>
      <c r="W6647">
        <f t="shared" si="206"/>
        <v>0</v>
      </c>
      <c r="X6647">
        <v>1</v>
      </c>
      <c r="Y6647">
        <f t="shared" si="207"/>
        <v>20</v>
      </c>
    </row>
    <row r="6648" spans="1:25" x14ac:dyDescent="0.2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 s="4" t="str">
        <f>+VLOOKUP(S6648,vlookup!$A$1:$B$4,2,TRUE)</f>
        <v>$0-$28</v>
      </c>
      <c r="U6648">
        <v>997.75</v>
      </c>
      <c r="V6648" t="s">
        <v>24</v>
      </c>
      <c r="W6648">
        <f t="shared" si="206"/>
        <v>0</v>
      </c>
      <c r="X6648">
        <v>1</v>
      </c>
      <c r="Y6648">
        <f t="shared" si="207"/>
        <v>19</v>
      </c>
    </row>
    <row r="6649" spans="1:25" x14ac:dyDescent="0.2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 s="4" t="str">
        <f>+VLOOKUP(S6649,vlookup!$A$1:$B$4,2,TRUE)</f>
        <v>$68+</v>
      </c>
      <c r="U6649">
        <v>5574.35</v>
      </c>
      <c r="V6649" t="s">
        <v>24</v>
      </c>
      <c r="W6649">
        <f t="shared" si="206"/>
        <v>0</v>
      </c>
      <c r="X6649">
        <v>1</v>
      </c>
      <c r="Y6649">
        <f t="shared" si="207"/>
        <v>78</v>
      </c>
    </row>
    <row r="6650" spans="1:25" x14ac:dyDescent="0.2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 s="4" t="str">
        <f>+VLOOKUP(S6650,vlookup!$A$1:$B$4,2,TRUE)</f>
        <v>$0-$28</v>
      </c>
      <c r="U6650">
        <v>406.05</v>
      </c>
      <c r="V6650" t="s">
        <v>24</v>
      </c>
      <c r="W6650">
        <f t="shared" si="206"/>
        <v>0</v>
      </c>
      <c r="X6650">
        <v>1</v>
      </c>
      <c r="Y6650">
        <f t="shared" si="207"/>
        <v>20</v>
      </c>
    </row>
    <row r="6651" spans="1:25" x14ac:dyDescent="0.2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 s="4" t="str">
        <f>+VLOOKUP(S6651,vlookup!$A$1:$B$4,2,TRUE)</f>
        <v>$0-$28</v>
      </c>
      <c r="U6651">
        <v>138.85</v>
      </c>
      <c r="V6651" t="s">
        <v>24</v>
      </c>
      <c r="W6651">
        <f t="shared" si="206"/>
        <v>0</v>
      </c>
      <c r="X6651">
        <v>1</v>
      </c>
      <c r="Y6651">
        <f t="shared" si="207"/>
        <v>20</v>
      </c>
    </row>
    <row r="6652" spans="1:25" x14ac:dyDescent="0.2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 s="4" t="str">
        <f>+VLOOKUP(S6652,vlookup!$A$1:$B$4,2,TRUE)</f>
        <v>$0-$28</v>
      </c>
      <c r="U6652">
        <v>123.65</v>
      </c>
      <c r="V6652" t="s">
        <v>24</v>
      </c>
      <c r="W6652">
        <f t="shared" si="206"/>
        <v>0</v>
      </c>
      <c r="X6652">
        <v>1</v>
      </c>
      <c r="Y6652">
        <f t="shared" si="207"/>
        <v>20</v>
      </c>
    </row>
    <row r="6653" spans="1:25" x14ac:dyDescent="0.2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 s="4" t="str">
        <f>+VLOOKUP(S6653,vlookup!$A$1:$B$4,2,TRUE)</f>
        <v>$43-$68</v>
      </c>
      <c r="U6653">
        <v>1801.1</v>
      </c>
      <c r="V6653" t="s">
        <v>24</v>
      </c>
      <c r="W6653">
        <f t="shared" si="206"/>
        <v>0</v>
      </c>
      <c r="X6653">
        <v>1</v>
      </c>
      <c r="Y6653">
        <f t="shared" si="207"/>
        <v>67</v>
      </c>
    </row>
    <row r="6654" spans="1:25" x14ac:dyDescent="0.2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 s="4" t="str">
        <f>+VLOOKUP(S6654,vlookup!$A$1:$B$4,2,TRUE)</f>
        <v>$0-$28</v>
      </c>
      <c r="U6654">
        <v>689</v>
      </c>
      <c r="V6654" t="s">
        <v>24</v>
      </c>
      <c r="W6654">
        <f t="shared" si="206"/>
        <v>0</v>
      </c>
      <c r="X6654">
        <v>1</v>
      </c>
      <c r="Y6654">
        <f t="shared" si="207"/>
        <v>19</v>
      </c>
    </row>
    <row r="6655" spans="1:25" x14ac:dyDescent="0.2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 s="4" t="str">
        <f>+VLOOKUP(S6655,vlookup!$A$1:$B$4,2,TRUE)</f>
        <v>$28-$43</v>
      </c>
      <c r="U6655">
        <v>790.7</v>
      </c>
      <c r="V6655" t="s">
        <v>24</v>
      </c>
      <c r="W6655">
        <f t="shared" si="206"/>
        <v>0</v>
      </c>
      <c r="X6655">
        <v>1</v>
      </c>
      <c r="Y6655">
        <f t="shared" si="207"/>
        <v>30</v>
      </c>
    </row>
    <row r="6656" spans="1:25" x14ac:dyDescent="0.2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 s="4" t="str">
        <f>+VLOOKUP(S6656,vlookup!$A$1:$B$4,2,TRUE)</f>
        <v>$68+</v>
      </c>
      <c r="U6656">
        <v>582.5</v>
      </c>
      <c r="V6656" t="s">
        <v>23</v>
      </c>
      <c r="W6656">
        <f t="shared" si="206"/>
        <v>1</v>
      </c>
      <c r="X6656">
        <v>1</v>
      </c>
      <c r="Y6656">
        <f t="shared" si="207"/>
        <v>87</v>
      </c>
    </row>
    <row r="6657" spans="1:25" x14ac:dyDescent="0.2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 s="4" t="str">
        <f>+VLOOKUP(S6657,vlookup!$A$1:$B$4,2,TRUE)</f>
        <v>$0-$28</v>
      </c>
      <c r="U6657">
        <v>1618.2</v>
      </c>
      <c r="V6657" t="s">
        <v>24</v>
      </c>
      <c r="W6657">
        <f t="shared" si="206"/>
        <v>0</v>
      </c>
      <c r="X6657">
        <v>1</v>
      </c>
      <c r="Y6657">
        <f t="shared" si="207"/>
        <v>24</v>
      </c>
    </row>
    <row r="6658" spans="1:25" x14ac:dyDescent="0.2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 s="4" t="str">
        <f>+VLOOKUP(S6658,vlookup!$A$1:$B$4,2,TRUE)</f>
        <v>$0-$28</v>
      </c>
      <c r="U6658">
        <v>1173.3499999999999</v>
      </c>
      <c r="V6658" t="s">
        <v>24</v>
      </c>
      <c r="W6658">
        <f t="shared" si="206"/>
        <v>0</v>
      </c>
      <c r="X6658">
        <v>1</v>
      </c>
      <c r="Y6658">
        <f t="shared" si="207"/>
        <v>24</v>
      </c>
    </row>
    <row r="6659" spans="1:25" x14ac:dyDescent="0.2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 s="4" t="str">
        <f>+VLOOKUP(S6659,vlookup!$A$1:$B$4,2,TRUE)</f>
        <v>$0-$28</v>
      </c>
      <c r="U6659">
        <v>900.9</v>
      </c>
      <c r="V6659" t="s">
        <v>24</v>
      </c>
      <c r="W6659">
        <f t="shared" ref="W6659:W6722" si="208">IF(V6659="YES",1,0)</f>
        <v>0</v>
      </c>
      <c r="X6659">
        <v>1</v>
      </c>
      <c r="Y6659">
        <f t="shared" ref="Y6659:Y6722" si="209">ROUND(S6659,0)</f>
        <v>20</v>
      </c>
    </row>
    <row r="6660" spans="1:25" x14ac:dyDescent="0.2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 s="4" t="str">
        <f>+VLOOKUP(S6660,vlookup!$A$1:$B$4,2,TRUE)</f>
        <v>$68+</v>
      </c>
      <c r="U6660">
        <v>2122.0500000000002</v>
      </c>
      <c r="V6660" t="s">
        <v>23</v>
      </c>
      <c r="W6660">
        <f t="shared" si="208"/>
        <v>1</v>
      </c>
      <c r="X6660">
        <v>1</v>
      </c>
      <c r="Y6660">
        <f t="shared" si="209"/>
        <v>81</v>
      </c>
    </row>
    <row r="6661" spans="1:25" x14ac:dyDescent="0.2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 s="4" t="str">
        <f>+VLOOKUP(S6661,vlookup!$A$1:$B$4,2,TRUE)</f>
        <v>$68+</v>
      </c>
      <c r="U6661">
        <v>6719.9</v>
      </c>
      <c r="V6661" t="s">
        <v>24</v>
      </c>
      <c r="W6661">
        <f t="shared" si="208"/>
        <v>0</v>
      </c>
      <c r="X6661">
        <v>1</v>
      </c>
      <c r="Y6661">
        <f t="shared" si="209"/>
        <v>92</v>
      </c>
    </row>
    <row r="6662" spans="1:25" x14ac:dyDescent="0.2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 s="4" t="str">
        <f>+VLOOKUP(S6662,vlookup!$A$1:$B$4,2,TRUE)</f>
        <v>$68+</v>
      </c>
      <c r="U6662">
        <v>69.150000000000006</v>
      </c>
      <c r="V6662" t="s">
        <v>23</v>
      </c>
      <c r="W6662">
        <f t="shared" si="208"/>
        <v>1</v>
      </c>
      <c r="X6662">
        <v>1</v>
      </c>
      <c r="Y6662">
        <f t="shared" si="209"/>
        <v>69</v>
      </c>
    </row>
    <row r="6663" spans="1:25" x14ac:dyDescent="0.2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 s="4" t="str">
        <f>+VLOOKUP(S6663,vlookup!$A$1:$B$4,2,TRUE)</f>
        <v>$43-$68</v>
      </c>
      <c r="U6663">
        <v>3784</v>
      </c>
      <c r="V6663" t="s">
        <v>24</v>
      </c>
      <c r="W6663">
        <f t="shared" si="208"/>
        <v>0</v>
      </c>
      <c r="X6663">
        <v>1</v>
      </c>
      <c r="Y6663">
        <f t="shared" si="209"/>
        <v>54</v>
      </c>
    </row>
    <row r="6664" spans="1:25" x14ac:dyDescent="0.2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 s="4" t="str">
        <f>+VLOOKUP(S6664,vlookup!$A$1:$B$4,2,TRUE)</f>
        <v>$28-$43</v>
      </c>
      <c r="U6664">
        <v>1798.65</v>
      </c>
      <c r="V6664" t="s">
        <v>24</v>
      </c>
      <c r="W6664">
        <f t="shared" si="208"/>
        <v>0</v>
      </c>
      <c r="X6664">
        <v>1</v>
      </c>
      <c r="Y6664">
        <f t="shared" si="209"/>
        <v>40</v>
      </c>
    </row>
    <row r="6665" spans="1:25" x14ac:dyDescent="0.2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 s="4" t="str">
        <f>+VLOOKUP(S6665,vlookup!$A$1:$B$4,2,TRUE)</f>
        <v>$43-$68</v>
      </c>
      <c r="U6665">
        <v>54.65</v>
      </c>
      <c r="V6665" t="s">
        <v>24</v>
      </c>
      <c r="W6665">
        <f t="shared" si="208"/>
        <v>0</v>
      </c>
      <c r="X6665">
        <v>1</v>
      </c>
      <c r="Y6665">
        <f t="shared" si="209"/>
        <v>55</v>
      </c>
    </row>
    <row r="6666" spans="1:25" x14ac:dyDescent="0.2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 s="4" t="str">
        <f>+VLOOKUP(S6666,vlookup!$A$1:$B$4,2,TRUE)</f>
        <v>$68+</v>
      </c>
      <c r="U6666">
        <v>3886.45</v>
      </c>
      <c r="V6666" t="s">
        <v>24</v>
      </c>
      <c r="W6666">
        <f t="shared" si="208"/>
        <v>0</v>
      </c>
      <c r="X6666">
        <v>1</v>
      </c>
      <c r="Y6666">
        <f t="shared" si="209"/>
        <v>105</v>
      </c>
    </row>
    <row r="6667" spans="1:25" x14ac:dyDescent="0.2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 s="4" t="str">
        <f>+VLOOKUP(S6667,vlookup!$A$1:$B$4,2,TRUE)</f>
        <v>$28-$43</v>
      </c>
      <c r="U6667">
        <v>1224.05</v>
      </c>
      <c r="V6667" t="s">
        <v>24</v>
      </c>
      <c r="W6667">
        <f t="shared" si="208"/>
        <v>0</v>
      </c>
      <c r="X6667">
        <v>1</v>
      </c>
      <c r="Y6667">
        <f t="shared" si="209"/>
        <v>29</v>
      </c>
    </row>
    <row r="6668" spans="1:25" x14ac:dyDescent="0.2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 s="4" t="str">
        <f>+VLOOKUP(S6668,vlookup!$A$1:$B$4,2,TRUE)</f>
        <v>$68+</v>
      </c>
      <c r="U6668">
        <v>2310.1999999999998</v>
      </c>
      <c r="V6668" t="s">
        <v>24</v>
      </c>
      <c r="W6668">
        <f t="shared" si="208"/>
        <v>0</v>
      </c>
      <c r="X6668">
        <v>1</v>
      </c>
      <c r="Y6668">
        <f t="shared" si="209"/>
        <v>84</v>
      </c>
    </row>
    <row r="6669" spans="1:25" x14ac:dyDescent="0.2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 s="4" t="str">
        <f>+VLOOKUP(S6669,vlookup!$A$1:$B$4,2,TRUE)</f>
        <v>$68+</v>
      </c>
      <c r="U6669">
        <v>723.4</v>
      </c>
      <c r="V6669" t="s">
        <v>23</v>
      </c>
      <c r="W6669">
        <f t="shared" si="208"/>
        <v>1</v>
      </c>
      <c r="X6669">
        <v>1</v>
      </c>
      <c r="Y6669">
        <f t="shared" si="209"/>
        <v>80</v>
      </c>
    </row>
    <row r="6670" spans="1:25" x14ac:dyDescent="0.2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 s="4" t="str">
        <f>+VLOOKUP(S6670,vlookup!$A$1:$B$4,2,TRUE)</f>
        <v>$68+</v>
      </c>
      <c r="U6670">
        <v>3988.5</v>
      </c>
      <c r="V6670" t="s">
        <v>24</v>
      </c>
      <c r="W6670">
        <f t="shared" si="208"/>
        <v>0</v>
      </c>
      <c r="X6670">
        <v>1</v>
      </c>
      <c r="Y6670">
        <f t="shared" si="209"/>
        <v>104</v>
      </c>
    </row>
    <row r="6671" spans="1:25" x14ac:dyDescent="0.2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 s="4" t="str">
        <f>+VLOOKUP(S6671,vlookup!$A$1:$B$4,2,TRUE)</f>
        <v>$68+</v>
      </c>
      <c r="U6671">
        <v>3554.6</v>
      </c>
      <c r="V6671" t="s">
        <v>24</v>
      </c>
      <c r="W6671">
        <f t="shared" si="208"/>
        <v>0</v>
      </c>
      <c r="X6671">
        <v>1</v>
      </c>
      <c r="Y6671">
        <f t="shared" si="209"/>
        <v>99</v>
      </c>
    </row>
    <row r="6672" spans="1:25" x14ac:dyDescent="0.2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s="4" t="str">
        <f>+VLOOKUP(S6672,vlookup!$A$1:$B$4,2,TRUE)</f>
        <v>$68+</v>
      </c>
      <c r="U6672" t="s">
        <v>525</v>
      </c>
      <c r="V6672" t="s">
        <v>24</v>
      </c>
      <c r="W6672">
        <f t="shared" si="208"/>
        <v>0</v>
      </c>
      <c r="X6672">
        <v>1</v>
      </c>
      <c r="Y6672">
        <f t="shared" si="209"/>
        <v>73</v>
      </c>
    </row>
    <row r="6673" spans="1:25" x14ac:dyDescent="0.2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 s="4" t="str">
        <f>+VLOOKUP(S6673,vlookup!$A$1:$B$4,2,TRUE)</f>
        <v>$68+</v>
      </c>
      <c r="U6673">
        <v>6034.85</v>
      </c>
      <c r="V6673" t="s">
        <v>24</v>
      </c>
      <c r="W6673">
        <f t="shared" si="208"/>
        <v>0</v>
      </c>
      <c r="X6673">
        <v>1</v>
      </c>
      <c r="Y6673">
        <f t="shared" si="209"/>
        <v>100</v>
      </c>
    </row>
    <row r="6674" spans="1:25" x14ac:dyDescent="0.2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 s="4" t="str">
        <f>+VLOOKUP(S6674,vlookup!$A$1:$B$4,2,TRUE)</f>
        <v>$0-$28</v>
      </c>
      <c r="U6674">
        <v>531.6</v>
      </c>
      <c r="V6674" t="s">
        <v>24</v>
      </c>
      <c r="W6674">
        <f t="shared" si="208"/>
        <v>0</v>
      </c>
      <c r="X6674">
        <v>1</v>
      </c>
      <c r="Y6674">
        <f t="shared" si="209"/>
        <v>20</v>
      </c>
    </row>
    <row r="6675" spans="1:25" x14ac:dyDescent="0.2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 s="4" t="str">
        <f>+VLOOKUP(S6675,vlookup!$A$1:$B$4,2,TRUE)</f>
        <v>$43-$68</v>
      </c>
      <c r="U6675">
        <v>85.1</v>
      </c>
      <c r="V6675" t="s">
        <v>24</v>
      </c>
      <c r="W6675">
        <f t="shared" si="208"/>
        <v>0</v>
      </c>
      <c r="X6675">
        <v>1</v>
      </c>
      <c r="Y6675">
        <f t="shared" si="209"/>
        <v>44</v>
      </c>
    </row>
    <row r="6676" spans="1:25" x14ac:dyDescent="0.2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 s="4" t="str">
        <f>+VLOOKUP(S6676,vlookup!$A$1:$B$4,2,TRUE)</f>
        <v>$0-$28</v>
      </c>
      <c r="U6676">
        <v>173</v>
      </c>
      <c r="V6676" t="s">
        <v>24</v>
      </c>
      <c r="W6676">
        <f t="shared" si="208"/>
        <v>0</v>
      </c>
      <c r="X6676">
        <v>1</v>
      </c>
      <c r="Y6676">
        <f t="shared" si="209"/>
        <v>24</v>
      </c>
    </row>
    <row r="6677" spans="1:25" x14ac:dyDescent="0.2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 s="4" t="str">
        <f>+VLOOKUP(S6677,vlookup!$A$1:$B$4,2,TRUE)</f>
        <v>$68+</v>
      </c>
      <c r="U6677">
        <v>2511.9499999999998</v>
      </c>
      <c r="V6677" t="s">
        <v>24</v>
      </c>
      <c r="W6677">
        <f t="shared" si="208"/>
        <v>0</v>
      </c>
      <c r="X6677">
        <v>1</v>
      </c>
      <c r="Y6677">
        <f t="shared" si="209"/>
        <v>71</v>
      </c>
    </row>
    <row r="6678" spans="1:25" x14ac:dyDescent="0.2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 s="4" t="str">
        <f>+VLOOKUP(S6678,vlookup!$A$1:$B$4,2,TRUE)</f>
        <v>$68+</v>
      </c>
      <c r="U6678">
        <v>3893.6</v>
      </c>
      <c r="V6678" t="s">
        <v>24</v>
      </c>
      <c r="W6678">
        <f t="shared" si="208"/>
        <v>0</v>
      </c>
      <c r="X6678">
        <v>1</v>
      </c>
      <c r="Y6678">
        <f t="shared" si="209"/>
        <v>94</v>
      </c>
    </row>
    <row r="6679" spans="1:25" x14ac:dyDescent="0.2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 s="4" t="str">
        <f>+VLOOKUP(S6679,vlookup!$A$1:$B$4,2,TRUE)</f>
        <v>$28-$43</v>
      </c>
      <c r="U6679">
        <v>357.15</v>
      </c>
      <c r="V6679" t="s">
        <v>24</v>
      </c>
      <c r="W6679">
        <f t="shared" si="208"/>
        <v>0</v>
      </c>
      <c r="X6679">
        <v>1</v>
      </c>
      <c r="Y6679">
        <f t="shared" si="209"/>
        <v>29</v>
      </c>
    </row>
    <row r="6680" spans="1:25" x14ac:dyDescent="0.2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 s="4" t="str">
        <f>+VLOOKUP(S6680,vlookup!$A$1:$B$4,2,TRUE)</f>
        <v>$0-$28</v>
      </c>
      <c r="U6680">
        <v>467.5</v>
      </c>
      <c r="V6680" t="s">
        <v>24</v>
      </c>
      <c r="W6680">
        <f t="shared" si="208"/>
        <v>0</v>
      </c>
      <c r="X6680">
        <v>1</v>
      </c>
      <c r="Y6680">
        <f t="shared" si="209"/>
        <v>21</v>
      </c>
    </row>
    <row r="6681" spans="1:25" x14ac:dyDescent="0.2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 s="4" t="str">
        <f>+VLOOKUP(S6681,vlookup!$A$1:$B$4,2,TRUE)</f>
        <v>$28-$43</v>
      </c>
      <c r="U6681">
        <v>2288.6999999999998</v>
      </c>
      <c r="V6681" t="s">
        <v>24</v>
      </c>
      <c r="W6681">
        <f t="shared" si="208"/>
        <v>0</v>
      </c>
      <c r="X6681">
        <v>1</v>
      </c>
      <c r="Y6681">
        <f t="shared" si="209"/>
        <v>38</v>
      </c>
    </row>
    <row r="6682" spans="1:25" x14ac:dyDescent="0.2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 s="4" t="str">
        <f>+VLOOKUP(S6682,vlookup!$A$1:$B$4,2,TRUE)</f>
        <v>$68+</v>
      </c>
      <c r="U6682">
        <v>4627.8500000000004</v>
      </c>
      <c r="V6682" t="s">
        <v>23</v>
      </c>
      <c r="W6682">
        <f t="shared" si="208"/>
        <v>1</v>
      </c>
      <c r="X6682">
        <v>1</v>
      </c>
      <c r="Y6682">
        <f t="shared" si="209"/>
        <v>96</v>
      </c>
    </row>
    <row r="6683" spans="1:25" x14ac:dyDescent="0.2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 s="4" t="str">
        <f>+VLOOKUP(S6683,vlookup!$A$1:$B$4,2,TRUE)</f>
        <v>$68+</v>
      </c>
      <c r="U6683">
        <v>289.10000000000002</v>
      </c>
      <c r="V6683" t="s">
        <v>23</v>
      </c>
      <c r="W6683">
        <f t="shared" si="208"/>
        <v>1</v>
      </c>
      <c r="X6683">
        <v>1</v>
      </c>
      <c r="Y6683">
        <f t="shared" si="209"/>
        <v>91</v>
      </c>
    </row>
    <row r="6684" spans="1:25" x14ac:dyDescent="0.2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 s="4" t="str">
        <f>+VLOOKUP(S6684,vlookup!$A$1:$B$4,2,TRUE)</f>
        <v>$68+</v>
      </c>
      <c r="U6684">
        <v>6460.55</v>
      </c>
      <c r="V6684" t="s">
        <v>24</v>
      </c>
      <c r="W6684">
        <f t="shared" si="208"/>
        <v>0</v>
      </c>
      <c r="X6684">
        <v>1</v>
      </c>
      <c r="Y6684">
        <f t="shared" si="209"/>
        <v>92</v>
      </c>
    </row>
    <row r="6685" spans="1:25" x14ac:dyDescent="0.2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 s="4" t="str">
        <f>+VLOOKUP(S6685,vlookup!$A$1:$B$4,2,TRUE)</f>
        <v>$43-$68</v>
      </c>
      <c r="U6685">
        <v>1931.3</v>
      </c>
      <c r="V6685" t="s">
        <v>24</v>
      </c>
      <c r="W6685">
        <f t="shared" si="208"/>
        <v>0</v>
      </c>
      <c r="X6685">
        <v>1</v>
      </c>
      <c r="Y6685">
        <f t="shared" si="209"/>
        <v>44</v>
      </c>
    </row>
    <row r="6686" spans="1:25" x14ac:dyDescent="0.2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 s="4" t="str">
        <f>+VLOOKUP(S6686,vlookup!$A$1:$B$4,2,TRUE)</f>
        <v>$28-$43</v>
      </c>
      <c r="U6686">
        <v>402.6</v>
      </c>
      <c r="V6686" t="s">
        <v>24</v>
      </c>
      <c r="W6686">
        <f t="shared" si="208"/>
        <v>0</v>
      </c>
      <c r="X6686">
        <v>1</v>
      </c>
      <c r="Y6686">
        <f t="shared" si="209"/>
        <v>36</v>
      </c>
    </row>
    <row r="6687" spans="1:25" x14ac:dyDescent="0.2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 s="4" t="str">
        <f>+VLOOKUP(S6687,vlookup!$A$1:$B$4,2,TRUE)</f>
        <v>$43-$68</v>
      </c>
      <c r="U6687">
        <v>2221.5500000000002</v>
      </c>
      <c r="V6687" t="s">
        <v>24</v>
      </c>
      <c r="W6687">
        <f t="shared" si="208"/>
        <v>0</v>
      </c>
      <c r="X6687">
        <v>1</v>
      </c>
      <c r="Y6687">
        <f t="shared" si="209"/>
        <v>50</v>
      </c>
    </row>
    <row r="6688" spans="1:25" x14ac:dyDescent="0.2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 s="4" t="str">
        <f>+VLOOKUP(S6688,vlookup!$A$1:$B$4,2,TRUE)</f>
        <v>$68+</v>
      </c>
      <c r="U6688">
        <v>7758.9</v>
      </c>
      <c r="V6688" t="s">
        <v>24</v>
      </c>
      <c r="W6688">
        <f t="shared" si="208"/>
        <v>0</v>
      </c>
      <c r="X6688">
        <v>1</v>
      </c>
      <c r="Y6688">
        <f t="shared" si="209"/>
        <v>110</v>
      </c>
    </row>
    <row r="6689" spans="1:25" x14ac:dyDescent="0.2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 s="4" t="str">
        <f>+VLOOKUP(S6689,vlookup!$A$1:$B$4,2,TRUE)</f>
        <v>$68+</v>
      </c>
      <c r="U6689">
        <v>172.85</v>
      </c>
      <c r="V6689" t="s">
        <v>23</v>
      </c>
      <c r="W6689">
        <f t="shared" si="208"/>
        <v>1</v>
      </c>
      <c r="X6689">
        <v>1</v>
      </c>
      <c r="Y6689">
        <f t="shared" si="209"/>
        <v>79</v>
      </c>
    </row>
    <row r="6690" spans="1:25" x14ac:dyDescent="0.2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 s="4" t="str">
        <f>+VLOOKUP(S6690,vlookup!$A$1:$B$4,2,TRUE)</f>
        <v>$0-$28</v>
      </c>
      <c r="U6690">
        <v>224.5</v>
      </c>
      <c r="V6690" t="s">
        <v>24</v>
      </c>
      <c r="W6690">
        <f t="shared" si="208"/>
        <v>0</v>
      </c>
      <c r="X6690">
        <v>1</v>
      </c>
      <c r="Y6690">
        <f t="shared" si="209"/>
        <v>20</v>
      </c>
    </row>
    <row r="6691" spans="1:25" x14ac:dyDescent="0.2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 s="4" t="str">
        <f>+VLOOKUP(S6691,vlookup!$A$1:$B$4,2,TRUE)</f>
        <v>$68+</v>
      </c>
      <c r="U6691">
        <v>7388.45</v>
      </c>
      <c r="V6691" t="s">
        <v>24</v>
      </c>
      <c r="W6691">
        <f t="shared" si="208"/>
        <v>0</v>
      </c>
      <c r="X6691">
        <v>1</v>
      </c>
      <c r="Y6691">
        <f t="shared" si="209"/>
        <v>112</v>
      </c>
    </row>
    <row r="6692" spans="1:25" x14ac:dyDescent="0.2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 s="4" t="str">
        <f>+VLOOKUP(S6692,vlookup!$A$1:$B$4,2,TRUE)</f>
        <v>$68+</v>
      </c>
      <c r="U6692">
        <v>3460.95</v>
      </c>
      <c r="V6692" t="s">
        <v>24</v>
      </c>
      <c r="W6692">
        <f t="shared" si="208"/>
        <v>0</v>
      </c>
      <c r="X6692">
        <v>1</v>
      </c>
      <c r="Y6692">
        <f t="shared" si="209"/>
        <v>94</v>
      </c>
    </row>
    <row r="6693" spans="1:25" x14ac:dyDescent="0.2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 s="4" t="str">
        <f>+VLOOKUP(S6693,vlookup!$A$1:$B$4,2,TRUE)</f>
        <v>$28-$43</v>
      </c>
      <c r="U6693">
        <v>1700.9</v>
      </c>
      <c r="V6693" t="s">
        <v>24</v>
      </c>
      <c r="W6693">
        <f t="shared" si="208"/>
        <v>0</v>
      </c>
      <c r="X6693">
        <v>1</v>
      </c>
      <c r="Y6693">
        <f t="shared" si="209"/>
        <v>41</v>
      </c>
    </row>
    <row r="6694" spans="1:25" x14ac:dyDescent="0.2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 s="4" t="str">
        <f>+VLOOKUP(S6694,vlookup!$A$1:$B$4,2,TRUE)</f>
        <v>$68+</v>
      </c>
      <c r="U6694">
        <v>3090.65</v>
      </c>
      <c r="V6694" t="s">
        <v>24</v>
      </c>
      <c r="W6694">
        <f t="shared" si="208"/>
        <v>0</v>
      </c>
      <c r="X6694">
        <v>1</v>
      </c>
      <c r="Y6694">
        <f t="shared" si="209"/>
        <v>75</v>
      </c>
    </row>
    <row r="6695" spans="1:25" x14ac:dyDescent="0.2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 s="4" t="str">
        <f>+VLOOKUP(S6695,vlookup!$A$1:$B$4,2,TRUE)</f>
        <v>$43-$68</v>
      </c>
      <c r="U6695">
        <v>1293.8</v>
      </c>
      <c r="V6695" t="s">
        <v>24</v>
      </c>
      <c r="W6695">
        <f t="shared" si="208"/>
        <v>0</v>
      </c>
      <c r="X6695">
        <v>1</v>
      </c>
      <c r="Y6695">
        <f t="shared" si="209"/>
        <v>48</v>
      </c>
    </row>
    <row r="6696" spans="1:25" x14ac:dyDescent="0.2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 s="4" t="str">
        <f>+VLOOKUP(S6696,vlookup!$A$1:$B$4,2,TRUE)</f>
        <v>$68+</v>
      </c>
      <c r="U6696">
        <v>645.79999999999995</v>
      </c>
      <c r="V6696" t="s">
        <v>24</v>
      </c>
      <c r="W6696">
        <f t="shared" si="208"/>
        <v>0</v>
      </c>
      <c r="X6696">
        <v>1</v>
      </c>
      <c r="Y6696">
        <f t="shared" si="209"/>
        <v>76</v>
      </c>
    </row>
    <row r="6697" spans="1:25" x14ac:dyDescent="0.2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 s="4" t="str">
        <f>+VLOOKUP(S6697,vlookup!$A$1:$B$4,2,TRUE)</f>
        <v>$68+</v>
      </c>
      <c r="U6697">
        <v>5224.95</v>
      </c>
      <c r="V6697" t="s">
        <v>24</v>
      </c>
      <c r="W6697">
        <f t="shared" si="208"/>
        <v>0</v>
      </c>
      <c r="X6697">
        <v>1</v>
      </c>
      <c r="Y6697">
        <f t="shared" si="209"/>
        <v>71</v>
      </c>
    </row>
    <row r="6698" spans="1:25" x14ac:dyDescent="0.2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 s="4" t="str">
        <f>+VLOOKUP(S6698,vlookup!$A$1:$B$4,2,TRUE)</f>
        <v>$68+</v>
      </c>
      <c r="U6698">
        <v>500.1</v>
      </c>
      <c r="V6698" t="s">
        <v>24</v>
      </c>
      <c r="W6698">
        <f t="shared" si="208"/>
        <v>0</v>
      </c>
      <c r="X6698">
        <v>1</v>
      </c>
      <c r="Y6698">
        <f t="shared" si="209"/>
        <v>97</v>
      </c>
    </row>
    <row r="6699" spans="1:25" x14ac:dyDescent="0.2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 s="4" t="str">
        <f>+VLOOKUP(S6699,vlookup!$A$1:$B$4,2,TRUE)</f>
        <v>$68+</v>
      </c>
      <c r="U6699">
        <v>2427.1</v>
      </c>
      <c r="V6699" t="s">
        <v>24</v>
      </c>
      <c r="W6699">
        <f t="shared" si="208"/>
        <v>0</v>
      </c>
      <c r="X6699">
        <v>1</v>
      </c>
      <c r="Y6699">
        <f t="shared" si="209"/>
        <v>79</v>
      </c>
    </row>
    <row r="6700" spans="1:25" x14ac:dyDescent="0.2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 s="4" t="str">
        <f>+VLOOKUP(S6700,vlookup!$A$1:$B$4,2,TRUE)</f>
        <v>$68+</v>
      </c>
      <c r="U6700">
        <v>3488.15</v>
      </c>
      <c r="V6700" t="s">
        <v>24</v>
      </c>
      <c r="W6700">
        <f t="shared" si="208"/>
        <v>0</v>
      </c>
      <c r="X6700">
        <v>1</v>
      </c>
      <c r="Y6700">
        <f t="shared" si="209"/>
        <v>90</v>
      </c>
    </row>
    <row r="6701" spans="1:25" x14ac:dyDescent="0.2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 s="4" t="str">
        <f>+VLOOKUP(S6701,vlookup!$A$1:$B$4,2,TRUE)</f>
        <v>$0-$28</v>
      </c>
      <c r="U6701">
        <v>1035.7</v>
      </c>
      <c r="V6701" t="s">
        <v>24</v>
      </c>
      <c r="W6701">
        <f t="shared" si="208"/>
        <v>0</v>
      </c>
      <c r="X6701">
        <v>1</v>
      </c>
      <c r="Y6701">
        <f t="shared" si="209"/>
        <v>21</v>
      </c>
    </row>
    <row r="6702" spans="1:25" x14ac:dyDescent="0.2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 s="4" t="str">
        <f>+VLOOKUP(S6702,vlookup!$A$1:$B$4,2,TRUE)</f>
        <v>$68+</v>
      </c>
      <c r="U6702">
        <v>7565.35</v>
      </c>
      <c r="V6702" t="s">
        <v>24</v>
      </c>
      <c r="W6702">
        <f t="shared" si="208"/>
        <v>0</v>
      </c>
      <c r="X6702">
        <v>1</v>
      </c>
      <c r="Y6702">
        <f t="shared" si="209"/>
        <v>106</v>
      </c>
    </row>
    <row r="6703" spans="1:25" x14ac:dyDescent="0.2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 s="4" t="str">
        <f>+VLOOKUP(S6703,vlookup!$A$1:$B$4,2,TRUE)</f>
        <v>$68+</v>
      </c>
      <c r="U6703">
        <v>2799</v>
      </c>
      <c r="V6703" t="s">
        <v>24</v>
      </c>
      <c r="W6703">
        <f t="shared" si="208"/>
        <v>0</v>
      </c>
      <c r="X6703">
        <v>1</v>
      </c>
      <c r="Y6703">
        <f t="shared" si="209"/>
        <v>100</v>
      </c>
    </row>
    <row r="6704" spans="1:25" x14ac:dyDescent="0.2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 s="4" t="str">
        <f>+VLOOKUP(S6704,vlookup!$A$1:$B$4,2,TRUE)</f>
        <v>$68+</v>
      </c>
      <c r="U6704">
        <v>1601.5</v>
      </c>
      <c r="V6704" t="s">
        <v>24</v>
      </c>
      <c r="W6704">
        <f t="shared" si="208"/>
        <v>0</v>
      </c>
      <c r="X6704">
        <v>1</v>
      </c>
      <c r="Y6704">
        <f t="shared" si="209"/>
        <v>86</v>
      </c>
    </row>
    <row r="6705" spans="1:25" x14ac:dyDescent="0.2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 s="4" t="str">
        <f>+VLOOKUP(S6705,vlookup!$A$1:$B$4,2,TRUE)</f>
        <v>$43-$68</v>
      </c>
      <c r="U6705">
        <v>85.5</v>
      </c>
      <c r="V6705" t="s">
        <v>23</v>
      </c>
      <c r="W6705">
        <f t="shared" si="208"/>
        <v>1</v>
      </c>
      <c r="X6705">
        <v>1</v>
      </c>
      <c r="Y6705">
        <f t="shared" si="209"/>
        <v>45</v>
      </c>
    </row>
    <row r="6706" spans="1:25" x14ac:dyDescent="0.2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 s="4" t="str">
        <f>+VLOOKUP(S6706,vlookup!$A$1:$B$4,2,TRUE)</f>
        <v>$68+</v>
      </c>
      <c r="U6706">
        <v>6256.2</v>
      </c>
      <c r="V6706" t="s">
        <v>24</v>
      </c>
      <c r="W6706">
        <f t="shared" si="208"/>
        <v>0</v>
      </c>
      <c r="X6706">
        <v>1</v>
      </c>
      <c r="Y6706">
        <f t="shared" si="209"/>
        <v>106</v>
      </c>
    </row>
    <row r="6707" spans="1:25" x14ac:dyDescent="0.2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 s="4" t="str">
        <f>+VLOOKUP(S6707,vlookup!$A$1:$B$4,2,TRUE)</f>
        <v>$43-$68</v>
      </c>
      <c r="U6707">
        <v>1232.9000000000001</v>
      </c>
      <c r="V6707" t="s">
        <v>24</v>
      </c>
      <c r="W6707">
        <f t="shared" si="208"/>
        <v>0</v>
      </c>
      <c r="X6707">
        <v>1</v>
      </c>
      <c r="Y6707">
        <f t="shared" si="209"/>
        <v>51</v>
      </c>
    </row>
    <row r="6708" spans="1:25" x14ac:dyDescent="0.2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 s="4" t="str">
        <f>+VLOOKUP(S6708,vlookup!$A$1:$B$4,2,TRUE)</f>
        <v>$0-$28</v>
      </c>
      <c r="U6708">
        <v>19.899999999999999</v>
      </c>
      <c r="V6708" t="s">
        <v>24</v>
      </c>
      <c r="W6708">
        <f t="shared" si="208"/>
        <v>0</v>
      </c>
      <c r="X6708">
        <v>1</v>
      </c>
      <c r="Y6708">
        <f t="shared" si="209"/>
        <v>20</v>
      </c>
    </row>
    <row r="6709" spans="1:25" x14ac:dyDescent="0.2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 s="4" t="str">
        <f>+VLOOKUP(S6709,vlookup!$A$1:$B$4,2,TRUE)</f>
        <v>$0-$28</v>
      </c>
      <c r="U6709">
        <v>1937.4</v>
      </c>
      <c r="V6709" t="s">
        <v>24</v>
      </c>
      <c r="W6709">
        <f t="shared" si="208"/>
        <v>0</v>
      </c>
      <c r="X6709">
        <v>1</v>
      </c>
      <c r="Y6709">
        <f t="shared" si="209"/>
        <v>26</v>
      </c>
    </row>
    <row r="6710" spans="1:25" x14ac:dyDescent="0.2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 s="4" t="str">
        <f>+VLOOKUP(S6710,vlookup!$A$1:$B$4,2,TRUE)</f>
        <v>$68+</v>
      </c>
      <c r="U6710">
        <v>1096.25</v>
      </c>
      <c r="V6710" t="s">
        <v>23</v>
      </c>
      <c r="W6710">
        <f t="shared" si="208"/>
        <v>1</v>
      </c>
      <c r="X6710">
        <v>1</v>
      </c>
      <c r="Y6710">
        <f t="shared" si="209"/>
        <v>74</v>
      </c>
    </row>
    <row r="6711" spans="1:25" x14ac:dyDescent="0.2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 s="4" t="str">
        <f>+VLOOKUP(S6711,vlookup!$A$1:$B$4,2,TRUE)</f>
        <v>$68+</v>
      </c>
      <c r="U6711">
        <v>5059.75</v>
      </c>
      <c r="V6711" t="s">
        <v>24</v>
      </c>
      <c r="W6711">
        <f t="shared" si="208"/>
        <v>0</v>
      </c>
      <c r="X6711">
        <v>1</v>
      </c>
      <c r="Y6711">
        <f t="shared" si="209"/>
        <v>99</v>
      </c>
    </row>
    <row r="6712" spans="1:25" x14ac:dyDescent="0.2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 s="4" t="str">
        <f>+VLOOKUP(S6712,vlookup!$A$1:$B$4,2,TRUE)</f>
        <v>$68+</v>
      </c>
      <c r="U6712">
        <v>3023.65</v>
      </c>
      <c r="V6712" t="s">
        <v>24</v>
      </c>
      <c r="W6712">
        <f t="shared" si="208"/>
        <v>0</v>
      </c>
      <c r="X6712">
        <v>1</v>
      </c>
      <c r="Y6712">
        <f t="shared" si="209"/>
        <v>70</v>
      </c>
    </row>
    <row r="6713" spans="1:25" x14ac:dyDescent="0.2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 s="4" t="str">
        <f>+VLOOKUP(S6713,vlookup!$A$1:$B$4,2,TRUE)</f>
        <v>$68+</v>
      </c>
      <c r="U6713">
        <v>4889.2</v>
      </c>
      <c r="V6713" t="s">
        <v>24</v>
      </c>
      <c r="W6713">
        <f t="shared" si="208"/>
        <v>0</v>
      </c>
      <c r="X6713">
        <v>1</v>
      </c>
      <c r="Y6713">
        <f t="shared" si="209"/>
        <v>98</v>
      </c>
    </row>
    <row r="6714" spans="1:25" x14ac:dyDescent="0.2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 s="4" t="str">
        <f>+VLOOKUP(S6714,vlookup!$A$1:$B$4,2,TRUE)</f>
        <v>$68+</v>
      </c>
      <c r="U6714">
        <v>2289.9</v>
      </c>
      <c r="V6714" t="s">
        <v>24</v>
      </c>
      <c r="W6714">
        <f t="shared" si="208"/>
        <v>0</v>
      </c>
      <c r="X6714">
        <v>1</v>
      </c>
      <c r="Y6714">
        <f t="shared" si="209"/>
        <v>85</v>
      </c>
    </row>
    <row r="6715" spans="1:25" x14ac:dyDescent="0.2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 s="4" t="str">
        <f>+VLOOKUP(S6715,vlookup!$A$1:$B$4,2,TRUE)</f>
        <v>$68+</v>
      </c>
      <c r="U6715">
        <v>6503.2</v>
      </c>
      <c r="V6715" t="s">
        <v>24</v>
      </c>
      <c r="W6715">
        <f t="shared" si="208"/>
        <v>0</v>
      </c>
      <c r="X6715">
        <v>1</v>
      </c>
      <c r="Y6715">
        <f t="shared" si="209"/>
        <v>96</v>
      </c>
    </row>
    <row r="6716" spans="1:25" x14ac:dyDescent="0.2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 s="4" t="str">
        <f>+VLOOKUP(S6716,vlookup!$A$1:$B$4,2,TRUE)</f>
        <v>$68+</v>
      </c>
      <c r="U6716">
        <v>1313.25</v>
      </c>
      <c r="V6716" t="s">
        <v>24</v>
      </c>
      <c r="W6716">
        <f t="shared" si="208"/>
        <v>0</v>
      </c>
      <c r="X6716">
        <v>1</v>
      </c>
      <c r="Y6716">
        <f t="shared" si="209"/>
        <v>101</v>
      </c>
    </row>
    <row r="6717" spans="1:25" x14ac:dyDescent="0.2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 s="4" t="str">
        <f>+VLOOKUP(S6717,vlookup!$A$1:$B$4,2,TRUE)</f>
        <v>$68+</v>
      </c>
      <c r="U6717">
        <v>990.3</v>
      </c>
      <c r="V6717" t="s">
        <v>24</v>
      </c>
      <c r="W6717">
        <f t="shared" si="208"/>
        <v>0</v>
      </c>
      <c r="X6717">
        <v>1</v>
      </c>
      <c r="Y6717">
        <f t="shared" si="209"/>
        <v>89</v>
      </c>
    </row>
    <row r="6718" spans="1:25" x14ac:dyDescent="0.2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 s="4" t="str">
        <f>+VLOOKUP(S6718,vlookup!$A$1:$B$4,2,TRUE)</f>
        <v>$68+</v>
      </c>
      <c r="U6718">
        <v>228</v>
      </c>
      <c r="V6718" t="s">
        <v>23</v>
      </c>
      <c r="W6718">
        <f t="shared" si="208"/>
        <v>1</v>
      </c>
      <c r="X6718">
        <v>1</v>
      </c>
      <c r="Y6718">
        <f t="shared" si="209"/>
        <v>74</v>
      </c>
    </row>
    <row r="6719" spans="1:25" x14ac:dyDescent="0.2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 s="4" t="str">
        <f>+VLOOKUP(S6719,vlookup!$A$1:$B$4,2,TRUE)</f>
        <v>$68+</v>
      </c>
      <c r="U6719">
        <v>5746.15</v>
      </c>
      <c r="V6719" t="s">
        <v>23</v>
      </c>
      <c r="W6719">
        <f t="shared" si="208"/>
        <v>1</v>
      </c>
      <c r="X6719">
        <v>1</v>
      </c>
      <c r="Y6719">
        <f t="shared" si="209"/>
        <v>101</v>
      </c>
    </row>
    <row r="6720" spans="1:25" x14ac:dyDescent="0.2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 s="4" t="str">
        <f>+VLOOKUP(S6720,vlookup!$A$1:$B$4,2,TRUE)</f>
        <v>$68+</v>
      </c>
      <c r="U6720">
        <v>209.1</v>
      </c>
      <c r="V6720" t="s">
        <v>23</v>
      </c>
      <c r="W6720">
        <f t="shared" si="208"/>
        <v>1</v>
      </c>
      <c r="X6720">
        <v>1</v>
      </c>
      <c r="Y6720">
        <f t="shared" si="209"/>
        <v>75</v>
      </c>
    </row>
    <row r="6721" spans="1:25" x14ac:dyDescent="0.2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 s="4" t="str">
        <f>+VLOOKUP(S6721,vlookup!$A$1:$B$4,2,TRUE)</f>
        <v>$0-$28</v>
      </c>
      <c r="U6721">
        <v>1864.2</v>
      </c>
      <c r="V6721" t="s">
        <v>24</v>
      </c>
      <c r="W6721">
        <f t="shared" si="208"/>
        <v>0</v>
      </c>
      <c r="X6721">
        <v>1</v>
      </c>
      <c r="Y6721">
        <f t="shared" si="209"/>
        <v>26</v>
      </c>
    </row>
    <row r="6722" spans="1:25" x14ac:dyDescent="0.2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 s="4" t="str">
        <f>+VLOOKUP(S6722,vlookup!$A$1:$B$4,2,TRUE)</f>
        <v>$68+</v>
      </c>
      <c r="U6722">
        <v>5979.7</v>
      </c>
      <c r="V6722" t="s">
        <v>24</v>
      </c>
      <c r="W6722">
        <f t="shared" si="208"/>
        <v>0</v>
      </c>
      <c r="X6722">
        <v>1</v>
      </c>
      <c r="Y6722">
        <f t="shared" si="209"/>
        <v>84</v>
      </c>
    </row>
    <row r="6723" spans="1:25" x14ac:dyDescent="0.2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 s="4" t="str">
        <f>+VLOOKUP(S6723,vlookup!$A$1:$B$4,2,TRUE)</f>
        <v>$68+</v>
      </c>
      <c r="U6723">
        <v>3902.45</v>
      </c>
      <c r="V6723" t="s">
        <v>24</v>
      </c>
      <c r="W6723">
        <f t="shared" ref="W6723:W6786" si="210">IF(V6723="YES",1,0)</f>
        <v>0</v>
      </c>
      <c r="X6723">
        <v>1</v>
      </c>
      <c r="Y6723">
        <f t="shared" ref="Y6723:Y6786" si="211">ROUND(S6723,0)</f>
        <v>79</v>
      </c>
    </row>
    <row r="6724" spans="1:25" x14ac:dyDescent="0.2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 s="4" t="str">
        <f>+VLOOKUP(S6724,vlookup!$A$1:$B$4,2,TRUE)</f>
        <v>$68+</v>
      </c>
      <c r="U6724">
        <v>7142.5</v>
      </c>
      <c r="V6724" t="s">
        <v>24</v>
      </c>
      <c r="W6724">
        <f t="shared" si="210"/>
        <v>0</v>
      </c>
      <c r="X6724">
        <v>1</v>
      </c>
      <c r="Y6724">
        <f t="shared" si="211"/>
        <v>107</v>
      </c>
    </row>
    <row r="6725" spans="1:25" x14ac:dyDescent="0.2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 s="4" t="str">
        <f>+VLOOKUP(S6725,vlookup!$A$1:$B$4,2,TRUE)</f>
        <v>$0-$28</v>
      </c>
      <c r="U6725">
        <v>902</v>
      </c>
      <c r="V6725" t="s">
        <v>24</v>
      </c>
      <c r="W6725">
        <f t="shared" si="210"/>
        <v>0</v>
      </c>
      <c r="X6725">
        <v>1</v>
      </c>
      <c r="Y6725">
        <f t="shared" si="211"/>
        <v>20</v>
      </c>
    </row>
    <row r="6726" spans="1:25" x14ac:dyDescent="0.2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 s="4" t="str">
        <f>+VLOOKUP(S6726,vlookup!$A$1:$B$4,2,TRUE)</f>
        <v>$68+</v>
      </c>
      <c r="U6726">
        <v>4481</v>
      </c>
      <c r="V6726" t="s">
        <v>23</v>
      </c>
      <c r="W6726">
        <f t="shared" si="210"/>
        <v>1</v>
      </c>
      <c r="X6726">
        <v>1</v>
      </c>
      <c r="Y6726">
        <f t="shared" si="211"/>
        <v>70</v>
      </c>
    </row>
    <row r="6727" spans="1:25" x14ac:dyDescent="0.2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 s="4" t="str">
        <f>+VLOOKUP(S6727,vlookup!$A$1:$B$4,2,TRUE)</f>
        <v>$0-$28</v>
      </c>
      <c r="U6727">
        <v>805.2</v>
      </c>
      <c r="V6727" t="s">
        <v>24</v>
      </c>
      <c r="W6727">
        <f t="shared" si="210"/>
        <v>0</v>
      </c>
      <c r="X6727">
        <v>1</v>
      </c>
      <c r="Y6727">
        <f t="shared" si="211"/>
        <v>20</v>
      </c>
    </row>
    <row r="6728" spans="1:25" x14ac:dyDescent="0.2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 s="4" t="str">
        <f>+VLOOKUP(S6728,vlookup!$A$1:$B$4,2,TRUE)</f>
        <v>$68+</v>
      </c>
      <c r="U6728">
        <v>154.85</v>
      </c>
      <c r="V6728" t="s">
        <v>23</v>
      </c>
      <c r="W6728">
        <f t="shared" si="210"/>
        <v>1</v>
      </c>
      <c r="X6728">
        <v>1</v>
      </c>
      <c r="Y6728">
        <f t="shared" si="211"/>
        <v>71</v>
      </c>
    </row>
    <row r="6729" spans="1:25" x14ac:dyDescent="0.2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 s="4" t="str">
        <f>+VLOOKUP(S6729,vlookup!$A$1:$B$4,2,TRUE)</f>
        <v>$43-$68</v>
      </c>
      <c r="U6729">
        <v>528.45000000000005</v>
      </c>
      <c r="V6729" t="s">
        <v>24</v>
      </c>
      <c r="W6729">
        <f t="shared" si="210"/>
        <v>0</v>
      </c>
      <c r="X6729">
        <v>1</v>
      </c>
      <c r="Y6729">
        <f t="shared" si="211"/>
        <v>45</v>
      </c>
    </row>
    <row r="6730" spans="1:25" x14ac:dyDescent="0.2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 s="4" t="str">
        <f>+VLOOKUP(S6730,vlookup!$A$1:$B$4,2,TRUE)</f>
        <v>$68+</v>
      </c>
      <c r="U6730">
        <v>8349.7000000000007</v>
      </c>
      <c r="V6730" t="s">
        <v>24</v>
      </c>
      <c r="W6730">
        <f t="shared" si="210"/>
        <v>0</v>
      </c>
      <c r="X6730">
        <v>1</v>
      </c>
      <c r="Y6730">
        <f t="shared" si="211"/>
        <v>115</v>
      </c>
    </row>
    <row r="6731" spans="1:25" x14ac:dyDescent="0.2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 s="4" t="str">
        <f>+VLOOKUP(S6731,vlookup!$A$1:$B$4,2,TRUE)</f>
        <v>$68+</v>
      </c>
      <c r="U6731">
        <v>4953.25</v>
      </c>
      <c r="V6731" t="s">
        <v>24</v>
      </c>
      <c r="W6731">
        <f t="shared" si="210"/>
        <v>0</v>
      </c>
      <c r="X6731">
        <v>1</v>
      </c>
      <c r="Y6731">
        <f t="shared" si="211"/>
        <v>73</v>
      </c>
    </row>
    <row r="6732" spans="1:25" x14ac:dyDescent="0.2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 s="4" t="str">
        <f>+VLOOKUP(S6732,vlookup!$A$1:$B$4,2,TRUE)</f>
        <v>$0-$28</v>
      </c>
      <c r="U6732">
        <v>332.65</v>
      </c>
      <c r="V6732" t="s">
        <v>24</v>
      </c>
      <c r="W6732">
        <f t="shared" si="210"/>
        <v>0</v>
      </c>
      <c r="X6732">
        <v>1</v>
      </c>
      <c r="Y6732">
        <f t="shared" si="211"/>
        <v>20</v>
      </c>
    </row>
    <row r="6733" spans="1:25" x14ac:dyDescent="0.2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 s="4" t="str">
        <f>+VLOOKUP(S6733,vlookup!$A$1:$B$4,2,TRUE)</f>
        <v>$0-$28</v>
      </c>
      <c r="U6733">
        <v>470.2</v>
      </c>
      <c r="V6733" t="s">
        <v>24</v>
      </c>
      <c r="W6733">
        <f t="shared" si="210"/>
        <v>0</v>
      </c>
      <c r="X6733">
        <v>1</v>
      </c>
      <c r="Y6733">
        <f t="shared" si="211"/>
        <v>20</v>
      </c>
    </row>
    <row r="6734" spans="1:25" x14ac:dyDescent="0.2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 s="4" t="str">
        <f>+VLOOKUP(S6734,vlookup!$A$1:$B$4,2,TRUE)</f>
        <v>$68+</v>
      </c>
      <c r="U6734">
        <v>2259.35</v>
      </c>
      <c r="V6734" t="s">
        <v>24</v>
      </c>
      <c r="W6734">
        <f t="shared" si="210"/>
        <v>0</v>
      </c>
      <c r="X6734">
        <v>1</v>
      </c>
      <c r="Y6734">
        <f t="shared" si="211"/>
        <v>90</v>
      </c>
    </row>
    <row r="6735" spans="1:25" x14ac:dyDescent="0.2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 s="4" t="str">
        <f>+VLOOKUP(S6735,vlookup!$A$1:$B$4,2,TRUE)</f>
        <v>$43-$68</v>
      </c>
      <c r="U6735">
        <v>1411.35</v>
      </c>
      <c r="V6735" t="s">
        <v>24</v>
      </c>
      <c r="W6735">
        <f t="shared" si="210"/>
        <v>0</v>
      </c>
      <c r="X6735">
        <v>1</v>
      </c>
      <c r="Y6735">
        <f t="shared" si="211"/>
        <v>50</v>
      </c>
    </row>
    <row r="6736" spans="1:25" x14ac:dyDescent="0.2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 s="4" t="str">
        <f>+VLOOKUP(S6736,vlookup!$A$1:$B$4,2,TRUE)</f>
        <v>$43-$68</v>
      </c>
      <c r="U6736">
        <v>593.75</v>
      </c>
      <c r="V6736" t="s">
        <v>23</v>
      </c>
      <c r="W6736">
        <f t="shared" si="210"/>
        <v>1</v>
      </c>
      <c r="X6736">
        <v>1</v>
      </c>
      <c r="Y6736">
        <f t="shared" si="211"/>
        <v>50</v>
      </c>
    </row>
    <row r="6737" spans="1:25" x14ac:dyDescent="0.2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 s="4" t="str">
        <f>+VLOOKUP(S6737,vlookup!$A$1:$B$4,2,TRUE)</f>
        <v>$68+</v>
      </c>
      <c r="U6737">
        <v>6328.7</v>
      </c>
      <c r="V6737" t="s">
        <v>24</v>
      </c>
      <c r="W6737">
        <f t="shared" si="210"/>
        <v>0</v>
      </c>
      <c r="X6737">
        <v>1</v>
      </c>
      <c r="Y6737">
        <f t="shared" si="211"/>
        <v>87</v>
      </c>
    </row>
    <row r="6738" spans="1:25" x14ac:dyDescent="0.2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 s="4" t="str">
        <f>+VLOOKUP(S6738,vlookup!$A$1:$B$4,2,TRUE)</f>
        <v>$0-$28</v>
      </c>
      <c r="U6738">
        <v>1411.9</v>
      </c>
      <c r="V6738" t="s">
        <v>24</v>
      </c>
      <c r="W6738">
        <f t="shared" si="210"/>
        <v>0</v>
      </c>
      <c r="X6738">
        <v>1</v>
      </c>
      <c r="Y6738">
        <f t="shared" si="211"/>
        <v>21</v>
      </c>
    </row>
    <row r="6739" spans="1:25" x14ac:dyDescent="0.2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 s="4" t="str">
        <f>+VLOOKUP(S6739,vlookup!$A$1:$B$4,2,TRUE)</f>
        <v>$68+</v>
      </c>
      <c r="U6739">
        <v>6841.4</v>
      </c>
      <c r="V6739" t="s">
        <v>24</v>
      </c>
      <c r="W6739">
        <f t="shared" si="210"/>
        <v>0</v>
      </c>
      <c r="X6739">
        <v>1</v>
      </c>
      <c r="Y6739">
        <f t="shared" si="211"/>
        <v>109</v>
      </c>
    </row>
    <row r="6740" spans="1:25" x14ac:dyDescent="0.2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 s="4" t="str">
        <f>+VLOOKUP(S6740,vlookup!$A$1:$B$4,2,TRUE)</f>
        <v>$0-$28</v>
      </c>
      <c r="U6740">
        <v>20.350000000000001</v>
      </c>
      <c r="V6740" t="s">
        <v>24</v>
      </c>
      <c r="W6740">
        <f t="shared" si="210"/>
        <v>0</v>
      </c>
      <c r="X6740">
        <v>1</v>
      </c>
      <c r="Y6740">
        <f t="shared" si="211"/>
        <v>20</v>
      </c>
    </row>
    <row r="6741" spans="1:25" x14ac:dyDescent="0.2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 s="4" t="str">
        <f>+VLOOKUP(S6741,vlookup!$A$1:$B$4,2,TRUE)</f>
        <v>$43-$68</v>
      </c>
      <c r="U6741">
        <v>238.5</v>
      </c>
      <c r="V6741" t="s">
        <v>24</v>
      </c>
      <c r="W6741">
        <f t="shared" si="210"/>
        <v>0</v>
      </c>
      <c r="X6741">
        <v>1</v>
      </c>
      <c r="Y6741">
        <f t="shared" si="211"/>
        <v>56</v>
      </c>
    </row>
    <row r="6742" spans="1:25" x14ac:dyDescent="0.2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 s="4" t="str">
        <f>+VLOOKUP(S6742,vlookup!$A$1:$B$4,2,TRUE)</f>
        <v>$68+</v>
      </c>
      <c r="U6742">
        <v>3233.85</v>
      </c>
      <c r="V6742" t="s">
        <v>23</v>
      </c>
      <c r="W6742">
        <f t="shared" si="210"/>
        <v>1</v>
      </c>
      <c r="X6742">
        <v>1</v>
      </c>
      <c r="Y6742">
        <f t="shared" si="211"/>
        <v>79</v>
      </c>
    </row>
    <row r="6743" spans="1:25" x14ac:dyDescent="0.2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 s="4" t="str">
        <f>+VLOOKUP(S6743,vlookup!$A$1:$B$4,2,TRUE)</f>
        <v>$68+</v>
      </c>
      <c r="U6743">
        <v>1062.0999999999999</v>
      </c>
      <c r="V6743" t="s">
        <v>23</v>
      </c>
      <c r="W6743">
        <f t="shared" si="210"/>
        <v>1</v>
      </c>
      <c r="X6743">
        <v>1</v>
      </c>
      <c r="Y6743">
        <f t="shared" si="211"/>
        <v>96</v>
      </c>
    </row>
    <row r="6744" spans="1:25" x14ac:dyDescent="0.2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 s="4" t="str">
        <f>+VLOOKUP(S6744,vlookup!$A$1:$B$4,2,TRUE)</f>
        <v>$68+</v>
      </c>
      <c r="U6744">
        <v>4016.3</v>
      </c>
      <c r="V6744" t="s">
        <v>24</v>
      </c>
      <c r="W6744">
        <f t="shared" si="210"/>
        <v>0</v>
      </c>
      <c r="X6744">
        <v>1</v>
      </c>
      <c r="Y6744">
        <f t="shared" si="211"/>
        <v>79</v>
      </c>
    </row>
    <row r="6745" spans="1:25" x14ac:dyDescent="0.2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 s="4" t="str">
        <f>+VLOOKUP(S6745,vlookup!$A$1:$B$4,2,TRUE)</f>
        <v>$0-$28</v>
      </c>
      <c r="U6745">
        <v>226.55</v>
      </c>
      <c r="V6745" t="s">
        <v>24</v>
      </c>
      <c r="W6745">
        <f t="shared" si="210"/>
        <v>0</v>
      </c>
      <c r="X6745">
        <v>1</v>
      </c>
      <c r="Y6745">
        <f t="shared" si="211"/>
        <v>24</v>
      </c>
    </row>
    <row r="6746" spans="1:25" x14ac:dyDescent="0.2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 s="4" t="str">
        <f>+VLOOKUP(S6746,vlookup!$A$1:$B$4,2,TRUE)</f>
        <v>$68+</v>
      </c>
      <c r="U6746">
        <v>7110.75</v>
      </c>
      <c r="V6746" t="s">
        <v>24</v>
      </c>
      <c r="W6746">
        <f t="shared" si="210"/>
        <v>0</v>
      </c>
      <c r="X6746">
        <v>1</v>
      </c>
      <c r="Y6746">
        <f t="shared" si="211"/>
        <v>101</v>
      </c>
    </row>
    <row r="6747" spans="1:25" x14ac:dyDescent="0.2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 s="4" t="str">
        <f>+VLOOKUP(S6747,vlookup!$A$1:$B$4,2,TRUE)</f>
        <v>$68+</v>
      </c>
      <c r="U6747">
        <v>5440.9</v>
      </c>
      <c r="V6747" t="s">
        <v>23</v>
      </c>
      <c r="W6747">
        <f t="shared" si="210"/>
        <v>1</v>
      </c>
      <c r="X6747">
        <v>1</v>
      </c>
      <c r="Y6747">
        <f t="shared" si="211"/>
        <v>100</v>
      </c>
    </row>
    <row r="6748" spans="1:25" x14ac:dyDescent="0.2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 s="4" t="str">
        <f>+VLOOKUP(S6748,vlookup!$A$1:$B$4,2,TRUE)</f>
        <v>$43-$68</v>
      </c>
      <c r="U6748">
        <v>235.1</v>
      </c>
      <c r="V6748" t="s">
        <v>23</v>
      </c>
      <c r="W6748">
        <f t="shared" si="210"/>
        <v>1</v>
      </c>
      <c r="X6748">
        <v>1</v>
      </c>
      <c r="Y6748">
        <f t="shared" si="211"/>
        <v>57</v>
      </c>
    </row>
    <row r="6749" spans="1:25" x14ac:dyDescent="0.2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 s="4" t="str">
        <f>+VLOOKUP(S6749,vlookup!$A$1:$B$4,2,TRUE)</f>
        <v>$28-$43</v>
      </c>
      <c r="U6749">
        <v>1958.95</v>
      </c>
      <c r="V6749" t="s">
        <v>24</v>
      </c>
      <c r="W6749">
        <f t="shared" si="210"/>
        <v>0</v>
      </c>
      <c r="X6749">
        <v>1</v>
      </c>
      <c r="Y6749">
        <f t="shared" si="211"/>
        <v>35</v>
      </c>
    </row>
    <row r="6750" spans="1:25" x14ac:dyDescent="0.2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 s="4" t="str">
        <f>+VLOOKUP(S6750,vlookup!$A$1:$B$4,2,TRUE)</f>
        <v>$68+</v>
      </c>
      <c r="U6750">
        <v>85</v>
      </c>
      <c r="V6750" t="s">
        <v>23</v>
      </c>
      <c r="W6750">
        <f t="shared" si="210"/>
        <v>1</v>
      </c>
      <c r="X6750">
        <v>1</v>
      </c>
      <c r="Y6750">
        <f t="shared" si="211"/>
        <v>85</v>
      </c>
    </row>
    <row r="6751" spans="1:25" x14ac:dyDescent="0.2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 s="4" t="str">
        <f>+VLOOKUP(S6751,vlookup!$A$1:$B$4,2,TRUE)</f>
        <v>$68+</v>
      </c>
      <c r="U6751">
        <v>5528.9</v>
      </c>
      <c r="V6751" t="s">
        <v>24</v>
      </c>
      <c r="W6751">
        <f t="shared" si="210"/>
        <v>0</v>
      </c>
      <c r="X6751">
        <v>1</v>
      </c>
      <c r="Y6751">
        <f t="shared" si="211"/>
        <v>79</v>
      </c>
    </row>
    <row r="6752" spans="1:25" x14ac:dyDescent="0.2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 s="4" t="str">
        <f>+VLOOKUP(S6752,vlookup!$A$1:$B$4,2,TRUE)</f>
        <v>$28-$43</v>
      </c>
      <c r="U6752">
        <v>1463.7</v>
      </c>
      <c r="V6752" t="s">
        <v>24</v>
      </c>
      <c r="W6752">
        <f t="shared" si="210"/>
        <v>0</v>
      </c>
      <c r="X6752">
        <v>1</v>
      </c>
      <c r="Y6752">
        <f t="shared" si="211"/>
        <v>35</v>
      </c>
    </row>
    <row r="6753" spans="1:25" x14ac:dyDescent="0.2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 s="4" t="str">
        <f>+VLOOKUP(S6753,vlookup!$A$1:$B$4,2,TRUE)</f>
        <v>$0-$28</v>
      </c>
      <c r="U6753">
        <v>1025.05</v>
      </c>
      <c r="V6753" t="s">
        <v>24</v>
      </c>
      <c r="W6753">
        <f t="shared" si="210"/>
        <v>0</v>
      </c>
      <c r="X6753">
        <v>1</v>
      </c>
      <c r="Y6753">
        <f t="shared" si="211"/>
        <v>20</v>
      </c>
    </row>
    <row r="6754" spans="1:25" x14ac:dyDescent="0.2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 s="4" t="str">
        <f>+VLOOKUP(S6754,vlookup!$A$1:$B$4,2,TRUE)</f>
        <v>$43-$68</v>
      </c>
      <c r="U6754">
        <v>552.1</v>
      </c>
      <c r="V6754" t="s">
        <v>24</v>
      </c>
      <c r="W6754">
        <f t="shared" si="210"/>
        <v>0</v>
      </c>
      <c r="X6754">
        <v>1</v>
      </c>
      <c r="Y6754">
        <f t="shared" si="211"/>
        <v>50</v>
      </c>
    </row>
    <row r="6755" spans="1:25" x14ac:dyDescent="0.2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 s="4" t="str">
        <f>+VLOOKUP(S6755,vlookup!$A$1:$B$4,2,TRUE)</f>
        <v>$68+</v>
      </c>
      <c r="U6755">
        <v>3815.4</v>
      </c>
      <c r="V6755" t="s">
        <v>24</v>
      </c>
      <c r="W6755">
        <f t="shared" si="210"/>
        <v>0</v>
      </c>
      <c r="X6755">
        <v>1</v>
      </c>
      <c r="Y6755">
        <f t="shared" si="211"/>
        <v>69</v>
      </c>
    </row>
    <row r="6756" spans="1:25" x14ac:dyDescent="0.2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s="4" t="str">
        <f>+VLOOKUP(S6756,vlookup!$A$1:$B$4,2,TRUE)</f>
        <v>$43-$68</v>
      </c>
      <c r="U6756" t="s">
        <v>525</v>
      </c>
      <c r="V6756" t="s">
        <v>24</v>
      </c>
      <c r="W6756">
        <f t="shared" si="210"/>
        <v>0</v>
      </c>
      <c r="X6756">
        <v>1</v>
      </c>
      <c r="Y6756">
        <f t="shared" si="211"/>
        <v>62</v>
      </c>
    </row>
    <row r="6757" spans="1:25" x14ac:dyDescent="0.2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 s="4" t="str">
        <f>+VLOOKUP(S6757,vlookup!$A$1:$B$4,2,TRUE)</f>
        <v>$68+</v>
      </c>
      <c r="U6757">
        <v>3313.4</v>
      </c>
      <c r="V6757" t="s">
        <v>24</v>
      </c>
      <c r="W6757">
        <f t="shared" si="210"/>
        <v>0</v>
      </c>
      <c r="X6757">
        <v>1</v>
      </c>
      <c r="Y6757">
        <f t="shared" si="211"/>
        <v>80</v>
      </c>
    </row>
    <row r="6758" spans="1:25" x14ac:dyDescent="0.2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 s="4" t="str">
        <f>+VLOOKUP(S6758,vlookup!$A$1:$B$4,2,TRUE)</f>
        <v>$68+</v>
      </c>
      <c r="U6758">
        <v>1938.9</v>
      </c>
      <c r="V6758" t="s">
        <v>24</v>
      </c>
      <c r="W6758">
        <f t="shared" si="210"/>
        <v>0</v>
      </c>
      <c r="X6758">
        <v>1</v>
      </c>
      <c r="Y6758">
        <f t="shared" si="211"/>
        <v>90</v>
      </c>
    </row>
    <row r="6759" spans="1:25" x14ac:dyDescent="0.2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 s="4" t="str">
        <f>+VLOOKUP(S6759,vlookup!$A$1:$B$4,2,TRUE)</f>
        <v>$43-$68</v>
      </c>
      <c r="U6759">
        <v>3014.65</v>
      </c>
      <c r="V6759" t="s">
        <v>23</v>
      </c>
      <c r="W6759">
        <f t="shared" si="210"/>
        <v>1</v>
      </c>
      <c r="X6759">
        <v>1</v>
      </c>
      <c r="Y6759">
        <f t="shared" si="211"/>
        <v>59</v>
      </c>
    </row>
    <row r="6760" spans="1:25" x14ac:dyDescent="0.2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 s="4" t="str">
        <f>+VLOOKUP(S6760,vlookup!$A$1:$B$4,2,TRUE)</f>
        <v>$0-$28</v>
      </c>
      <c r="U6760">
        <v>460.25</v>
      </c>
      <c r="V6760" t="s">
        <v>24</v>
      </c>
      <c r="W6760">
        <f t="shared" si="210"/>
        <v>0</v>
      </c>
      <c r="X6760">
        <v>1</v>
      </c>
      <c r="Y6760">
        <f t="shared" si="211"/>
        <v>19</v>
      </c>
    </row>
    <row r="6761" spans="1:25" x14ac:dyDescent="0.2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 s="4" t="str">
        <f>+VLOOKUP(S6761,vlookup!$A$1:$B$4,2,TRUE)</f>
        <v>$68+</v>
      </c>
      <c r="U6761">
        <v>4839.1499999999996</v>
      </c>
      <c r="V6761" t="s">
        <v>24</v>
      </c>
      <c r="W6761">
        <f t="shared" si="210"/>
        <v>0</v>
      </c>
      <c r="X6761">
        <v>1</v>
      </c>
      <c r="Y6761">
        <f t="shared" si="211"/>
        <v>94</v>
      </c>
    </row>
    <row r="6762" spans="1:25" x14ac:dyDescent="0.2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 s="4" t="str">
        <f>+VLOOKUP(S6762,vlookup!$A$1:$B$4,2,TRUE)</f>
        <v>$43-$68</v>
      </c>
      <c r="U6762">
        <v>184.4</v>
      </c>
      <c r="V6762" t="s">
        <v>23</v>
      </c>
      <c r="W6762">
        <f t="shared" si="210"/>
        <v>1</v>
      </c>
      <c r="X6762">
        <v>1</v>
      </c>
      <c r="Y6762">
        <f t="shared" si="211"/>
        <v>49</v>
      </c>
    </row>
    <row r="6763" spans="1:25" x14ac:dyDescent="0.2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 s="4" t="str">
        <f>+VLOOKUP(S6763,vlookup!$A$1:$B$4,2,TRUE)</f>
        <v>$0-$28</v>
      </c>
      <c r="U6763">
        <v>19.899999999999999</v>
      </c>
      <c r="V6763" t="s">
        <v>24</v>
      </c>
      <c r="W6763">
        <f t="shared" si="210"/>
        <v>0</v>
      </c>
      <c r="X6763">
        <v>1</v>
      </c>
      <c r="Y6763">
        <f t="shared" si="211"/>
        <v>20</v>
      </c>
    </row>
    <row r="6764" spans="1:25" x14ac:dyDescent="0.2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 s="4" t="str">
        <f>+VLOOKUP(S6764,vlookup!$A$1:$B$4,2,TRUE)</f>
        <v>$43-$68</v>
      </c>
      <c r="U6764">
        <v>2010.55</v>
      </c>
      <c r="V6764" t="s">
        <v>23</v>
      </c>
      <c r="W6764">
        <f t="shared" si="210"/>
        <v>1</v>
      </c>
      <c r="X6764">
        <v>1</v>
      </c>
      <c r="Y6764">
        <f t="shared" si="211"/>
        <v>55</v>
      </c>
    </row>
    <row r="6765" spans="1:25" x14ac:dyDescent="0.2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 s="4" t="str">
        <f>+VLOOKUP(S6765,vlookup!$A$1:$B$4,2,TRUE)</f>
        <v>$68+</v>
      </c>
      <c r="U6765">
        <v>5139.6499999999996</v>
      </c>
      <c r="V6765" t="s">
        <v>24</v>
      </c>
      <c r="W6765">
        <f t="shared" si="210"/>
        <v>0</v>
      </c>
      <c r="X6765">
        <v>1</v>
      </c>
      <c r="Y6765">
        <f t="shared" si="211"/>
        <v>73</v>
      </c>
    </row>
    <row r="6766" spans="1:25" x14ac:dyDescent="0.2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 s="4" t="str">
        <f>+VLOOKUP(S6766,vlookup!$A$1:$B$4,2,TRUE)</f>
        <v>$68+</v>
      </c>
      <c r="U6766">
        <v>69.2</v>
      </c>
      <c r="V6766" t="s">
        <v>23</v>
      </c>
      <c r="W6766">
        <f t="shared" si="210"/>
        <v>1</v>
      </c>
      <c r="X6766">
        <v>1</v>
      </c>
      <c r="Y6766">
        <f t="shared" si="211"/>
        <v>69</v>
      </c>
    </row>
    <row r="6767" spans="1:25" x14ac:dyDescent="0.2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 s="4" t="str">
        <f>+VLOOKUP(S6767,vlookup!$A$1:$B$4,2,TRUE)</f>
        <v>$0-$28</v>
      </c>
      <c r="U6767">
        <v>1673.4</v>
      </c>
      <c r="V6767" t="s">
        <v>24</v>
      </c>
      <c r="W6767">
        <f t="shared" si="210"/>
        <v>0</v>
      </c>
      <c r="X6767">
        <v>1</v>
      </c>
      <c r="Y6767">
        <f t="shared" si="211"/>
        <v>26</v>
      </c>
    </row>
    <row r="6768" spans="1:25" x14ac:dyDescent="0.2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 s="4" t="str">
        <f>+VLOOKUP(S6768,vlookup!$A$1:$B$4,2,TRUE)</f>
        <v>$0-$28</v>
      </c>
      <c r="U6768">
        <v>309.35000000000002</v>
      </c>
      <c r="V6768" t="s">
        <v>24</v>
      </c>
      <c r="W6768">
        <f t="shared" si="210"/>
        <v>0</v>
      </c>
      <c r="X6768">
        <v>1</v>
      </c>
      <c r="Y6768">
        <f t="shared" si="211"/>
        <v>20</v>
      </c>
    </row>
    <row r="6769" spans="1:25" x14ac:dyDescent="0.2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 s="4" t="str">
        <f>+VLOOKUP(S6769,vlookup!$A$1:$B$4,2,TRUE)</f>
        <v>$43-$68</v>
      </c>
      <c r="U6769">
        <v>3171.6</v>
      </c>
      <c r="V6769" t="s">
        <v>24</v>
      </c>
      <c r="W6769">
        <f t="shared" si="210"/>
        <v>0</v>
      </c>
      <c r="X6769">
        <v>1</v>
      </c>
      <c r="Y6769">
        <f t="shared" si="211"/>
        <v>56</v>
      </c>
    </row>
    <row r="6770" spans="1:25" x14ac:dyDescent="0.2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 s="4" t="str">
        <f>+VLOOKUP(S6770,vlookup!$A$1:$B$4,2,TRUE)</f>
        <v>$68+</v>
      </c>
      <c r="U6770">
        <v>8670.1</v>
      </c>
      <c r="V6770" t="s">
        <v>24</v>
      </c>
      <c r="W6770">
        <f t="shared" si="210"/>
        <v>0</v>
      </c>
      <c r="X6770">
        <v>1</v>
      </c>
      <c r="Y6770">
        <f t="shared" si="211"/>
        <v>118</v>
      </c>
    </row>
    <row r="6771" spans="1:25" x14ac:dyDescent="0.2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 s="4" t="str">
        <f>+VLOOKUP(S6771,vlookup!$A$1:$B$4,2,TRUE)</f>
        <v>$0-$28</v>
      </c>
      <c r="U6771">
        <v>916</v>
      </c>
      <c r="V6771" t="s">
        <v>24</v>
      </c>
      <c r="W6771">
        <f t="shared" si="210"/>
        <v>0</v>
      </c>
      <c r="X6771">
        <v>1</v>
      </c>
      <c r="Y6771">
        <f t="shared" si="211"/>
        <v>20</v>
      </c>
    </row>
    <row r="6772" spans="1:25" x14ac:dyDescent="0.2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 s="4" t="str">
        <f>+VLOOKUP(S6772,vlookup!$A$1:$B$4,2,TRUE)</f>
        <v>$68+</v>
      </c>
      <c r="U6772">
        <v>299.75</v>
      </c>
      <c r="V6772" t="s">
        <v>24</v>
      </c>
      <c r="W6772">
        <f t="shared" si="210"/>
        <v>0</v>
      </c>
      <c r="X6772">
        <v>1</v>
      </c>
      <c r="Y6772">
        <f t="shared" si="211"/>
        <v>79</v>
      </c>
    </row>
    <row r="6773" spans="1:25" x14ac:dyDescent="0.2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 s="4" t="str">
        <f>+VLOOKUP(S6773,vlookup!$A$1:$B$4,2,TRUE)</f>
        <v>$0-$28</v>
      </c>
      <c r="U6773">
        <v>702.05</v>
      </c>
      <c r="V6773" t="s">
        <v>24</v>
      </c>
      <c r="W6773">
        <f t="shared" si="210"/>
        <v>0</v>
      </c>
      <c r="X6773">
        <v>1</v>
      </c>
      <c r="Y6773">
        <f t="shared" si="211"/>
        <v>21</v>
      </c>
    </row>
    <row r="6774" spans="1:25" x14ac:dyDescent="0.2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 s="4" t="str">
        <f>+VLOOKUP(S6774,vlookup!$A$1:$B$4,2,TRUE)</f>
        <v>$43-$68</v>
      </c>
      <c r="U6774">
        <v>2354.8000000000002</v>
      </c>
      <c r="V6774" t="s">
        <v>23</v>
      </c>
      <c r="W6774">
        <f t="shared" si="210"/>
        <v>1</v>
      </c>
      <c r="X6774">
        <v>1</v>
      </c>
      <c r="Y6774">
        <f t="shared" si="211"/>
        <v>62</v>
      </c>
    </row>
    <row r="6775" spans="1:25" x14ac:dyDescent="0.2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 s="4" t="str">
        <f>+VLOOKUP(S6775,vlookup!$A$1:$B$4,2,TRUE)</f>
        <v>$68+</v>
      </c>
      <c r="U6775">
        <v>3473.4</v>
      </c>
      <c r="V6775" t="s">
        <v>23</v>
      </c>
      <c r="W6775">
        <f t="shared" si="210"/>
        <v>1</v>
      </c>
      <c r="X6775">
        <v>1</v>
      </c>
      <c r="Y6775">
        <f t="shared" si="211"/>
        <v>93</v>
      </c>
    </row>
    <row r="6776" spans="1:25" x14ac:dyDescent="0.2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 s="4" t="str">
        <f>+VLOOKUP(S6776,vlookup!$A$1:$B$4,2,TRUE)</f>
        <v>$0-$28</v>
      </c>
      <c r="U6776">
        <v>19.649999999999999</v>
      </c>
      <c r="V6776" t="s">
        <v>24</v>
      </c>
      <c r="W6776">
        <f t="shared" si="210"/>
        <v>0</v>
      </c>
      <c r="X6776">
        <v>1</v>
      </c>
      <c r="Y6776">
        <f t="shared" si="211"/>
        <v>20</v>
      </c>
    </row>
    <row r="6777" spans="1:25" x14ac:dyDescent="0.2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 s="4" t="str">
        <f>+VLOOKUP(S6777,vlookup!$A$1:$B$4,2,TRUE)</f>
        <v>$68+</v>
      </c>
      <c r="U6777">
        <v>4438.2</v>
      </c>
      <c r="V6777" t="s">
        <v>24</v>
      </c>
      <c r="W6777">
        <f t="shared" si="210"/>
        <v>0</v>
      </c>
      <c r="X6777">
        <v>1</v>
      </c>
      <c r="Y6777">
        <f t="shared" si="211"/>
        <v>80</v>
      </c>
    </row>
    <row r="6778" spans="1:25" x14ac:dyDescent="0.2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 s="4" t="str">
        <f>+VLOOKUP(S6778,vlookup!$A$1:$B$4,2,TRUE)</f>
        <v>$68+</v>
      </c>
      <c r="U6778">
        <v>4819.75</v>
      </c>
      <c r="V6778" t="s">
        <v>24</v>
      </c>
      <c r="W6778">
        <f t="shared" si="210"/>
        <v>0</v>
      </c>
      <c r="X6778">
        <v>1</v>
      </c>
      <c r="Y6778">
        <f t="shared" si="211"/>
        <v>80</v>
      </c>
    </row>
    <row r="6779" spans="1:25" x14ac:dyDescent="0.2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 s="4" t="str">
        <f>+VLOOKUP(S6779,vlookup!$A$1:$B$4,2,TRUE)</f>
        <v>$28-$43</v>
      </c>
      <c r="U6779">
        <v>92.25</v>
      </c>
      <c r="V6779" t="s">
        <v>24</v>
      </c>
      <c r="W6779">
        <f t="shared" si="210"/>
        <v>0</v>
      </c>
      <c r="X6779">
        <v>1</v>
      </c>
      <c r="Y6779">
        <f t="shared" si="211"/>
        <v>30</v>
      </c>
    </row>
    <row r="6780" spans="1:25" x14ac:dyDescent="0.2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 s="4" t="str">
        <f>+VLOOKUP(S6780,vlookup!$A$1:$B$4,2,TRUE)</f>
        <v>$0-$28</v>
      </c>
      <c r="U6780">
        <v>1567</v>
      </c>
      <c r="V6780" t="s">
        <v>24</v>
      </c>
      <c r="W6780">
        <f t="shared" si="210"/>
        <v>0</v>
      </c>
      <c r="X6780">
        <v>1</v>
      </c>
      <c r="Y6780">
        <f t="shared" si="211"/>
        <v>20</v>
      </c>
    </row>
    <row r="6781" spans="1:25" x14ac:dyDescent="0.2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 s="4" t="str">
        <f>+VLOOKUP(S6781,vlookup!$A$1:$B$4,2,TRUE)</f>
        <v>$43-$68</v>
      </c>
      <c r="U6781">
        <v>1242.45</v>
      </c>
      <c r="V6781" t="s">
        <v>24</v>
      </c>
      <c r="W6781">
        <f t="shared" si="210"/>
        <v>0</v>
      </c>
      <c r="X6781">
        <v>1</v>
      </c>
      <c r="Y6781">
        <f t="shared" si="211"/>
        <v>45</v>
      </c>
    </row>
    <row r="6782" spans="1:25" x14ac:dyDescent="0.2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 s="4" t="str">
        <f>+VLOOKUP(S6782,vlookup!$A$1:$B$4,2,TRUE)</f>
        <v>$43-$68</v>
      </c>
      <c r="U6782">
        <v>559.20000000000005</v>
      </c>
      <c r="V6782" t="s">
        <v>24</v>
      </c>
      <c r="W6782">
        <f t="shared" si="210"/>
        <v>0</v>
      </c>
      <c r="X6782">
        <v>1</v>
      </c>
      <c r="Y6782">
        <f t="shared" si="211"/>
        <v>45</v>
      </c>
    </row>
    <row r="6783" spans="1:25" x14ac:dyDescent="0.2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 s="4" t="str">
        <f>+VLOOKUP(S6783,vlookup!$A$1:$B$4,2,TRUE)</f>
        <v>$68+</v>
      </c>
      <c r="U6783">
        <v>220.1</v>
      </c>
      <c r="V6783" t="s">
        <v>23</v>
      </c>
      <c r="W6783">
        <f t="shared" si="210"/>
        <v>1</v>
      </c>
      <c r="X6783">
        <v>1</v>
      </c>
      <c r="Y6783">
        <f t="shared" si="211"/>
        <v>70</v>
      </c>
    </row>
    <row r="6784" spans="1:25" x14ac:dyDescent="0.2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 s="4" t="str">
        <f>+VLOOKUP(S6784,vlookup!$A$1:$B$4,2,TRUE)</f>
        <v>$43-$68</v>
      </c>
      <c r="U6784">
        <v>531.15</v>
      </c>
      <c r="V6784" t="s">
        <v>24</v>
      </c>
      <c r="W6784">
        <f t="shared" si="210"/>
        <v>0</v>
      </c>
      <c r="X6784">
        <v>1</v>
      </c>
      <c r="Y6784">
        <f t="shared" si="211"/>
        <v>51</v>
      </c>
    </row>
    <row r="6785" spans="1:25" x14ac:dyDescent="0.2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 s="4" t="str">
        <f>+VLOOKUP(S6785,vlookup!$A$1:$B$4,2,TRUE)</f>
        <v>$43-$68</v>
      </c>
      <c r="U6785">
        <v>1183.2</v>
      </c>
      <c r="V6785" t="s">
        <v>24</v>
      </c>
      <c r="W6785">
        <f t="shared" si="210"/>
        <v>0</v>
      </c>
      <c r="X6785">
        <v>1</v>
      </c>
      <c r="Y6785">
        <f t="shared" si="211"/>
        <v>53</v>
      </c>
    </row>
    <row r="6786" spans="1:25" x14ac:dyDescent="0.2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 s="4" t="str">
        <f>+VLOOKUP(S6786,vlookup!$A$1:$B$4,2,TRUE)</f>
        <v>$0-$28</v>
      </c>
      <c r="U6786">
        <v>465.85</v>
      </c>
      <c r="V6786" t="s">
        <v>24</v>
      </c>
      <c r="W6786">
        <f t="shared" si="210"/>
        <v>0</v>
      </c>
      <c r="X6786">
        <v>1</v>
      </c>
      <c r="Y6786">
        <f t="shared" si="211"/>
        <v>25</v>
      </c>
    </row>
    <row r="6787" spans="1:25" x14ac:dyDescent="0.2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 s="4" t="str">
        <f>+VLOOKUP(S6787,vlookup!$A$1:$B$4,2,TRUE)</f>
        <v>$68+</v>
      </c>
      <c r="U6787">
        <v>6876.05</v>
      </c>
      <c r="V6787" t="s">
        <v>23</v>
      </c>
      <c r="W6787">
        <f t="shared" ref="W6787:W6850" si="212">IF(V6787="YES",1,0)</f>
        <v>1</v>
      </c>
      <c r="X6787">
        <v>1</v>
      </c>
      <c r="Y6787">
        <f t="shared" ref="Y6787:Y6850" si="213">ROUND(S6787,0)</f>
        <v>112</v>
      </c>
    </row>
    <row r="6788" spans="1:25" x14ac:dyDescent="0.2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 s="4" t="str">
        <f>+VLOOKUP(S6788,vlookup!$A$1:$B$4,2,TRUE)</f>
        <v>$43-$68</v>
      </c>
      <c r="U6788">
        <v>501</v>
      </c>
      <c r="V6788" t="s">
        <v>23</v>
      </c>
      <c r="W6788">
        <f t="shared" si="212"/>
        <v>1</v>
      </c>
      <c r="X6788">
        <v>1</v>
      </c>
      <c r="Y6788">
        <f t="shared" si="213"/>
        <v>49</v>
      </c>
    </row>
    <row r="6789" spans="1:25" x14ac:dyDescent="0.2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 s="4" t="str">
        <f>+VLOOKUP(S6789,vlookup!$A$1:$B$4,2,TRUE)</f>
        <v>$68+</v>
      </c>
      <c r="U6789">
        <v>3782.4</v>
      </c>
      <c r="V6789" t="s">
        <v>24</v>
      </c>
      <c r="W6789">
        <f t="shared" si="212"/>
        <v>0</v>
      </c>
      <c r="X6789">
        <v>1</v>
      </c>
      <c r="Y6789">
        <f t="shared" si="213"/>
        <v>110</v>
      </c>
    </row>
    <row r="6790" spans="1:25" x14ac:dyDescent="0.2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 s="4" t="str">
        <f>+VLOOKUP(S6790,vlookup!$A$1:$B$4,2,TRUE)</f>
        <v>$0-$28</v>
      </c>
      <c r="U6790">
        <v>460.2</v>
      </c>
      <c r="V6790" t="s">
        <v>24</v>
      </c>
      <c r="W6790">
        <f t="shared" si="212"/>
        <v>0</v>
      </c>
      <c r="X6790">
        <v>1</v>
      </c>
      <c r="Y6790">
        <f t="shared" si="213"/>
        <v>21</v>
      </c>
    </row>
    <row r="6791" spans="1:25" x14ac:dyDescent="0.2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 s="4" t="str">
        <f>+VLOOKUP(S6791,vlookup!$A$1:$B$4,2,TRUE)</f>
        <v>$0-$28</v>
      </c>
      <c r="U6791">
        <v>20.2</v>
      </c>
      <c r="V6791" t="s">
        <v>23</v>
      </c>
      <c r="W6791">
        <f t="shared" si="212"/>
        <v>1</v>
      </c>
      <c r="X6791">
        <v>1</v>
      </c>
      <c r="Y6791">
        <f t="shared" si="213"/>
        <v>20</v>
      </c>
    </row>
    <row r="6792" spans="1:25" x14ac:dyDescent="0.2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 s="4" t="str">
        <f>+VLOOKUP(S6792,vlookup!$A$1:$B$4,2,TRUE)</f>
        <v>$0-$28</v>
      </c>
      <c r="U6792">
        <v>1790.35</v>
      </c>
      <c r="V6792" t="s">
        <v>24</v>
      </c>
      <c r="W6792">
        <f t="shared" si="212"/>
        <v>0</v>
      </c>
      <c r="X6792">
        <v>1</v>
      </c>
      <c r="Y6792">
        <f t="shared" si="213"/>
        <v>26</v>
      </c>
    </row>
    <row r="6793" spans="1:25" x14ac:dyDescent="0.2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 s="4" t="str">
        <f>+VLOOKUP(S6793,vlookup!$A$1:$B$4,2,TRUE)</f>
        <v>$28-$43</v>
      </c>
      <c r="U6793">
        <v>733.35</v>
      </c>
      <c r="V6793" t="s">
        <v>23</v>
      </c>
      <c r="W6793">
        <f t="shared" si="212"/>
        <v>1</v>
      </c>
      <c r="X6793">
        <v>1</v>
      </c>
      <c r="Y6793">
        <f t="shared" si="213"/>
        <v>40</v>
      </c>
    </row>
    <row r="6794" spans="1:25" x14ac:dyDescent="0.2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 s="4" t="str">
        <f>+VLOOKUP(S6794,vlookup!$A$1:$B$4,2,TRUE)</f>
        <v>$0-$28</v>
      </c>
      <c r="U6794">
        <v>1334</v>
      </c>
      <c r="V6794" t="s">
        <v>23</v>
      </c>
      <c r="W6794">
        <f t="shared" si="212"/>
        <v>1</v>
      </c>
      <c r="X6794">
        <v>1</v>
      </c>
      <c r="Y6794">
        <f t="shared" si="213"/>
        <v>25</v>
      </c>
    </row>
    <row r="6795" spans="1:25" x14ac:dyDescent="0.2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 s="4" t="str">
        <f>+VLOOKUP(S6795,vlookup!$A$1:$B$4,2,TRUE)</f>
        <v>$68+</v>
      </c>
      <c r="U6795">
        <v>7767.25</v>
      </c>
      <c r="V6795" t="s">
        <v>24</v>
      </c>
      <c r="W6795">
        <f t="shared" si="212"/>
        <v>0</v>
      </c>
      <c r="X6795">
        <v>1</v>
      </c>
      <c r="Y6795">
        <f t="shared" si="213"/>
        <v>108</v>
      </c>
    </row>
    <row r="6796" spans="1:25" x14ac:dyDescent="0.2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 s="4" t="str">
        <f>+VLOOKUP(S6796,vlookup!$A$1:$B$4,2,TRUE)</f>
        <v>$0-$28</v>
      </c>
      <c r="U6796">
        <v>876.15</v>
      </c>
      <c r="V6796" t="s">
        <v>24</v>
      </c>
      <c r="W6796">
        <f t="shared" si="212"/>
        <v>0</v>
      </c>
      <c r="X6796">
        <v>1</v>
      </c>
      <c r="Y6796">
        <f t="shared" si="213"/>
        <v>20</v>
      </c>
    </row>
    <row r="6797" spans="1:25" x14ac:dyDescent="0.2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 s="4" t="str">
        <f>+VLOOKUP(S6797,vlookup!$A$1:$B$4,2,TRUE)</f>
        <v>$68+</v>
      </c>
      <c r="U6797">
        <v>4600.95</v>
      </c>
      <c r="V6797" t="s">
        <v>24</v>
      </c>
      <c r="W6797">
        <f t="shared" si="212"/>
        <v>0</v>
      </c>
      <c r="X6797">
        <v>1</v>
      </c>
      <c r="Y6797">
        <f t="shared" si="213"/>
        <v>85</v>
      </c>
    </row>
    <row r="6798" spans="1:25" x14ac:dyDescent="0.2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 s="4" t="str">
        <f>+VLOOKUP(S6798,vlookup!$A$1:$B$4,2,TRUE)</f>
        <v>$43-$68</v>
      </c>
      <c r="U6798">
        <v>113.55</v>
      </c>
      <c r="V6798" t="s">
        <v>23</v>
      </c>
      <c r="W6798">
        <f t="shared" si="212"/>
        <v>1</v>
      </c>
      <c r="X6798">
        <v>1</v>
      </c>
      <c r="Y6798">
        <f t="shared" si="213"/>
        <v>57</v>
      </c>
    </row>
    <row r="6799" spans="1:25" x14ac:dyDescent="0.2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 s="4" t="str">
        <f>+VLOOKUP(S6799,vlookup!$A$1:$B$4,2,TRUE)</f>
        <v>$68+</v>
      </c>
      <c r="U6799">
        <v>1793.25</v>
      </c>
      <c r="V6799" t="s">
        <v>24</v>
      </c>
      <c r="W6799">
        <f t="shared" si="212"/>
        <v>0</v>
      </c>
      <c r="X6799">
        <v>1</v>
      </c>
      <c r="Y6799">
        <f t="shared" si="213"/>
        <v>69</v>
      </c>
    </row>
    <row r="6800" spans="1:25" x14ac:dyDescent="0.2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 s="4" t="str">
        <f>+VLOOKUP(S6800,vlookup!$A$1:$B$4,2,TRUE)</f>
        <v>$68+</v>
      </c>
      <c r="U6800">
        <v>886.7</v>
      </c>
      <c r="V6800" t="s">
        <v>24</v>
      </c>
      <c r="W6800">
        <f t="shared" si="212"/>
        <v>0</v>
      </c>
      <c r="X6800">
        <v>1</v>
      </c>
      <c r="Y6800">
        <f t="shared" si="213"/>
        <v>70</v>
      </c>
    </row>
    <row r="6801" spans="1:25" x14ac:dyDescent="0.2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 s="4" t="str">
        <f>+VLOOKUP(S6801,vlookup!$A$1:$B$4,2,TRUE)</f>
        <v>$68+</v>
      </c>
      <c r="U6801">
        <v>7737.55</v>
      </c>
      <c r="V6801" t="s">
        <v>24</v>
      </c>
      <c r="W6801">
        <f t="shared" si="212"/>
        <v>0</v>
      </c>
      <c r="X6801">
        <v>1</v>
      </c>
      <c r="Y6801">
        <f t="shared" si="213"/>
        <v>111</v>
      </c>
    </row>
    <row r="6802" spans="1:25" x14ac:dyDescent="0.2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 s="4" t="str">
        <f>+VLOOKUP(S6802,vlookup!$A$1:$B$4,2,TRUE)</f>
        <v>$68+</v>
      </c>
      <c r="U6802">
        <v>1348.9</v>
      </c>
      <c r="V6802" t="s">
        <v>23</v>
      </c>
      <c r="W6802">
        <f t="shared" si="212"/>
        <v>1</v>
      </c>
      <c r="X6802">
        <v>1</v>
      </c>
      <c r="Y6802">
        <f t="shared" si="213"/>
        <v>106</v>
      </c>
    </row>
    <row r="6803" spans="1:25" x14ac:dyDescent="0.2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 s="4" t="str">
        <f>+VLOOKUP(S6803,vlookup!$A$1:$B$4,2,TRUE)</f>
        <v>$68+</v>
      </c>
      <c r="U6803">
        <v>1686.85</v>
      </c>
      <c r="V6803" t="s">
        <v>24</v>
      </c>
      <c r="W6803">
        <f t="shared" si="212"/>
        <v>0</v>
      </c>
      <c r="X6803">
        <v>1</v>
      </c>
      <c r="Y6803">
        <f t="shared" si="213"/>
        <v>89</v>
      </c>
    </row>
    <row r="6804" spans="1:25" x14ac:dyDescent="0.2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 s="4" t="str">
        <f>+VLOOKUP(S6804,vlookup!$A$1:$B$4,2,TRUE)</f>
        <v>$68+</v>
      </c>
      <c r="U6804">
        <v>1879.25</v>
      </c>
      <c r="V6804" t="s">
        <v>24</v>
      </c>
      <c r="W6804">
        <f t="shared" si="212"/>
        <v>0</v>
      </c>
      <c r="X6804">
        <v>1</v>
      </c>
      <c r="Y6804">
        <f t="shared" si="213"/>
        <v>89</v>
      </c>
    </row>
    <row r="6805" spans="1:25" x14ac:dyDescent="0.2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 s="4" t="str">
        <f>+VLOOKUP(S6805,vlookup!$A$1:$B$4,2,TRUE)</f>
        <v>$68+</v>
      </c>
      <c r="U6805">
        <v>4013.8</v>
      </c>
      <c r="V6805" t="s">
        <v>24</v>
      </c>
      <c r="W6805">
        <f t="shared" si="212"/>
        <v>0</v>
      </c>
      <c r="X6805">
        <v>1</v>
      </c>
      <c r="Y6805">
        <f t="shared" si="213"/>
        <v>91</v>
      </c>
    </row>
    <row r="6806" spans="1:25" x14ac:dyDescent="0.2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 s="4" t="str">
        <f>+VLOOKUP(S6806,vlookup!$A$1:$B$4,2,TRUE)</f>
        <v>$68+</v>
      </c>
      <c r="U6806">
        <v>434.5</v>
      </c>
      <c r="V6806" t="s">
        <v>24</v>
      </c>
      <c r="W6806">
        <f t="shared" si="212"/>
        <v>0</v>
      </c>
      <c r="X6806">
        <v>1</v>
      </c>
      <c r="Y6806">
        <f t="shared" si="213"/>
        <v>90</v>
      </c>
    </row>
    <row r="6807" spans="1:25" x14ac:dyDescent="0.2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 s="4" t="str">
        <f>+VLOOKUP(S6807,vlookup!$A$1:$B$4,2,TRUE)</f>
        <v>$68+</v>
      </c>
      <c r="U6807">
        <v>7195.35</v>
      </c>
      <c r="V6807" t="s">
        <v>24</v>
      </c>
      <c r="W6807">
        <f t="shared" si="212"/>
        <v>0</v>
      </c>
      <c r="X6807">
        <v>1</v>
      </c>
      <c r="Y6807">
        <f t="shared" si="213"/>
        <v>106</v>
      </c>
    </row>
    <row r="6808" spans="1:25" x14ac:dyDescent="0.2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 s="4" t="str">
        <f>+VLOOKUP(S6808,vlookup!$A$1:$B$4,2,TRUE)</f>
        <v>$0-$28</v>
      </c>
      <c r="U6808">
        <v>780.1</v>
      </c>
      <c r="V6808" t="s">
        <v>24</v>
      </c>
      <c r="W6808">
        <f t="shared" si="212"/>
        <v>0</v>
      </c>
      <c r="X6808">
        <v>1</v>
      </c>
      <c r="Y6808">
        <f t="shared" si="213"/>
        <v>19</v>
      </c>
    </row>
    <row r="6809" spans="1:25" x14ac:dyDescent="0.2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 s="4" t="str">
        <f>+VLOOKUP(S6809,vlookup!$A$1:$B$4,2,TRUE)</f>
        <v>$0-$28</v>
      </c>
      <c r="U6809">
        <v>107.6</v>
      </c>
      <c r="V6809" t="s">
        <v>24</v>
      </c>
      <c r="W6809">
        <f t="shared" si="212"/>
        <v>0</v>
      </c>
      <c r="X6809">
        <v>1</v>
      </c>
      <c r="Y6809">
        <f t="shared" si="213"/>
        <v>20</v>
      </c>
    </row>
    <row r="6810" spans="1:25" x14ac:dyDescent="0.2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 s="4" t="str">
        <f>+VLOOKUP(S6810,vlookup!$A$1:$B$4,2,TRUE)</f>
        <v>$68+</v>
      </c>
      <c r="U6810">
        <v>3801.7</v>
      </c>
      <c r="V6810" t="s">
        <v>24</v>
      </c>
      <c r="W6810">
        <f t="shared" si="212"/>
        <v>0</v>
      </c>
      <c r="X6810">
        <v>1</v>
      </c>
      <c r="Y6810">
        <f t="shared" si="213"/>
        <v>100</v>
      </c>
    </row>
    <row r="6811" spans="1:25" x14ac:dyDescent="0.2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 s="4" t="str">
        <f>+VLOOKUP(S6811,vlookup!$A$1:$B$4,2,TRUE)</f>
        <v>$68+</v>
      </c>
      <c r="U6811">
        <v>308.7</v>
      </c>
      <c r="V6811" t="s">
        <v>23</v>
      </c>
      <c r="W6811">
        <f t="shared" si="212"/>
        <v>1</v>
      </c>
      <c r="X6811">
        <v>1</v>
      </c>
      <c r="Y6811">
        <f t="shared" si="213"/>
        <v>75</v>
      </c>
    </row>
    <row r="6812" spans="1:25" x14ac:dyDescent="0.2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 s="4" t="str">
        <f>+VLOOKUP(S6812,vlookup!$A$1:$B$4,2,TRUE)</f>
        <v>$28-$43</v>
      </c>
      <c r="U6812">
        <v>438.25</v>
      </c>
      <c r="V6812" t="s">
        <v>23</v>
      </c>
      <c r="W6812">
        <f t="shared" si="212"/>
        <v>1</v>
      </c>
      <c r="X6812">
        <v>1</v>
      </c>
      <c r="Y6812">
        <f t="shared" si="213"/>
        <v>30</v>
      </c>
    </row>
    <row r="6813" spans="1:25" x14ac:dyDescent="0.2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 s="4" t="str">
        <f>+VLOOKUP(S6813,vlookup!$A$1:$B$4,2,TRUE)</f>
        <v>$43-$68</v>
      </c>
      <c r="U6813">
        <v>50.35</v>
      </c>
      <c r="V6813" t="s">
        <v>23</v>
      </c>
      <c r="W6813">
        <f t="shared" si="212"/>
        <v>1</v>
      </c>
      <c r="X6813">
        <v>1</v>
      </c>
      <c r="Y6813">
        <f t="shared" si="213"/>
        <v>50</v>
      </c>
    </row>
    <row r="6814" spans="1:25" x14ac:dyDescent="0.2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 s="4" t="str">
        <f>+VLOOKUP(S6814,vlookup!$A$1:$B$4,2,TRUE)</f>
        <v>$68+</v>
      </c>
      <c r="U6814">
        <v>3778.1</v>
      </c>
      <c r="V6814" t="s">
        <v>24</v>
      </c>
      <c r="W6814">
        <f t="shared" si="212"/>
        <v>0</v>
      </c>
      <c r="X6814">
        <v>1</v>
      </c>
      <c r="Y6814">
        <f t="shared" si="213"/>
        <v>86</v>
      </c>
    </row>
    <row r="6815" spans="1:25" x14ac:dyDescent="0.2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 s="4" t="str">
        <f>+VLOOKUP(S6815,vlookup!$A$1:$B$4,2,TRUE)</f>
        <v>$43-$68</v>
      </c>
      <c r="U6815">
        <v>3147.5</v>
      </c>
      <c r="V6815" t="s">
        <v>23</v>
      </c>
      <c r="W6815">
        <f t="shared" si="212"/>
        <v>1</v>
      </c>
      <c r="X6815">
        <v>1</v>
      </c>
      <c r="Y6815">
        <f t="shared" si="213"/>
        <v>48</v>
      </c>
    </row>
    <row r="6816" spans="1:25" x14ac:dyDescent="0.2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 s="4" t="str">
        <f>+VLOOKUP(S6816,vlookup!$A$1:$B$4,2,TRUE)</f>
        <v>$68+</v>
      </c>
      <c r="U6816">
        <v>5438.95</v>
      </c>
      <c r="V6816" t="s">
        <v>24</v>
      </c>
      <c r="W6816">
        <f t="shared" si="212"/>
        <v>0</v>
      </c>
      <c r="X6816">
        <v>1</v>
      </c>
      <c r="Y6816">
        <f t="shared" si="213"/>
        <v>94</v>
      </c>
    </row>
    <row r="6817" spans="1:25" x14ac:dyDescent="0.2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 s="4" t="str">
        <f>+VLOOKUP(S6817,vlookup!$A$1:$B$4,2,TRUE)</f>
        <v>$68+</v>
      </c>
      <c r="U6817">
        <v>5102.3500000000004</v>
      </c>
      <c r="V6817" t="s">
        <v>24</v>
      </c>
      <c r="W6817">
        <f t="shared" si="212"/>
        <v>0</v>
      </c>
      <c r="X6817">
        <v>1</v>
      </c>
      <c r="Y6817">
        <f t="shared" si="213"/>
        <v>70</v>
      </c>
    </row>
    <row r="6818" spans="1:25" x14ac:dyDescent="0.2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 s="4" t="str">
        <f>+VLOOKUP(S6818,vlookup!$A$1:$B$4,2,TRUE)</f>
        <v>$68+</v>
      </c>
      <c r="U6818">
        <v>70.3</v>
      </c>
      <c r="V6818" t="s">
        <v>23</v>
      </c>
      <c r="W6818">
        <f t="shared" si="212"/>
        <v>1</v>
      </c>
      <c r="X6818">
        <v>1</v>
      </c>
      <c r="Y6818">
        <f t="shared" si="213"/>
        <v>70</v>
      </c>
    </row>
    <row r="6819" spans="1:25" x14ac:dyDescent="0.2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 s="4" t="str">
        <f>+VLOOKUP(S6819,vlookup!$A$1:$B$4,2,TRUE)</f>
        <v>$0-$28</v>
      </c>
      <c r="U6819">
        <v>1872.2</v>
      </c>
      <c r="V6819" t="s">
        <v>24</v>
      </c>
      <c r="W6819">
        <f t="shared" si="212"/>
        <v>0</v>
      </c>
      <c r="X6819">
        <v>1</v>
      </c>
      <c r="Y6819">
        <f t="shared" si="213"/>
        <v>26</v>
      </c>
    </row>
    <row r="6820" spans="1:25" x14ac:dyDescent="0.2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 s="4" t="str">
        <f>+VLOOKUP(S6820,vlookup!$A$1:$B$4,2,TRUE)</f>
        <v>$68+</v>
      </c>
      <c r="U6820">
        <v>213.35</v>
      </c>
      <c r="V6820" t="s">
        <v>24</v>
      </c>
      <c r="W6820">
        <f t="shared" si="212"/>
        <v>0</v>
      </c>
      <c r="X6820">
        <v>1</v>
      </c>
      <c r="Y6820">
        <f t="shared" si="213"/>
        <v>71</v>
      </c>
    </row>
    <row r="6821" spans="1:25" x14ac:dyDescent="0.2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 s="4" t="str">
        <f>+VLOOKUP(S6821,vlookup!$A$1:$B$4,2,TRUE)</f>
        <v>$68+</v>
      </c>
      <c r="U6821">
        <v>5617.75</v>
      </c>
      <c r="V6821" t="s">
        <v>23</v>
      </c>
      <c r="W6821">
        <f t="shared" si="212"/>
        <v>1</v>
      </c>
      <c r="X6821">
        <v>1</v>
      </c>
      <c r="Y6821">
        <f t="shared" si="213"/>
        <v>99</v>
      </c>
    </row>
    <row r="6822" spans="1:25" x14ac:dyDescent="0.2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 s="4" t="str">
        <f>+VLOOKUP(S6822,vlookup!$A$1:$B$4,2,TRUE)</f>
        <v>$68+</v>
      </c>
      <c r="U6822">
        <v>5386.5</v>
      </c>
      <c r="V6822" t="s">
        <v>24</v>
      </c>
      <c r="W6822">
        <f t="shared" si="212"/>
        <v>0</v>
      </c>
      <c r="X6822">
        <v>1</v>
      </c>
      <c r="Y6822">
        <f t="shared" si="213"/>
        <v>93</v>
      </c>
    </row>
    <row r="6823" spans="1:25" x14ac:dyDescent="0.2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 s="4" t="str">
        <f>+VLOOKUP(S6823,vlookup!$A$1:$B$4,2,TRUE)</f>
        <v>$68+</v>
      </c>
      <c r="U6823">
        <v>1776.95</v>
      </c>
      <c r="V6823" t="s">
        <v>23</v>
      </c>
      <c r="W6823">
        <f t="shared" si="212"/>
        <v>1</v>
      </c>
      <c r="X6823">
        <v>1</v>
      </c>
      <c r="Y6823">
        <f t="shared" si="213"/>
        <v>100</v>
      </c>
    </row>
    <row r="6824" spans="1:25" x14ac:dyDescent="0.2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 s="4" t="str">
        <f>+VLOOKUP(S6824,vlookup!$A$1:$B$4,2,TRUE)</f>
        <v>$68+</v>
      </c>
      <c r="U6824">
        <v>2483.0500000000002</v>
      </c>
      <c r="V6824" t="s">
        <v>23</v>
      </c>
      <c r="W6824">
        <f t="shared" si="212"/>
        <v>1</v>
      </c>
      <c r="X6824">
        <v>1</v>
      </c>
      <c r="Y6824">
        <f t="shared" si="213"/>
        <v>80</v>
      </c>
    </row>
    <row r="6825" spans="1:25" x14ac:dyDescent="0.2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 s="4" t="str">
        <f>+VLOOKUP(S6825,vlookup!$A$1:$B$4,2,TRUE)</f>
        <v>$43-$68</v>
      </c>
      <c r="U6825">
        <v>235.65</v>
      </c>
      <c r="V6825" t="s">
        <v>24</v>
      </c>
      <c r="W6825">
        <f t="shared" si="212"/>
        <v>0</v>
      </c>
      <c r="X6825">
        <v>1</v>
      </c>
      <c r="Y6825">
        <f t="shared" si="213"/>
        <v>51</v>
      </c>
    </row>
    <row r="6826" spans="1:25" x14ac:dyDescent="0.2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 s="4" t="str">
        <f>+VLOOKUP(S6826,vlookup!$A$1:$B$4,2,TRUE)</f>
        <v>$68+</v>
      </c>
      <c r="U6826">
        <v>5224.3500000000004</v>
      </c>
      <c r="V6826" t="s">
        <v>23</v>
      </c>
      <c r="W6826">
        <f t="shared" si="212"/>
        <v>1</v>
      </c>
      <c r="X6826">
        <v>1</v>
      </c>
      <c r="Y6826">
        <f t="shared" si="213"/>
        <v>80</v>
      </c>
    </row>
    <row r="6827" spans="1:25" x14ac:dyDescent="0.2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 s="4" t="str">
        <f>+VLOOKUP(S6827,vlookup!$A$1:$B$4,2,TRUE)</f>
        <v>$68+</v>
      </c>
      <c r="U6827">
        <v>2272.8000000000002</v>
      </c>
      <c r="V6827" t="s">
        <v>24</v>
      </c>
      <c r="W6827">
        <f t="shared" si="212"/>
        <v>0</v>
      </c>
      <c r="X6827">
        <v>1</v>
      </c>
      <c r="Y6827">
        <f t="shared" si="213"/>
        <v>81</v>
      </c>
    </row>
    <row r="6828" spans="1:25" x14ac:dyDescent="0.2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 s="4" t="str">
        <f>+VLOOKUP(S6828,vlookup!$A$1:$B$4,2,TRUE)</f>
        <v>$0-$28</v>
      </c>
      <c r="U6828">
        <v>83.75</v>
      </c>
      <c r="V6828" t="s">
        <v>24</v>
      </c>
      <c r="W6828">
        <f t="shared" si="212"/>
        <v>0</v>
      </c>
      <c r="X6828">
        <v>1</v>
      </c>
      <c r="Y6828">
        <f t="shared" si="213"/>
        <v>21</v>
      </c>
    </row>
    <row r="6829" spans="1:25" x14ac:dyDescent="0.2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 s="4" t="str">
        <f>+VLOOKUP(S6829,vlookup!$A$1:$B$4,2,TRUE)</f>
        <v>$68+</v>
      </c>
      <c r="U6829">
        <v>4663.3999999999996</v>
      </c>
      <c r="V6829" t="s">
        <v>24</v>
      </c>
      <c r="W6829">
        <f t="shared" si="212"/>
        <v>0</v>
      </c>
      <c r="X6829">
        <v>1</v>
      </c>
      <c r="Y6829">
        <f t="shared" si="213"/>
        <v>79</v>
      </c>
    </row>
    <row r="6830" spans="1:25" x14ac:dyDescent="0.2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 s="4" t="str">
        <f>+VLOOKUP(S6830,vlookup!$A$1:$B$4,2,TRUE)</f>
        <v>$0-$28</v>
      </c>
      <c r="U6830">
        <v>201.7</v>
      </c>
      <c r="V6830" t="s">
        <v>24</v>
      </c>
      <c r="W6830">
        <f t="shared" si="212"/>
        <v>0</v>
      </c>
      <c r="X6830">
        <v>1</v>
      </c>
      <c r="Y6830">
        <f t="shared" si="213"/>
        <v>19</v>
      </c>
    </row>
    <row r="6831" spans="1:25" x14ac:dyDescent="0.2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 s="4" t="str">
        <f>+VLOOKUP(S6831,vlookup!$A$1:$B$4,2,TRUE)</f>
        <v>$0-$28</v>
      </c>
      <c r="U6831">
        <v>125</v>
      </c>
      <c r="V6831" t="s">
        <v>24</v>
      </c>
      <c r="W6831">
        <f t="shared" si="212"/>
        <v>0</v>
      </c>
      <c r="X6831">
        <v>1</v>
      </c>
      <c r="Y6831">
        <f t="shared" si="213"/>
        <v>20</v>
      </c>
    </row>
    <row r="6832" spans="1:25" x14ac:dyDescent="0.2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 s="4" t="str">
        <f>+VLOOKUP(S6832,vlookup!$A$1:$B$4,2,TRUE)</f>
        <v>$0-$28</v>
      </c>
      <c r="U6832">
        <v>684.4</v>
      </c>
      <c r="V6832" t="s">
        <v>24</v>
      </c>
      <c r="W6832">
        <f t="shared" si="212"/>
        <v>0</v>
      </c>
      <c r="X6832">
        <v>1</v>
      </c>
      <c r="Y6832">
        <f t="shared" si="213"/>
        <v>20</v>
      </c>
    </row>
    <row r="6833" spans="1:25" x14ac:dyDescent="0.2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 s="4" t="str">
        <f>+VLOOKUP(S6833,vlookup!$A$1:$B$4,2,TRUE)</f>
        <v>$68+</v>
      </c>
      <c r="U6833">
        <v>620.35</v>
      </c>
      <c r="V6833" t="s">
        <v>23</v>
      </c>
      <c r="W6833">
        <f t="shared" si="212"/>
        <v>1</v>
      </c>
      <c r="X6833">
        <v>1</v>
      </c>
      <c r="Y6833">
        <f t="shared" si="213"/>
        <v>87</v>
      </c>
    </row>
    <row r="6834" spans="1:25" x14ac:dyDescent="0.2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 s="4" t="str">
        <f>+VLOOKUP(S6834,vlookup!$A$1:$B$4,2,TRUE)</f>
        <v>$0-$28</v>
      </c>
      <c r="U6834">
        <v>1146.05</v>
      </c>
      <c r="V6834" t="s">
        <v>24</v>
      </c>
      <c r="W6834">
        <f t="shared" si="212"/>
        <v>0</v>
      </c>
      <c r="X6834">
        <v>1</v>
      </c>
      <c r="Y6834">
        <f t="shared" si="213"/>
        <v>21</v>
      </c>
    </row>
    <row r="6835" spans="1:25" x14ac:dyDescent="0.2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 s="4" t="str">
        <f>+VLOOKUP(S6835,vlookup!$A$1:$B$4,2,TRUE)</f>
        <v>$68+</v>
      </c>
      <c r="U6835">
        <v>1806.35</v>
      </c>
      <c r="V6835" t="s">
        <v>24</v>
      </c>
      <c r="W6835">
        <f t="shared" si="212"/>
        <v>0</v>
      </c>
      <c r="X6835">
        <v>1</v>
      </c>
      <c r="Y6835">
        <f t="shared" si="213"/>
        <v>104</v>
      </c>
    </row>
    <row r="6836" spans="1:25" x14ac:dyDescent="0.2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 s="4" t="str">
        <f>+VLOOKUP(S6836,vlookup!$A$1:$B$4,2,TRUE)</f>
        <v>$28-$43</v>
      </c>
      <c r="U6836">
        <v>603</v>
      </c>
      <c r="V6836" t="s">
        <v>24</v>
      </c>
      <c r="W6836">
        <f t="shared" si="212"/>
        <v>0</v>
      </c>
      <c r="X6836">
        <v>1</v>
      </c>
      <c r="Y6836">
        <f t="shared" si="213"/>
        <v>39</v>
      </c>
    </row>
    <row r="6837" spans="1:25" x14ac:dyDescent="0.2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 s="4" t="str">
        <f>+VLOOKUP(S6837,vlookup!$A$1:$B$4,2,TRUE)</f>
        <v>$68+</v>
      </c>
      <c r="U6837">
        <v>5798.3</v>
      </c>
      <c r="V6837" t="s">
        <v>24</v>
      </c>
      <c r="W6837">
        <f t="shared" si="212"/>
        <v>0</v>
      </c>
      <c r="X6837">
        <v>1</v>
      </c>
      <c r="Y6837">
        <f t="shared" si="213"/>
        <v>88</v>
      </c>
    </row>
    <row r="6838" spans="1:25" x14ac:dyDescent="0.2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 s="4" t="str">
        <f>+VLOOKUP(S6838,vlookup!$A$1:$B$4,2,TRUE)</f>
        <v>$68+</v>
      </c>
      <c r="U6838">
        <v>519.15</v>
      </c>
      <c r="V6838" t="s">
        <v>23</v>
      </c>
      <c r="W6838">
        <f t="shared" si="212"/>
        <v>1</v>
      </c>
      <c r="X6838">
        <v>1</v>
      </c>
      <c r="Y6838">
        <f t="shared" si="213"/>
        <v>84</v>
      </c>
    </row>
    <row r="6839" spans="1:25" x14ac:dyDescent="0.2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 s="4" t="str">
        <f>+VLOOKUP(S6839,vlookup!$A$1:$B$4,2,TRUE)</f>
        <v>$68+</v>
      </c>
      <c r="U6839">
        <v>497.6</v>
      </c>
      <c r="V6839" t="s">
        <v>24</v>
      </c>
      <c r="W6839">
        <f t="shared" si="212"/>
        <v>0</v>
      </c>
      <c r="X6839">
        <v>1</v>
      </c>
      <c r="Y6839">
        <f t="shared" si="213"/>
        <v>80</v>
      </c>
    </row>
    <row r="6840" spans="1:25" x14ac:dyDescent="0.2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 s="4" t="str">
        <f>+VLOOKUP(S6840,vlookup!$A$1:$B$4,2,TRUE)</f>
        <v>$68+</v>
      </c>
      <c r="U6840">
        <v>1301.7</v>
      </c>
      <c r="V6840" t="s">
        <v>23</v>
      </c>
      <c r="W6840">
        <f t="shared" si="212"/>
        <v>1</v>
      </c>
      <c r="X6840">
        <v>1</v>
      </c>
      <c r="Y6840">
        <f t="shared" si="213"/>
        <v>99</v>
      </c>
    </row>
    <row r="6841" spans="1:25" x14ac:dyDescent="0.2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 s="4" t="str">
        <f>+VLOOKUP(S6841,vlookup!$A$1:$B$4,2,TRUE)</f>
        <v>$68+</v>
      </c>
      <c r="U6841">
        <v>1129.75</v>
      </c>
      <c r="V6841" t="s">
        <v>23</v>
      </c>
      <c r="W6841">
        <f t="shared" si="212"/>
        <v>1</v>
      </c>
      <c r="X6841">
        <v>1</v>
      </c>
      <c r="Y6841">
        <f t="shared" si="213"/>
        <v>101</v>
      </c>
    </row>
    <row r="6842" spans="1:25" x14ac:dyDescent="0.2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 s="4" t="str">
        <f>+VLOOKUP(S6842,vlookup!$A$1:$B$4,2,TRUE)</f>
        <v>$0-$28</v>
      </c>
      <c r="U6842">
        <v>19.3</v>
      </c>
      <c r="V6842" t="s">
        <v>24</v>
      </c>
      <c r="W6842">
        <f t="shared" si="212"/>
        <v>0</v>
      </c>
      <c r="X6842">
        <v>1</v>
      </c>
      <c r="Y6842">
        <f t="shared" si="213"/>
        <v>19</v>
      </c>
    </row>
    <row r="6843" spans="1:25" x14ac:dyDescent="0.2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 s="4" t="str">
        <f>+VLOOKUP(S6843,vlookup!$A$1:$B$4,2,TRUE)</f>
        <v>$43-$68</v>
      </c>
      <c r="U6843">
        <v>266.95</v>
      </c>
      <c r="V6843" t="s">
        <v>24</v>
      </c>
      <c r="W6843">
        <f t="shared" si="212"/>
        <v>0</v>
      </c>
      <c r="X6843">
        <v>1</v>
      </c>
      <c r="Y6843">
        <f t="shared" si="213"/>
        <v>56</v>
      </c>
    </row>
    <row r="6844" spans="1:25" x14ac:dyDescent="0.2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 s="4" t="str">
        <f>+VLOOKUP(S6844,vlookup!$A$1:$B$4,2,TRUE)</f>
        <v>$0-$28</v>
      </c>
      <c r="U6844">
        <v>257</v>
      </c>
      <c r="V6844" t="s">
        <v>24</v>
      </c>
      <c r="W6844">
        <f t="shared" si="212"/>
        <v>0</v>
      </c>
      <c r="X6844">
        <v>1</v>
      </c>
      <c r="Y6844">
        <f t="shared" si="213"/>
        <v>20</v>
      </c>
    </row>
    <row r="6845" spans="1:25" x14ac:dyDescent="0.2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 s="4" t="str">
        <f>+VLOOKUP(S6845,vlookup!$A$1:$B$4,2,TRUE)</f>
        <v>$68+</v>
      </c>
      <c r="U6845">
        <v>865.8</v>
      </c>
      <c r="V6845" t="s">
        <v>23</v>
      </c>
      <c r="W6845">
        <f t="shared" si="212"/>
        <v>1</v>
      </c>
      <c r="X6845">
        <v>1</v>
      </c>
      <c r="Y6845">
        <f t="shared" si="213"/>
        <v>92</v>
      </c>
    </row>
    <row r="6846" spans="1:25" x14ac:dyDescent="0.2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 s="4" t="str">
        <f>+VLOOKUP(S6846,vlookup!$A$1:$B$4,2,TRUE)</f>
        <v>$68+</v>
      </c>
      <c r="U6846">
        <v>2623.65</v>
      </c>
      <c r="V6846" t="s">
        <v>24</v>
      </c>
      <c r="W6846">
        <f t="shared" si="212"/>
        <v>0</v>
      </c>
      <c r="X6846">
        <v>1</v>
      </c>
      <c r="Y6846">
        <f t="shared" si="213"/>
        <v>90</v>
      </c>
    </row>
    <row r="6847" spans="1:25" x14ac:dyDescent="0.2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 s="4" t="str">
        <f>+VLOOKUP(S6847,vlookup!$A$1:$B$4,2,TRUE)</f>
        <v>$43-$68</v>
      </c>
      <c r="U6847">
        <v>45.85</v>
      </c>
      <c r="V6847" t="s">
        <v>24</v>
      </c>
      <c r="W6847">
        <f t="shared" si="212"/>
        <v>0</v>
      </c>
      <c r="X6847">
        <v>1</v>
      </c>
      <c r="Y6847">
        <f t="shared" si="213"/>
        <v>46</v>
      </c>
    </row>
    <row r="6848" spans="1:25" x14ac:dyDescent="0.2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 s="4" t="str">
        <f>+VLOOKUP(S6848,vlookup!$A$1:$B$4,2,TRUE)</f>
        <v>$68+</v>
      </c>
      <c r="U6848">
        <v>79.55</v>
      </c>
      <c r="V6848" t="s">
        <v>23</v>
      </c>
      <c r="W6848">
        <f t="shared" si="212"/>
        <v>1</v>
      </c>
      <c r="X6848">
        <v>1</v>
      </c>
      <c r="Y6848">
        <f t="shared" si="213"/>
        <v>80</v>
      </c>
    </row>
    <row r="6849" spans="1:25" x14ac:dyDescent="0.2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 s="4" t="str">
        <f>+VLOOKUP(S6849,vlookup!$A$1:$B$4,2,TRUE)</f>
        <v>$43-$68</v>
      </c>
      <c r="U6849">
        <v>1082.8</v>
      </c>
      <c r="V6849" t="s">
        <v>24</v>
      </c>
      <c r="W6849">
        <f t="shared" si="212"/>
        <v>0</v>
      </c>
      <c r="X6849">
        <v>1</v>
      </c>
      <c r="Y6849">
        <f t="shared" si="213"/>
        <v>56</v>
      </c>
    </row>
    <row r="6850" spans="1:25" x14ac:dyDescent="0.2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 s="4" t="str">
        <f>+VLOOKUP(S6850,vlookup!$A$1:$B$4,2,TRUE)</f>
        <v>$68+</v>
      </c>
      <c r="U6850">
        <v>147.80000000000001</v>
      </c>
      <c r="V6850" t="s">
        <v>24</v>
      </c>
      <c r="W6850">
        <f t="shared" si="212"/>
        <v>0</v>
      </c>
      <c r="X6850">
        <v>1</v>
      </c>
      <c r="Y6850">
        <f t="shared" si="213"/>
        <v>69</v>
      </c>
    </row>
    <row r="6851" spans="1:25" x14ac:dyDescent="0.2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 s="4" t="str">
        <f>+VLOOKUP(S6851,vlookup!$A$1:$B$4,2,TRUE)</f>
        <v>$68+</v>
      </c>
      <c r="U6851">
        <v>2570.1999999999998</v>
      </c>
      <c r="V6851" t="s">
        <v>24</v>
      </c>
      <c r="W6851">
        <f t="shared" ref="W6851:W6914" si="214">IF(V6851="YES",1,0)</f>
        <v>0</v>
      </c>
      <c r="X6851">
        <v>1</v>
      </c>
      <c r="Y6851">
        <f t="shared" ref="Y6851:Y6914" si="215">ROUND(S6851,0)</f>
        <v>84</v>
      </c>
    </row>
    <row r="6852" spans="1:25" x14ac:dyDescent="0.2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 s="4" t="str">
        <f>+VLOOKUP(S6852,vlookup!$A$1:$B$4,2,TRUE)</f>
        <v>$43-$68</v>
      </c>
      <c r="U6852">
        <v>4378.8999999999996</v>
      </c>
      <c r="V6852" t="s">
        <v>24</v>
      </c>
      <c r="W6852">
        <f t="shared" si="214"/>
        <v>0</v>
      </c>
      <c r="X6852">
        <v>1</v>
      </c>
      <c r="Y6852">
        <f t="shared" si="215"/>
        <v>66</v>
      </c>
    </row>
    <row r="6853" spans="1:25" x14ac:dyDescent="0.2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 s="4" t="str">
        <f>+VLOOKUP(S6853,vlookup!$A$1:$B$4,2,TRUE)</f>
        <v>$68+</v>
      </c>
      <c r="U6853">
        <v>3616.25</v>
      </c>
      <c r="V6853" t="s">
        <v>24</v>
      </c>
      <c r="W6853">
        <f t="shared" si="214"/>
        <v>0</v>
      </c>
      <c r="X6853">
        <v>1</v>
      </c>
      <c r="Y6853">
        <f t="shared" si="215"/>
        <v>95</v>
      </c>
    </row>
    <row r="6854" spans="1:25" x14ac:dyDescent="0.2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 s="4" t="str">
        <f>+VLOOKUP(S6854,vlookup!$A$1:$B$4,2,TRUE)</f>
        <v>$43-$68</v>
      </c>
      <c r="U6854">
        <v>2924.05</v>
      </c>
      <c r="V6854" t="s">
        <v>24</v>
      </c>
      <c r="W6854">
        <f t="shared" si="214"/>
        <v>0</v>
      </c>
      <c r="X6854">
        <v>1</v>
      </c>
      <c r="Y6854">
        <f t="shared" si="215"/>
        <v>62</v>
      </c>
    </row>
    <row r="6855" spans="1:25" x14ac:dyDescent="0.2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 s="4" t="str">
        <f>+VLOOKUP(S6855,vlookup!$A$1:$B$4,2,TRUE)</f>
        <v>$68+</v>
      </c>
      <c r="U6855">
        <v>6014.85</v>
      </c>
      <c r="V6855" t="s">
        <v>23</v>
      </c>
      <c r="W6855">
        <f t="shared" si="214"/>
        <v>1</v>
      </c>
      <c r="X6855">
        <v>1</v>
      </c>
      <c r="Y6855">
        <f t="shared" si="215"/>
        <v>111</v>
      </c>
    </row>
    <row r="6856" spans="1:25" x14ac:dyDescent="0.2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 s="4" t="str">
        <f>+VLOOKUP(S6856,vlookup!$A$1:$B$4,2,TRUE)</f>
        <v>$0-$28</v>
      </c>
      <c r="U6856">
        <v>32.700000000000003</v>
      </c>
      <c r="V6856" t="s">
        <v>24</v>
      </c>
      <c r="W6856">
        <f t="shared" si="214"/>
        <v>0</v>
      </c>
      <c r="X6856">
        <v>1</v>
      </c>
      <c r="Y6856">
        <f t="shared" si="215"/>
        <v>20</v>
      </c>
    </row>
    <row r="6857" spans="1:25" x14ac:dyDescent="0.2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 s="4" t="str">
        <f>+VLOOKUP(S6857,vlookup!$A$1:$B$4,2,TRUE)</f>
        <v>$43-$68</v>
      </c>
      <c r="U6857">
        <v>2882.25</v>
      </c>
      <c r="V6857" t="s">
        <v>24</v>
      </c>
      <c r="W6857">
        <f t="shared" si="214"/>
        <v>0</v>
      </c>
      <c r="X6857">
        <v>1</v>
      </c>
      <c r="Y6857">
        <f t="shared" si="215"/>
        <v>68</v>
      </c>
    </row>
    <row r="6858" spans="1:25" x14ac:dyDescent="0.2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 s="4" t="str">
        <f>+VLOOKUP(S6858,vlookup!$A$1:$B$4,2,TRUE)</f>
        <v>$0-$28</v>
      </c>
      <c r="U6858">
        <v>1509.9</v>
      </c>
      <c r="V6858" t="s">
        <v>24</v>
      </c>
      <c r="W6858">
        <f t="shared" si="214"/>
        <v>0</v>
      </c>
      <c r="X6858">
        <v>1</v>
      </c>
      <c r="Y6858">
        <f t="shared" si="215"/>
        <v>25</v>
      </c>
    </row>
    <row r="6859" spans="1:25" x14ac:dyDescent="0.2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 s="4" t="str">
        <f>+VLOOKUP(S6859,vlookup!$A$1:$B$4,2,TRUE)</f>
        <v>$68+</v>
      </c>
      <c r="U6859">
        <v>5305.05</v>
      </c>
      <c r="V6859" t="s">
        <v>24</v>
      </c>
      <c r="W6859">
        <f t="shared" si="214"/>
        <v>0</v>
      </c>
      <c r="X6859">
        <v>1</v>
      </c>
      <c r="Y6859">
        <f t="shared" si="215"/>
        <v>93</v>
      </c>
    </row>
    <row r="6860" spans="1:25" x14ac:dyDescent="0.2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 s="4" t="str">
        <f>+VLOOKUP(S6860,vlookup!$A$1:$B$4,2,TRUE)</f>
        <v>$68+</v>
      </c>
      <c r="U6860">
        <v>2368.4</v>
      </c>
      <c r="V6860" t="s">
        <v>23</v>
      </c>
      <c r="W6860">
        <f t="shared" si="214"/>
        <v>1</v>
      </c>
      <c r="X6860">
        <v>1</v>
      </c>
      <c r="Y6860">
        <f t="shared" si="215"/>
        <v>89</v>
      </c>
    </row>
    <row r="6861" spans="1:25" x14ac:dyDescent="0.2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 s="4" t="str">
        <f>+VLOOKUP(S6861,vlookup!$A$1:$B$4,2,TRUE)</f>
        <v>$68+</v>
      </c>
      <c r="U6861">
        <v>7985.9</v>
      </c>
      <c r="V6861" t="s">
        <v>24</v>
      </c>
      <c r="W6861">
        <f t="shared" si="214"/>
        <v>0</v>
      </c>
      <c r="X6861">
        <v>1</v>
      </c>
      <c r="Y6861">
        <f t="shared" si="215"/>
        <v>111</v>
      </c>
    </row>
    <row r="6862" spans="1:25" x14ac:dyDescent="0.2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 s="4" t="str">
        <f>+VLOOKUP(S6862,vlookup!$A$1:$B$4,2,TRUE)</f>
        <v>$68+</v>
      </c>
      <c r="U6862">
        <v>3545.35</v>
      </c>
      <c r="V6862" t="s">
        <v>23</v>
      </c>
      <c r="W6862">
        <f t="shared" si="214"/>
        <v>1</v>
      </c>
      <c r="X6862">
        <v>1</v>
      </c>
      <c r="Y6862">
        <f t="shared" si="215"/>
        <v>102</v>
      </c>
    </row>
    <row r="6863" spans="1:25" x14ac:dyDescent="0.2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 s="4" t="str">
        <f>+VLOOKUP(S6863,vlookup!$A$1:$B$4,2,TRUE)</f>
        <v>$68+</v>
      </c>
      <c r="U6863">
        <v>1301</v>
      </c>
      <c r="V6863" t="s">
        <v>23</v>
      </c>
      <c r="W6863">
        <f t="shared" si="214"/>
        <v>1</v>
      </c>
      <c r="X6863">
        <v>1</v>
      </c>
      <c r="Y6863">
        <f t="shared" si="215"/>
        <v>92</v>
      </c>
    </row>
    <row r="6864" spans="1:25" x14ac:dyDescent="0.2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 s="4" t="str">
        <f>+VLOOKUP(S6864,vlookup!$A$1:$B$4,2,TRUE)</f>
        <v>$68+</v>
      </c>
      <c r="U6864">
        <v>372.45</v>
      </c>
      <c r="V6864" t="s">
        <v>23</v>
      </c>
      <c r="W6864">
        <f t="shared" si="214"/>
        <v>1</v>
      </c>
      <c r="X6864">
        <v>1</v>
      </c>
      <c r="Y6864">
        <f t="shared" si="215"/>
        <v>89</v>
      </c>
    </row>
    <row r="6865" spans="1:25" x14ac:dyDescent="0.2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 s="4" t="str">
        <f>+VLOOKUP(S6865,vlookup!$A$1:$B$4,2,TRUE)</f>
        <v>$43-$68</v>
      </c>
      <c r="U6865">
        <v>2985.25</v>
      </c>
      <c r="V6865" t="s">
        <v>24</v>
      </c>
      <c r="W6865">
        <f t="shared" si="214"/>
        <v>0</v>
      </c>
      <c r="X6865">
        <v>1</v>
      </c>
      <c r="Y6865">
        <f t="shared" si="215"/>
        <v>61</v>
      </c>
    </row>
    <row r="6866" spans="1:25" x14ac:dyDescent="0.2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 s="4" t="str">
        <f>+VLOOKUP(S6866,vlookup!$A$1:$B$4,2,TRUE)</f>
        <v>$0-$28</v>
      </c>
      <c r="U6866">
        <v>77.75</v>
      </c>
      <c r="V6866" t="s">
        <v>23</v>
      </c>
      <c r="W6866">
        <f t="shared" si="214"/>
        <v>1</v>
      </c>
      <c r="X6866">
        <v>1</v>
      </c>
      <c r="Y6866">
        <f t="shared" si="215"/>
        <v>25</v>
      </c>
    </row>
    <row r="6867" spans="1:25" x14ac:dyDescent="0.2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 s="4" t="str">
        <f>+VLOOKUP(S6867,vlookup!$A$1:$B$4,2,TRUE)</f>
        <v>$43-$68</v>
      </c>
      <c r="U6867">
        <v>564.35</v>
      </c>
      <c r="V6867" t="s">
        <v>24</v>
      </c>
      <c r="W6867">
        <f t="shared" si="214"/>
        <v>0</v>
      </c>
      <c r="X6867">
        <v>1</v>
      </c>
      <c r="Y6867">
        <f t="shared" si="215"/>
        <v>66</v>
      </c>
    </row>
    <row r="6868" spans="1:25" x14ac:dyDescent="0.2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 s="4" t="str">
        <f>+VLOOKUP(S6868,vlookup!$A$1:$B$4,2,TRUE)</f>
        <v>$68+</v>
      </c>
      <c r="U6868">
        <v>95.45</v>
      </c>
      <c r="V6868" t="s">
        <v>23</v>
      </c>
      <c r="W6868">
        <f t="shared" si="214"/>
        <v>1</v>
      </c>
      <c r="X6868">
        <v>1</v>
      </c>
      <c r="Y6868">
        <f t="shared" si="215"/>
        <v>95</v>
      </c>
    </row>
    <row r="6869" spans="1:25" x14ac:dyDescent="0.2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 s="4" t="str">
        <f>+VLOOKUP(S6869,vlookup!$A$1:$B$4,2,TRUE)</f>
        <v>$0-$28</v>
      </c>
      <c r="U6869">
        <v>1311.75</v>
      </c>
      <c r="V6869" t="s">
        <v>24</v>
      </c>
      <c r="W6869">
        <f t="shared" si="214"/>
        <v>0</v>
      </c>
      <c r="X6869">
        <v>1</v>
      </c>
      <c r="Y6869">
        <f t="shared" si="215"/>
        <v>20</v>
      </c>
    </row>
    <row r="6870" spans="1:25" x14ac:dyDescent="0.2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 s="4" t="str">
        <f>+VLOOKUP(S6870,vlookup!$A$1:$B$4,2,TRUE)</f>
        <v>$68+</v>
      </c>
      <c r="U6870">
        <v>1135.7</v>
      </c>
      <c r="V6870" t="s">
        <v>23</v>
      </c>
      <c r="W6870">
        <f t="shared" si="214"/>
        <v>1</v>
      </c>
      <c r="X6870">
        <v>1</v>
      </c>
      <c r="Y6870">
        <f t="shared" si="215"/>
        <v>91</v>
      </c>
    </row>
    <row r="6871" spans="1:25" x14ac:dyDescent="0.2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 s="4" t="str">
        <f>+VLOOKUP(S6871,vlookup!$A$1:$B$4,2,TRUE)</f>
        <v>$43-$68</v>
      </c>
      <c r="U6871">
        <v>2319.8000000000002</v>
      </c>
      <c r="V6871" t="s">
        <v>23</v>
      </c>
      <c r="W6871">
        <f t="shared" si="214"/>
        <v>1</v>
      </c>
      <c r="X6871">
        <v>1</v>
      </c>
      <c r="Y6871">
        <f t="shared" si="215"/>
        <v>54</v>
      </c>
    </row>
    <row r="6872" spans="1:25" x14ac:dyDescent="0.2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 s="4" t="str">
        <f>+VLOOKUP(S6872,vlookup!$A$1:$B$4,2,TRUE)</f>
        <v>$68+</v>
      </c>
      <c r="U6872">
        <v>3720.35</v>
      </c>
      <c r="V6872" t="s">
        <v>24</v>
      </c>
      <c r="W6872">
        <f t="shared" si="214"/>
        <v>0</v>
      </c>
      <c r="X6872">
        <v>1</v>
      </c>
      <c r="Y6872">
        <f t="shared" si="215"/>
        <v>75</v>
      </c>
    </row>
    <row r="6873" spans="1:25" x14ac:dyDescent="0.2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 s="4" t="str">
        <f>+VLOOKUP(S6873,vlookup!$A$1:$B$4,2,TRUE)</f>
        <v>$68+</v>
      </c>
      <c r="U6873">
        <v>5025.8</v>
      </c>
      <c r="V6873" t="s">
        <v>24</v>
      </c>
      <c r="W6873">
        <f t="shared" si="214"/>
        <v>0</v>
      </c>
      <c r="X6873">
        <v>1</v>
      </c>
      <c r="Y6873">
        <f t="shared" si="215"/>
        <v>95</v>
      </c>
    </row>
    <row r="6874" spans="1:25" x14ac:dyDescent="0.2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 s="4" t="str">
        <f>+VLOOKUP(S6874,vlookup!$A$1:$B$4,2,TRUE)</f>
        <v>$68+</v>
      </c>
      <c r="U6874">
        <v>5224.5</v>
      </c>
      <c r="V6874" t="s">
        <v>24</v>
      </c>
      <c r="W6874">
        <f t="shared" si="214"/>
        <v>0</v>
      </c>
      <c r="X6874">
        <v>1</v>
      </c>
      <c r="Y6874">
        <f t="shared" si="215"/>
        <v>81</v>
      </c>
    </row>
    <row r="6875" spans="1:25" x14ac:dyDescent="0.2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 s="4" t="str">
        <f>+VLOOKUP(S6875,vlookup!$A$1:$B$4,2,TRUE)</f>
        <v>$68+</v>
      </c>
      <c r="U6875">
        <v>6185.8</v>
      </c>
      <c r="V6875" t="s">
        <v>24</v>
      </c>
      <c r="W6875">
        <f t="shared" si="214"/>
        <v>0</v>
      </c>
      <c r="X6875">
        <v>1</v>
      </c>
      <c r="Y6875">
        <f t="shared" si="215"/>
        <v>89</v>
      </c>
    </row>
    <row r="6876" spans="1:25" x14ac:dyDescent="0.2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 s="4" t="str">
        <f>+VLOOKUP(S6876,vlookup!$A$1:$B$4,2,TRUE)</f>
        <v>$43-$68</v>
      </c>
      <c r="U6876">
        <v>1498.55</v>
      </c>
      <c r="V6876" t="s">
        <v>24</v>
      </c>
      <c r="W6876">
        <f t="shared" si="214"/>
        <v>0</v>
      </c>
      <c r="X6876">
        <v>1</v>
      </c>
      <c r="Y6876">
        <f t="shared" si="215"/>
        <v>49</v>
      </c>
    </row>
    <row r="6877" spans="1:25" x14ac:dyDescent="0.2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 s="4" t="str">
        <f>+VLOOKUP(S6877,vlookup!$A$1:$B$4,2,TRUE)</f>
        <v>$0-$28</v>
      </c>
      <c r="U6877">
        <v>1208.5999999999999</v>
      </c>
      <c r="V6877" t="s">
        <v>24</v>
      </c>
      <c r="W6877">
        <f t="shared" si="214"/>
        <v>0</v>
      </c>
      <c r="X6877">
        <v>1</v>
      </c>
      <c r="Y6877">
        <f t="shared" si="215"/>
        <v>19</v>
      </c>
    </row>
    <row r="6878" spans="1:25" x14ac:dyDescent="0.2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 s="4" t="str">
        <f>+VLOOKUP(S6878,vlookup!$A$1:$B$4,2,TRUE)</f>
        <v>$68+</v>
      </c>
      <c r="U6878">
        <v>6613.65</v>
      </c>
      <c r="V6878" t="s">
        <v>24</v>
      </c>
      <c r="W6878">
        <f t="shared" si="214"/>
        <v>0</v>
      </c>
      <c r="X6878">
        <v>1</v>
      </c>
      <c r="Y6878">
        <f t="shared" si="215"/>
        <v>104</v>
      </c>
    </row>
    <row r="6879" spans="1:25" x14ac:dyDescent="0.2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 s="4" t="str">
        <f>+VLOOKUP(S6879,vlookup!$A$1:$B$4,2,TRUE)</f>
        <v>$68+</v>
      </c>
      <c r="U6879">
        <v>69.7</v>
      </c>
      <c r="V6879" t="s">
        <v>23</v>
      </c>
      <c r="W6879">
        <f t="shared" si="214"/>
        <v>1</v>
      </c>
      <c r="X6879">
        <v>1</v>
      </c>
      <c r="Y6879">
        <f t="shared" si="215"/>
        <v>70</v>
      </c>
    </row>
    <row r="6880" spans="1:25" x14ac:dyDescent="0.2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 s="4" t="str">
        <f>+VLOOKUP(S6880,vlookup!$A$1:$B$4,2,TRUE)</f>
        <v>$68+</v>
      </c>
      <c r="U6880">
        <v>573.29999999999995</v>
      </c>
      <c r="V6880" t="s">
        <v>23</v>
      </c>
      <c r="W6880">
        <f t="shared" si="214"/>
        <v>1</v>
      </c>
      <c r="X6880">
        <v>1</v>
      </c>
      <c r="Y6880">
        <f t="shared" si="215"/>
        <v>90</v>
      </c>
    </row>
    <row r="6881" spans="1:25" x14ac:dyDescent="0.2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 s="4" t="str">
        <f>+VLOOKUP(S6881,vlookup!$A$1:$B$4,2,TRUE)</f>
        <v>$68+</v>
      </c>
      <c r="U6881">
        <v>1818.9</v>
      </c>
      <c r="V6881" t="s">
        <v>24</v>
      </c>
      <c r="W6881">
        <f t="shared" si="214"/>
        <v>0</v>
      </c>
      <c r="X6881">
        <v>1</v>
      </c>
      <c r="Y6881">
        <f t="shared" si="215"/>
        <v>86</v>
      </c>
    </row>
    <row r="6882" spans="1:25" x14ac:dyDescent="0.2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 s="4" t="str">
        <f>+VLOOKUP(S6882,vlookup!$A$1:$B$4,2,TRUE)</f>
        <v>$0-$28</v>
      </c>
      <c r="U6882">
        <v>1787.35</v>
      </c>
      <c r="V6882" t="s">
        <v>24</v>
      </c>
      <c r="W6882">
        <f t="shared" si="214"/>
        <v>0</v>
      </c>
      <c r="X6882">
        <v>1</v>
      </c>
      <c r="Y6882">
        <f t="shared" si="215"/>
        <v>25</v>
      </c>
    </row>
    <row r="6883" spans="1:25" x14ac:dyDescent="0.2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 s="4" t="str">
        <f>+VLOOKUP(S6883,vlookup!$A$1:$B$4,2,TRUE)</f>
        <v>$28-$43</v>
      </c>
      <c r="U6883">
        <v>1051.05</v>
      </c>
      <c r="V6883" t="s">
        <v>24</v>
      </c>
      <c r="W6883">
        <f t="shared" si="214"/>
        <v>0</v>
      </c>
      <c r="X6883">
        <v>1</v>
      </c>
      <c r="Y6883">
        <f t="shared" si="215"/>
        <v>35</v>
      </c>
    </row>
    <row r="6884" spans="1:25" x14ac:dyDescent="0.2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 s="4" t="str">
        <f>+VLOOKUP(S6884,vlookup!$A$1:$B$4,2,TRUE)</f>
        <v>$68+</v>
      </c>
      <c r="U6884">
        <v>7181.25</v>
      </c>
      <c r="V6884" t="s">
        <v>24</v>
      </c>
      <c r="W6884">
        <f t="shared" si="214"/>
        <v>0</v>
      </c>
      <c r="X6884">
        <v>1</v>
      </c>
      <c r="Y6884">
        <f t="shared" si="215"/>
        <v>100</v>
      </c>
    </row>
    <row r="6885" spans="1:25" x14ac:dyDescent="0.2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 s="4" t="str">
        <f>+VLOOKUP(S6885,vlookup!$A$1:$B$4,2,TRUE)</f>
        <v>$68+</v>
      </c>
      <c r="U6885">
        <v>3688.6</v>
      </c>
      <c r="V6885" t="s">
        <v>24</v>
      </c>
      <c r="W6885">
        <f t="shared" si="214"/>
        <v>0</v>
      </c>
      <c r="X6885">
        <v>1</v>
      </c>
      <c r="Y6885">
        <f t="shared" si="215"/>
        <v>105</v>
      </c>
    </row>
    <row r="6886" spans="1:25" x14ac:dyDescent="0.2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 s="4" t="str">
        <f>+VLOOKUP(S6886,vlookup!$A$1:$B$4,2,TRUE)</f>
        <v>$28-$43</v>
      </c>
      <c r="U6886">
        <v>99.75</v>
      </c>
      <c r="V6886" t="s">
        <v>23</v>
      </c>
      <c r="W6886">
        <f t="shared" si="214"/>
        <v>1</v>
      </c>
      <c r="X6886">
        <v>1</v>
      </c>
      <c r="Y6886">
        <f t="shared" si="215"/>
        <v>35</v>
      </c>
    </row>
    <row r="6887" spans="1:25" x14ac:dyDescent="0.2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 s="4" t="str">
        <f>+VLOOKUP(S6887,vlookup!$A$1:$B$4,2,TRUE)</f>
        <v>$68+</v>
      </c>
      <c r="U6887">
        <v>871.4</v>
      </c>
      <c r="V6887" t="s">
        <v>23</v>
      </c>
      <c r="W6887">
        <f t="shared" si="214"/>
        <v>1</v>
      </c>
      <c r="X6887">
        <v>1</v>
      </c>
      <c r="Y6887">
        <f t="shared" si="215"/>
        <v>74</v>
      </c>
    </row>
    <row r="6888" spans="1:25" x14ac:dyDescent="0.2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 s="4" t="str">
        <f>+VLOOKUP(S6888,vlookup!$A$1:$B$4,2,TRUE)</f>
        <v>$68+</v>
      </c>
      <c r="U6888">
        <v>780.5</v>
      </c>
      <c r="V6888" t="s">
        <v>23</v>
      </c>
      <c r="W6888">
        <f t="shared" si="214"/>
        <v>1</v>
      </c>
      <c r="X6888">
        <v>1</v>
      </c>
      <c r="Y6888">
        <f t="shared" si="215"/>
        <v>101</v>
      </c>
    </row>
    <row r="6889" spans="1:25" x14ac:dyDescent="0.2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 s="4" t="str">
        <f>+VLOOKUP(S6889,vlookup!$A$1:$B$4,2,TRUE)</f>
        <v>$0-$28</v>
      </c>
      <c r="U6889">
        <v>821.6</v>
      </c>
      <c r="V6889" t="s">
        <v>24</v>
      </c>
      <c r="W6889">
        <f t="shared" si="214"/>
        <v>0</v>
      </c>
      <c r="X6889">
        <v>1</v>
      </c>
      <c r="Y6889">
        <f t="shared" si="215"/>
        <v>24</v>
      </c>
    </row>
    <row r="6890" spans="1:25" x14ac:dyDescent="0.2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 s="4" t="str">
        <f>+VLOOKUP(S6890,vlookup!$A$1:$B$4,2,TRUE)</f>
        <v>$68+</v>
      </c>
      <c r="U6890">
        <v>239.45</v>
      </c>
      <c r="V6890" t="s">
        <v>24</v>
      </c>
      <c r="W6890">
        <f t="shared" si="214"/>
        <v>0</v>
      </c>
      <c r="X6890">
        <v>1</v>
      </c>
      <c r="Y6890">
        <f t="shared" si="215"/>
        <v>81</v>
      </c>
    </row>
    <row r="6891" spans="1:25" x14ac:dyDescent="0.2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 s="4" t="str">
        <f>+VLOOKUP(S6891,vlookup!$A$1:$B$4,2,TRUE)</f>
        <v>$68+</v>
      </c>
      <c r="U6891">
        <v>244.45</v>
      </c>
      <c r="V6891" t="s">
        <v>24</v>
      </c>
      <c r="W6891">
        <f t="shared" si="214"/>
        <v>0</v>
      </c>
      <c r="X6891">
        <v>1</v>
      </c>
      <c r="Y6891">
        <f t="shared" si="215"/>
        <v>90</v>
      </c>
    </row>
    <row r="6892" spans="1:25" x14ac:dyDescent="0.2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 s="4" t="str">
        <f>+VLOOKUP(S6892,vlookup!$A$1:$B$4,2,TRUE)</f>
        <v>$43-$68</v>
      </c>
      <c r="U6892">
        <v>3357.9</v>
      </c>
      <c r="V6892" t="s">
        <v>24</v>
      </c>
      <c r="W6892">
        <f t="shared" si="214"/>
        <v>0</v>
      </c>
      <c r="X6892">
        <v>1</v>
      </c>
      <c r="Y6892">
        <f t="shared" si="215"/>
        <v>61</v>
      </c>
    </row>
    <row r="6893" spans="1:25" x14ac:dyDescent="0.2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 s="4" t="str">
        <f>+VLOOKUP(S6893,vlookup!$A$1:$B$4,2,TRUE)</f>
        <v>$28-$43</v>
      </c>
      <c r="U6893">
        <v>129.6</v>
      </c>
      <c r="V6893" t="s">
        <v>24</v>
      </c>
      <c r="W6893">
        <f t="shared" si="214"/>
        <v>0</v>
      </c>
      <c r="X6893">
        <v>1</v>
      </c>
      <c r="Y6893">
        <f t="shared" si="215"/>
        <v>29</v>
      </c>
    </row>
    <row r="6894" spans="1:25" x14ac:dyDescent="0.2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 s="4" t="str">
        <f>+VLOOKUP(S6894,vlookup!$A$1:$B$4,2,TRUE)</f>
        <v>$68+</v>
      </c>
      <c r="U6894">
        <v>4977.2</v>
      </c>
      <c r="V6894" t="s">
        <v>24</v>
      </c>
      <c r="W6894">
        <f t="shared" si="214"/>
        <v>0</v>
      </c>
      <c r="X6894">
        <v>1</v>
      </c>
      <c r="Y6894">
        <f t="shared" si="215"/>
        <v>100</v>
      </c>
    </row>
    <row r="6895" spans="1:25" x14ac:dyDescent="0.2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 s="4" t="str">
        <f>+VLOOKUP(S6895,vlookup!$A$1:$B$4,2,TRUE)</f>
        <v>$43-$68</v>
      </c>
      <c r="U6895">
        <v>365.35</v>
      </c>
      <c r="V6895" t="s">
        <v>23</v>
      </c>
      <c r="W6895">
        <f t="shared" si="214"/>
        <v>1</v>
      </c>
      <c r="X6895">
        <v>1</v>
      </c>
      <c r="Y6895">
        <f t="shared" si="215"/>
        <v>56</v>
      </c>
    </row>
    <row r="6896" spans="1:25" x14ac:dyDescent="0.2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 s="4" t="str">
        <f>+VLOOKUP(S6896,vlookup!$A$1:$B$4,2,TRUE)</f>
        <v>$68+</v>
      </c>
      <c r="U6896">
        <v>334.65</v>
      </c>
      <c r="V6896" t="s">
        <v>23</v>
      </c>
      <c r="W6896">
        <f t="shared" si="214"/>
        <v>1</v>
      </c>
      <c r="X6896">
        <v>1</v>
      </c>
      <c r="Y6896">
        <f t="shared" si="215"/>
        <v>106</v>
      </c>
    </row>
    <row r="6897" spans="1:25" x14ac:dyDescent="0.2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 s="4" t="str">
        <f>+VLOOKUP(S6897,vlookup!$A$1:$B$4,2,TRUE)</f>
        <v>$43-$68</v>
      </c>
      <c r="U6897">
        <v>2424.0500000000002</v>
      </c>
      <c r="V6897" t="s">
        <v>24</v>
      </c>
      <c r="W6897">
        <f t="shared" si="214"/>
        <v>0</v>
      </c>
      <c r="X6897">
        <v>1</v>
      </c>
      <c r="Y6897">
        <f t="shared" si="215"/>
        <v>46</v>
      </c>
    </row>
    <row r="6898" spans="1:25" x14ac:dyDescent="0.2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 s="4" t="str">
        <f>+VLOOKUP(S6898,vlookup!$A$1:$B$4,2,TRUE)</f>
        <v>$43-$68</v>
      </c>
      <c r="U6898">
        <v>43.95</v>
      </c>
      <c r="V6898" t="s">
        <v>23</v>
      </c>
      <c r="W6898">
        <f t="shared" si="214"/>
        <v>1</v>
      </c>
      <c r="X6898">
        <v>1</v>
      </c>
      <c r="Y6898">
        <f t="shared" si="215"/>
        <v>44</v>
      </c>
    </row>
    <row r="6899" spans="1:25" x14ac:dyDescent="0.2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 s="4" t="str">
        <f>+VLOOKUP(S6899,vlookup!$A$1:$B$4,2,TRUE)</f>
        <v>$68+</v>
      </c>
      <c r="U6899">
        <v>4981.1499999999996</v>
      </c>
      <c r="V6899" t="s">
        <v>24</v>
      </c>
      <c r="W6899">
        <f t="shared" si="214"/>
        <v>0</v>
      </c>
      <c r="X6899">
        <v>1</v>
      </c>
      <c r="Y6899">
        <f t="shared" si="215"/>
        <v>80</v>
      </c>
    </row>
    <row r="6900" spans="1:25" x14ac:dyDescent="0.2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 s="4" t="str">
        <f>+VLOOKUP(S6900,vlookup!$A$1:$B$4,2,TRUE)</f>
        <v>$68+</v>
      </c>
      <c r="U6900">
        <v>2090.25</v>
      </c>
      <c r="V6900" t="s">
        <v>24</v>
      </c>
      <c r="W6900">
        <f t="shared" si="214"/>
        <v>0</v>
      </c>
      <c r="X6900">
        <v>1</v>
      </c>
      <c r="Y6900">
        <f t="shared" si="215"/>
        <v>100</v>
      </c>
    </row>
    <row r="6901" spans="1:25" x14ac:dyDescent="0.2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 s="4" t="str">
        <f>+VLOOKUP(S6901,vlookup!$A$1:$B$4,2,TRUE)</f>
        <v>$43-$68</v>
      </c>
      <c r="U6901">
        <v>45.1</v>
      </c>
      <c r="V6901" t="s">
        <v>23</v>
      </c>
      <c r="W6901">
        <f t="shared" si="214"/>
        <v>1</v>
      </c>
      <c r="X6901">
        <v>1</v>
      </c>
      <c r="Y6901">
        <f t="shared" si="215"/>
        <v>45</v>
      </c>
    </row>
    <row r="6902" spans="1:25" x14ac:dyDescent="0.2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 s="4" t="str">
        <f>+VLOOKUP(S6902,vlookup!$A$1:$B$4,2,TRUE)</f>
        <v>$68+</v>
      </c>
      <c r="U6902">
        <v>4905.75</v>
      </c>
      <c r="V6902" t="s">
        <v>24</v>
      </c>
      <c r="W6902">
        <f t="shared" si="214"/>
        <v>0</v>
      </c>
      <c r="X6902">
        <v>1</v>
      </c>
      <c r="Y6902">
        <f t="shared" si="215"/>
        <v>94</v>
      </c>
    </row>
    <row r="6903" spans="1:25" x14ac:dyDescent="0.2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 s="4" t="str">
        <f>+VLOOKUP(S6903,vlookup!$A$1:$B$4,2,TRUE)</f>
        <v>$68+</v>
      </c>
      <c r="U6903">
        <v>2038.7</v>
      </c>
      <c r="V6903" t="s">
        <v>24</v>
      </c>
      <c r="W6903">
        <f t="shared" si="214"/>
        <v>0</v>
      </c>
      <c r="X6903">
        <v>1</v>
      </c>
      <c r="Y6903">
        <f t="shared" si="215"/>
        <v>69</v>
      </c>
    </row>
    <row r="6904" spans="1:25" x14ac:dyDescent="0.2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 s="4" t="str">
        <f>+VLOOKUP(S6904,vlookup!$A$1:$B$4,2,TRUE)</f>
        <v>$68+</v>
      </c>
      <c r="U6904">
        <v>4014</v>
      </c>
      <c r="V6904" t="s">
        <v>24</v>
      </c>
      <c r="W6904">
        <f t="shared" si="214"/>
        <v>0</v>
      </c>
      <c r="X6904">
        <v>1</v>
      </c>
      <c r="Y6904">
        <f t="shared" si="215"/>
        <v>68</v>
      </c>
    </row>
    <row r="6905" spans="1:25" x14ac:dyDescent="0.2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 s="4" t="str">
        <f>+VLOOKUP(S6905,vlookup!$A$1:$B$4,2,TRUE)</f>
        <v>$68+</v>
      </c>
      <c r="U6905">
        <v>2441.6999999999998</v>
      </c>
      <c r="V6905" t="s">
        <v>24</v>
      </c>
      <c r="W6905">
        <f t="shared" si="214"/>
        <v>0</v>
      </c>
      <c r="X6905">
        <v>1</v>
      </c>
      <c r="Y6905">
        <f t="shared" si="215"/>
        <v>69</v>
      </c>
    </row>
    <row r="6906" spans="1:25" x14ac:dyDescent="0.2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 s="4" t="str">
        <f>+VLOOKUP(S6906,vlookup!$A$1:$B$4,2,TRUE)</f>
        <v>$43-$68</v>
      </c>
      <c r="U6906">
        <v>2751</v>
      </c>
      <c r="V6906" t="s">
        <v>24</v>
      </c>
      <c r="W6906">
        <f t="shared" si="214"/>
        <v>0</v>
      </c>
      <c r="X6906">
        <v>1</v>
      </c>
      <c r="Y6906">
        <f t="shared" si="215"/>
        <v>44</v>
      </c>
    </row>
    <row r="6907" spans="1:25" x14ac:dyDescent="0.2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 s="4" t="str">
        <f>+VLOOKUP(S6907,vlookup!$A$1:$B$4,2,TRUE)</f>
        <v>$43-$68</v>
      </c>
      <c r="U6907">
        <v>1307.8</v>
      </c>
      <c r="V6907" t="s">
        <v>24</v>
      </c>
      <c r="W6907">
        <f t="shared" si="214"/>
        <v>0</v>
      </c>
      <c r="X6907">
        <v>1</v>
      </c>
      <c r="Y6907">
        <f t="shared" si="215"/>
        <v>45</v>
      </c>
    </row>
    <row r="6908" spans="1:25" x14ac:dyDescent="0.2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 s="4" t="str">
        <f>+VLOOKUP(S6908,vlookup!$A$1:$B$4,2,TRUE)</f>
        <v>$0-$28</v>
      </c>
      <c r="U6908">
        <v>383.65</v>
      </c>
      <c r="V6908" t="s">
        <v>24</v>
      </c>
      <c r="W6908">
        <f t="shared" si="214"/>
        <v>0</v>
      </c>
      <c r="X6908">
        <v>1</v>
      </c>
      <c r="Y6908">
        <f t="shared" si="215"/>
        <v>19</v>
      </c>
    </row>
    <row r="6909" spans="1:25" x14ac:dyDescent="0.2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 s="4" t="str">
        <f>+VLOOKUP(S6909,vlookup!$A$1:$B$4,2,TRUE)</f>
        <v>$68+</v>
      </c>
      <c r="U6909">
        <v>2868.05</v>
      </c>
      <c r="V6909" t="s">
        <v>23</v>
      </c>
      <c r="W6909">
        <f t="shared" si="214"/>
        <v>1</v>
      </c>
      <c r="X6909">
        <v>1</v>
      </c>
      <c r="Y6909">
        <f t="shared" si="215"/>
        <v>70</v>
      </c>
    </row>
    <row r="6910" spans="1:25" x14ac:dyDescent="0.2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 s="4" t="str">
        <f>+VLOOKUP(S6910,vlookup!$A$1:$B$4,2,TRUE)</f>
        <v>$43-$68</v>
      </c>
      <c r="U6910">
        <v>449.75</v>
      </c>
      <c r="V6910" t="s">
        <v>23</v>
      </c>
      <c r="W6910">
        <f t="shared" si="214"/>
        <v>1</v>
      </c>
      <c r="X6910">
        <v>1</v>
      </c>
      <c r="Y6910">
        <f t="shared" si="215"/>
        <v>55</v>
      </c>
    </row>
    <row r="6911" spans="1:25" x14ac:dyDescent="0.2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 s="4" t="str">
        <f>+VLOOKUP(S6911,vlookup!$A$1:$B$4,2,TRUE)</f>
        <v>$43-$68</v>
      </c>
      <c r="U6911">
        <v>53.55</v>
      </c>
      <c r="V6911" t="s">
        <v>24</v>
      </c>
      <c r="W6911">
        <f t="shared" si="214"/>
        <v>0</v>
      </c>
      <c r="X6911">
        <v>1</v>
      </c>
      <c r="Y6911">
        <f t="shared" si="215"/>
        <v>54</v>
      </c>
    </row>
    <row r="6912" spans="1:25" x14ac:dyDescent="0.2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 s="4" t="str">
        <f>+VLOOKUP(S6912,vlookup!$A$1:$B$4,2,TRUE)</f>
        <v>$68+</v>
      </c>
      <c r="U6912">
        <v>7882.5</v>
      </c>
      <c r="V6912" t="s">
        <v>24</v>
      </c>
      <c r="W6912">
        <f t="shared" si="214"/>
        <v>0</v>
      </c>
      <c r="X6912">
        <v>1</v>
      </c>
      <c r="Y6912">
        <f t="shared" si="215"/>
        <v>115</v>
      </c>
    </row>
    <row r="6913" spans="1:25" x14ac:dyDescent="0.2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 s="4" t="str">
        <f>+VLOOKUP(S6913,vlookup!$A$1:$B$4,2,TRUE)</f>
        <v>$0-$28</v>
      </c>
      <c r="U6913">
        <v>1087.7</v>
      </c>
      <c r="V6913" t="s">
        <v>24</v>
      </c>
      <c r="W6913">
        <f t="shared" si="214"/>
        <v>0</v>
      </c>
      <c r="X6913">
        <v>1</v>
      </c>
      <c r="Y6913">
        <f t="shared" si="215"/>
        <v>20</v>
      </c>
    </row>
    <row r="6914" spans="1:25" x14ac:dyDescent="0.2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 s="4" t="str">
        <f>+VLOOKUP(S6914,vlookup!$A$1:$B$4,2,TRUE)</f>
        <v>$68+</v>
      </c>
      <c r="U6914">
        <v>791.7</v>
      </c>
      <c r="V6914" t="s">
        <v>24</v>
      </c>
      <c r="W6914">
        <f t="shared" si="214"/>
        <v>0</v>
      </c>
      <c r="X6914">
        <v>1</v>
      </c>
      <c r="Y6914">
        <f t="shared" si="215"/>
        <v>86</v>
      </c>
    </row>
    <row r="6915" spans="1:25" x14ac:dyDescent="0.2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 s="4" t="str">
        <f>+VLOOKUP(S6915,vlookup!$A$1:$B$4,2,TRUE)</f>
        <v>$68+</v>
      </c>
      <c r="U6915">
        <v>7493.05</v>
      </c>
      <c r="V6915" t="s">
        <v>24</v>
      </c>
      <c r="W6915">
        <f t="shared" ref="W6915:W6978" si="216">IF(V6915="YES",1,0)</f>
        <v>0</v>
      </c>
      <c r="X6915">
        <v>1</v>
      </c>
      <c r="Y6915">
        <f t="shared" ref="Y6915:Y6978" si="217">ROUND(S6915,0)</f>
        <v>109</v>
      </c>
    </row>
    <row r="6916" spans="1:25" x14ac:dyDescent="0.2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 s="4" t="str">
        <f>+VLOOKUP(S6916,vlookup!$A$1:$B$4,2,TRUE)</f>
        <v>$68+</v>
      </c>
      <c r="U6916">
        <v>4414.3</v>
      </c>
      <c r="V6916" t="s">
        <v>23</v>
      </c>
      <c r="W6916">
        <f t="shared" si="216"/>
        <v>1</v>
      </c>
      <c r="X6916">
        <v>1</v>
      </c>
      <c r="Y6916">
        <f t="shared" si="217"/>
        <v>103</v>
      </c>
    </row>
    <row r="6917" spans="1:25" x14ac:dyDescent="0.2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 s="4" t="str">
        <f>+VLOOKUP(S6917,vlookup!$A$1:$B$4,2,TRUE)</f>
        <v>$68+</v>
      </c>
      <c r="U6917">
        <v>6841.3</v>
      </c>
      <c r="V6917" t="s">
        <v>24</v>
      </c>
      <c r="W6917">
        <f t="shared" si="216"/>
        <v>0</v>
      </c>
      <c r="X6917">
        <v>1</v>
      </c>
      <c r="Y6917">
        <f t="shared" si="217"/>
        <v>98</v>
      </c>
    </row>
    <row r="6918" spans="1:25" x14ac:dyDescent="0.2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 s="4" t="str">
        <f>+VLOOKUP(S6918,vlookup!$A$1:$B$4,2,TRUE)</f>
        <v>$0-$28</v>
      </c>
      <c r="U6918">
        <v>819.95</v>
      </c>
      <c r="V6918" t="s">
        <v>24</v>
      </c>
      <c r="W6918">
        <f t="shared" si="216"/>
        <v>0</v>
      </c>
      <c r="X6918">
        <v>1</v>
      </c>
      <c r="Y6918">
        <f t="shared" si="217"/>
        <v>20</v>
      </c>
    </row>
    <row r="6919" spans="1:25" x14ac:dyDescent="0.2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 s="4" t="str">
        <f>+VLOOKUP(S6919,vlookup!$A$1:$B$4,2,TRUE)</f>
        <v>$68+</v>
      </c>
      <c r="U6919">
        <v>6052.25</v>
      </c>
      <c r="V6919" t="s">
        <v>24</v>
      </c>
      <c r="W6919">
        <f t="shared" si="216"/>
        <v>0</v>
      </c>
      <c r="X6919">
        <v>1</v>
      </c>
      <c r="Y6919">
        <f t="shared" si="217"/>
        <v>84</v>
      </c>
    </row>
    <row r="6920" spans="1:25" x14ac:dyDescent="0.2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 s="4" t="str">
        <f>+VLOOKUP(S6920,vlookup!$A$1:$B$4,2,TRUE)</f>
        <v>$68+</v>
      </c>
      <c r="U6920">
        <v>3361.05</v>
      </c>
      <c r="V6920" t="s">
        <v>23</v>
      </c>
      <c r="W6920">
        <f t="shared" si="216"/>
        <v>1</v>
      </c>
      <c r="X6920">
        <v>1</v>
      </c>
      <c r="Y6920">
        <f t="shared" si="217"/>
        <v>104</v>
      </c>
    </row>
    <row r="6921" spans="1:25" x14ac:dyDescent="0.2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 s="4" t="str">
        <f>+VLOOKUP(S6921,vlookup!$A$1:$B$4,2,TRUE)</f>
        <v>$68+</v>
      </c>
      <c r="U6921">
        <v>4869.5</v>
      </c>
      <c r="V6921" t="s">
        <v>24</v>
      </c>
      <c r="W6921">
        <f t="shared" si="216"/>
        <v>0</v>
      </c>
      <c r="X6921">
        <v>1</v>
      </c>
      <c r="Y6921">
        <f t="shared" si="217"/>
        <v>89</v>
      </c>
    </row>
    <row r="6922" spans="1:25" x14ac:dyDescent="0.2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 s="4" t="str">
        <f>+VLOOKUP(S6922,vlookup!$A$1:$B$4,2,TRUE)</f>
        <v>$0-$28</v>
      </c>
      <c r="U6922">
        <v>509.3</v>
      </c>
      <c r="V6922" t="s">
        <v>24</v>
      </c>
      <c r="W6922">
        <f t="shared" si="216"/>
        <v>0</v>
      </c>
      <c r="X6922">
        <v>1</v>
      </c>
      <c r="Y6922">
        <f t="shared" si="217"/>
        <v>20</v>
      </c>
    </row>
    <row r="6923" spans="1:25" x14ac:dyDescent="0.2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 s="4" t="str">
        <f>+VLOOKUP(S6923,vlookup!$A$1:$B$4,2,TRUE)</f>
        <v>$68+</v>
      </c>
      <c r="U6923">
        <v>4308.25</v>
      </c>
      <c r="V6923" t="s">
        <v>24</v>
      </c>
      <c r="W6923">
        <f t="shared" si="216"/>
        <v>0</v>
      </c>
      <c r="X6923">
        <v>1</v>
      </c>
      <c r="Y6923">
        <f t="shared" si="217"/>
        <v>80</v>
      </c>
    </row>
    <row r="6924" spans="1:25" x14ac:dyDescent="0.2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 s="4" t="str">
        <f>+VLOOKUP(S6924,vlookup!$A$1:$B$4,2,TRUE)</f>
        <v>$68+</v>
      </c>
      <c r="U6924">
        <v>221.1</v>
      </c>
      <c r="V6924" t="s">
        <v>24</v>
      </c>
      <c r="W6924">
        <f t="shared" si="216"/>
        <v>0</v>
      </c>
      <c r="X6924">
        <v>1</v>
      </c>
      <c r="Y6924">
        <f t="shared" si="217"/>
        <v>74</v>
      </c>
    </row>
    <row r="6925" spans="1:25" x14ac:dyDescent="0.2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 s="4" t="str">
        <f>+VLOOKUP(S6925,vlookup!$A$1:$B$4,2,TRUE)</f>
        <v>$68+</v>
      </c>
      <c r="U6925">
        <v>3833.95</v>
      </c>
      <c r="V6925" t="s">
        <v>24</v>
      </c>
      <c r="W6925">
        <f t="shared" si="216"/>
        <v>0</v>
      </c>
      <c r="X6925">
        <v>1</v>
      </c>
      <c r="Y6925">
        <f t="shared" si="217"/>
        <v>74</v>
      </c>
    </row>
    <row r="6926" spans="1:25" x14ac:dyDescent="0.2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 s="4" t="str">
        <f>+VLOOKUP(S6926,vlookup!$A$1:$B$4,2,TRUE)</f>
        <v>$68+</v>
      </c>
      <c r="U6926">
        <v>69.349999999999994</v>
      </c>
      <c r="V6926" t="s">
        <v>23</v>
      </c>
      <c r="W6926">
        <f t="shared" si="216"/>
        <v>1</v>
      </c>
      <c r="X6926">
        <v>1</v>
      </c>
      <c r="Y6926">
        <f t="shared" si="217"/>
        <v>69</v>
      </c>
    </row>
    <row r="6927" spans="1:25" x14ac:dyDescent="0.2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 s="4" t="str">
        <f>+VLOOKUP(S6927,vlookup!$A$1:$B$4,2,TRUE)</f>
        <v>$0-$28</v>
      </c>
      <c r="U6927">
        <v>294.95</v>
      </c>
      <c r="V6927" t="s">
        <v>24</v>
      </c>
      <c r="W6927">
        <f t="shared" si="216"/>
        <v>0</v>
      </c>
      <c r="X6927">
        <v>1</v>
      </c>
      <c r="Y6927">
        <f t="shared" si="217"/>
        <v>19</v>
      </c>
    </row>
    <row r="6928" spans="1:25" x14ac:dyDescent="0.2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 s="4" t="str">
        <f>+VLOOKUP(S6928,vlookup!$A$1:$B$4,2,TRUE)</f>
        <v>$68+</v>
      </c>
      <c r="U6928">
        <v>4092.85</v>
      </c>
      <c r="V6928" t="s">
        <v>23</v>
      </c>
      <c r="W6928">
        <f t="shared" si="216"/>
        <v>1</v>
      </c>
      <c r="X6928">
        <v>1</v>
      </c>
      <c r="Y6928">
        <f t="shared" si="217"/>
        <v>74</v>
      </c>
    </row>
    <row r="6929" spans="1:25" x14ac:dyDescent="0.2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 s="4" t="str">
        <f>+VLOOKUP(S6929,vlookup!$A$1:$B$4,2,TRUE)</f>
        <v>$43-$68</v>
      </c>
      <c r="U6929">
        <v>316.89999999999998</v>
      </c>
      <c r="V6929" t="s">
        <v>24</v>
      </c>
      <c r="W6929">
        <f t="shared" si="216"/>
        <v>0</v>
      </c>
      <c r="X6929">
        <v>1</v>
      </c>
      <c r="Y6929">
        <f t="shared" si="217"/>
        <v>64</v>
      </c>
    </row>
    <row r="6930" spans="1:25" x14ac:dyDescent="0.2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 s="4" t="str">
        <f>+VLOOKUP(S6930,vlookup!$A$1:$B$4,2,TRUE)</f>
        <v>$43-$68</v>
      </c>
      <c r="U6930">
        <v>2651.2</v>
      </c>
      <c r="V6930" t="s">
        <v>24</v>
      </c>
      <c r="W6930">
        <f t="shared" si="216"/>
        <v>0</v>
      </c>
      <c r="X6930">
        <v>1</v>
      </c>
      <c r="Y6930">
        <f t="shared" si="217"/>
        <v>56</v>
      </c>
    </row>
    <row r="6931" spans="1:25" x14ac:dyDescent="0.2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 s="4" t="str">
        <f>+VLOOKUP(S6931,vlookup!$A$1:$B$4,2,TRUE)</f>
        <v>$0-$28</v>
      </c>
      <c r="U6931">
        <v>471.7</v>
      </c>
      <c r="V6931" t="s">
        <v>24</v>
      </c>
      <c r="W6931">
        <f t="shared" si="216"/>
        <v>0</v>
      </c>
      <c r="X6931">
        <v>1</v>
      </c>
      <c r="Y6931">
        <f t="shared" si="217"/>
        <v>20</v>
      </c>
    </row>
    <row r="6932" spans="1:25" x14ac:dyDescent="0.2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 s="4" t="str">
        <f>+VLOOKUP(S6932,vlookup!$A$1:$B$4,2,TRUE)</f>
        <v>$68+</v>
      </c>
      <c r="U6932">
        <v>216.75</v>
      </c>
      <c r="V6932" t="s">
        <v>23</v>
      </c>
      <c r="W6932">
        <f t="shared" si="216"/>
        <v>1</v>
      </c>
      <c r="X6932">
        <v>1</v>
      </c>
      <c r="Y6932">
        <f t="shared" si="217"/>
        <v>75</v>
      </c>
    </row>
    <row r="6933" spans="1:25" x14ac:dyDescent="0.2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 s="4" t="str">
        <f>+VLOOKUP(S6933,vlookup!$A$1:$B$4,2,TRUE)</f>
        <v>$68+</v>
      </c>
      <c r="U6933">
        <v>5720.95</v>
      </c>
      <c r="V6933" t="s">
        <v>24</v>
      </c>
      <c r="W6933">
        <f t="shared" si="216"/>
        <v>0</v>
      </c>
      <c r="X6933">
        <v>1</v>
      </c>
      <c r="Y6933">
        <f t="shared" si="217"/>
        <v>99</v>
      </c>
    </row>
    <row r="6934" spans="1:25" x14ac:dyDescent="0.2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 s="4" t="str">
        <f>+VLOOKUP(S6934,vlookup!$A$1:$B$4,2,TRUE)</f>
        <v>$43-$68</v>
      </c>
      <c r="U6934">
        <v>503.25</v>
      </c>
      <c r="V6934" t="s">
        <v>24</v>
      </c>
      <c r="W6934">
        <f t="shared" si="216"/>
        <v>0</v>
      </c>
      <c r="X6934">
        <v>1</v>
      </c>
      <c r="Y6934">
        <f t="shared" si="217"/>
        <v>57</v>
      </c>
    </row>
    <row r="6935" spans="1:25" x14ac:dyDescent="0.2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 s="4" t="str">
        <f>+VLOOKUP(S6935,vlookup!$A$1:$B$4,2,TRUE)</f>
        <v>$68+</v>
      </c>
      <c r="U6935">
        <v>69.599999999999994</v>
      </c>
      <c r="V6935" t="s">
        <v>23</v>
      </c>
      <c r="W6935">
        <f t="shared" si="216"/>
        <v>1</v>
      </c>
      <c r="X6935">
        <v>1</v>
      </c>
      <c r="Y6935">
        <f t="shared" si="217"/>
        <v>70</v>
      </c>
    </row>
    <row r="6936" spans="1:25" x14ac:dyDescent="0.2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 s="4" t="str">
        <f>+VLOOKUP(S6936,vlookup!$A$1:$B$4,2,TRUE)</f>
        <v>$68+</v>
      </c>
      <c r="U6936">
        <v>7365.3</v>
      </c>
      <c r="V6936" t="s">
        <v>24</v>
      </c>
      <c r="W6936">
        <f t="shared" si="216"/>
        <v>0</v>
      </c>
      <c r="X6936">
        <v>1</v>
      </c>
      <c r="Y6936">
        <f t="shared" si="217"/>
        <v>104</v>
      </c>
    </row>
    <row r="6937" spans="1:25" x14ac:dyDescent="0.2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 s="4" t="str">
        <f>+VLOOKUP(S6937,vlookup!$A$1:$B$4,2,TRUE)</f>
        <v>$68+</v>
      </c>
      <c r="U6937">
        <v>7245.9</v>
      </c>
      <c r="V6937" t="s">
        <v>24</v>
      </c>
      <c r="W6937">
        <f t="shared" si="216"/>
        <v>0</v>
      </c>
      <c r="X6937">
        <v>1</v>
      </c>
      <c r="Y6937">
        <f t="shared" si="217"/>
        <v>111</v>
      </c>
    </row>
    <row r="6938" spans="1:25" x14ac:dyDescent="0.2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 s="4" t="str">
        <f>+VLOOKUP(S6938,vlookup!$A$1:$B$4,2,TRUE)</f>
        <v>$68+</v>
      </c>
      <c r="U6938">
        <v>385</v>
      </c>
      <c r="V6938" t="s">
        <v>23</v>
      </c>
      <c r="W6938">
        <f t="shared" si="216"/>
        <v>1</v>
      </c>
      <c r="X6938">
        <v>1</v>
      </c>
      <c r="Y6938">
        <f t="shared" si="217"/>
        <v>80</v>
      </c>
    </row>
    <row r="6939" spans="1:25" x14ac:dyDescent="0.2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 s="4" t="str">
        <f>+VLOOKUP(S6939,vlookup!$A$1:$B$4,2,TRUE)</f>
        <v>$28-$43</v>
      </c>
      <c r="U6939">
        <v>961.4</v>
      </c>
      <c r="V6939" t="s">
        <v>24</v>
      </c>
      <c r="W6939">
        <f t="shared" si="216"/>
        <v>0</v>
      </c>
      <c r="X6939">
        <v>1</v>
      </c>
      <c r="Y6939">
        <f t="shared" si="217"/>
        <v>36</v>
      </c>
    </row>
    <row r="6940" spans="1:25" x14ac:dyDescent="0.2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 s="4" t="str">
        <f>+VLOOKUP(S6940,vlookup!$A$1:$B$4,2,TRUE)</f>
        <v>$68+</v>
      </c>
      <c r="U6940">
        <v>4615.8999999999996</v>
      </c>
      <c r="V6940" t="s">
        <v>24</v>
      </c>
      <c r="W6940">
        <f t="shared" si="216"/>
        <v>0</v>
      </c>
      <c r="X6940">
        <v>1</v>
      </c>
      <c r="Y6940">
        <f t="shared" si="217"/>
        <v>70</v>
      </c>
    </row>
    <row r="6941" spans="1:25" x14ac:dyDescent="0.2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 s="4" t="str">
        <f>+VLOOKUP(S6941,vlookup!$A$1:$B$4,2,TRUE)</f>
        <v>$68+</v>
      </c>
      <c r="U6941">
        <v>3251.3</v>
      </c>
      <c r="V6941" t="s">
        <v>24</v>
      </c>
      <c r="W6941">
        <f t="shared" si="216"/>
        <v>0</v>
      </c>
      <c r="X6941">
        <v>1</v>
      </c>
      <c r="Y6941">
        <f t="shared" si="217"/>
        <v>89</v>
      </c>
    </row>
    <row r="6942" spans="1:25" x14ac:dyDescent="0.2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 s="4" t="str">
        <f>+VLOOKUP(S6942,vlookup!$A$1:$B$4,2,TRUE)</f>
        <v>$43-$68</v>
      </c>
      <c r="U6942">
        <v>3880.05</v>
      </c>
      <c r="V6942" t="s">
        <v>24</v>
      </c>
      <c r="W6942">
        <f t="shared" si="216"/>
        <v>0</v>
      </c>
      <c r="X6942">
        <v>1</v>
      </c>
      <c r="Y6942">
        <f t="shared" si="217"/>
        <v>56</v>
      </c>
    </row>
    <row r="6943" spans="1:25" x14ac:dyDescent="0.2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 s="4" t="str">
        <f>+VLOOKUP(S6943,vlookup!$A$1:$B$4,2,TRUE)</f>
        <v>$43-$68</v>
      </c>
      <c r="U6943">
        <v>3088.75</v>
      </c>
      <c r="V6943" t="s">
        <v>24</v>
      </c>
      <c r="W6943">
        <f t="shared" si="216"/>
        <v>0</v>
      </c>
      <c r="X6943">
        <v>1</v>
      </c>
      <c r="Y6943">
        <f t="shared" si="217"/>
        <v>51</v>
      </c>
    </row>
    <row r="6944" spans="1:25" x14ac:dyDescent="0.2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 s="4" t="str">
        <f>+VLOOKUP(S6944,vlookup!$A$1:$B$4,2,TRUE)</f>
        <v>$0-$28</v>
      </c>
      <c r="U6944">
        <v>1396</v>
      </c>
      <c r="V6944" t="s">
        <v>24</v>
      </c>
      <c r="W6944">
        <f t="shared" si="216"/>
        <v>0</v>
      </c>
      <c r="X6944">
        <v>1</v>
      </c>
      <c r="Y6944">
        <f t="shared" si="217"/>
        <v>20</v>
      </c>
    </row>
    <row r="6945" spans="1:25" x14ac:dyDescent="0.2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 s="4" t="str">
        <f>+VLOOKUP(S6945,vlookup!$A$1:$B$4,2,TRUE)</f>
        <v>$28-$43</v>
      </c>
      <c r="U6945">
        <v>30.5</v>
      </c>
      <c r="V6945" t="s">
        <v>23</v>
      </c>
      <c r="W6945">
        <f t="shared" si="216"/>
        <v>1</v>
      </c>
      <c r="X6945">
        <v>1</v>
      </c>
      <c r="Y6945">
        <f t="shared" si="217"/>
        <v>31</v>
      </c>
    </row>
    <row r="6946" spans="1:25" x14ac:dyDescent="0.2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 s="4" t="str">
        <f>+VLOOKUP(S6946,vlookup!$A$1:$B$4,2,TRUE)</f>
        <v>$0-$28</v>
      </c>
      <c r="U6946">
        <v>53.05</v>
      </c>
      <c r="V6946" t="s">
        <v>24</v>
      </c>
      <c r="W6946">
        <f t="shared" si="216"/>
        <v>0</v>
      </c>
      <c r="X6946">
        <v>1</v>
      </c>
      <c r="Y6946">
        <f t="shared" si="217"/>
        <v>19</v>
      </c>
    </row>
    <row r="6947" spans="1:25" x14ac:dyDescent="0.2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 s="4" t="str">
        <f>+VLOOKUP(S6947,vlookup!$A$1:$B$4,2,TRUE)</f>
        <v>$68+</v>
      </c>
      <c r="U6947">
        <v>6859.5</v>
      </c>
      <c r="V6947" t="s">
        <v>23</v>
      </c>
      <c r="W6947">
        <f t="shared" si="216"/>
        <v>1</v>
      </c>
      <c r="X6947">
        <v>1</v>
      </c>
      <c r="Y6947">
        <f t="shared" si="217"/>
        <v>98</v>
      </c>
    </row>
    <row r="6948" spans="1:25" x14ac:dyDescent="0.2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 s="4" t="str">
        <f>+VLOOKUP(S6948,vlookup!$A$1:$B$4,2,TRUE)</f>
        <v>$43-$68</v>
      </c>
      <c r="U6948">
        <v>2108.35</v>
      </c>
      <c r="V6948" t="s">
        <v>24</v>
      </c>
      <c r="W6948">
        <f t="shared" si="216"/>
        <v>0</v>
      </c>
      <c r="X6948">
        <v>1</v>
      </c>
      <c r="Y6948">
        <f t="shared" si="217"/>
        <v>46</v>
      </c>
    </row>
    <row r="6949" spans="1:25" x14ac:dyDescent="0.2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 s="4" t="str">
        <f>+VLOOKUP(S6949,vlookup!$A$1:$B$4,2,TRUE)</f>
        <v>$68+</v>
      </c>
      <c r="U6949">
        <v>6770.5</v>
      </c>
      <c r="V6949" t="s">
        <v>24</v>
      </c>
      <c r="W6949">
        <f t="shared" si="216"/>
        <v>0</v>
      </c>
      <c r="X6949">
        <v>1</v>
      </c>
      <c r="Y6949">
        <f t="shared" si="217"/>
        <v>101</v>
      </c>
    </row>
    <row r="6950" spans="1:25" x14ac:dyDescent="0.2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 s="4" t="str">
        <f>+VLOOKUP(S6950,vlookup!$A$1:$B$4,2,TRUE)</f>
        <v>$68+</v>
      </c>
      <c r="U6950">
        <v>4730.6000000000004</v>
      </c>
      <c r="V6950" t="s">
        <v>24</v>
      </c>
      <c r="W6950">
        <f t="shared" si="216"/>
        <v>0</v>
      </c>
      <c r="X6950">
        <v>1</v>
      </c>
      <c r="Y6950">
        <f t="shared" si="217"/>
        <v>104</v>
      </c>
    </row>
    <row r="6951" spans="1:25" x14ac:dyDescent="0.2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 s="4" t="str">
        <f>+VLOOKUP(S6951,vlookup!$A$1:$B$4,2,TRUE)</f>
        <v>$28-$43</v>
      </c>
      <c r="U6951">
        <v>1151.05</v>
      </c>
      <c r="V6951" t="s">
        <v>24</v>
      </c>
      <c r="W6951">
        <f t="shared" si="216"/>
        <v>0</v>
      </c>
      <c r="X6951">
        <v>1</v>
      </c>
      <c r="Y6951">
        <f t="shared" si="217"/>
        <v>36</v>
      </c>
    </row>
    <row r="6952" spans="1:25" x14ac:dyDescent="0.2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 s="4" t="str">
        <f>+VLOOKUP(S6952,vlookup!$A$1:$B$4,2,TRUE)</f>
        <v>$43-$68</v>
      </c>
      <c r="U6952">
        <v>232.55</v>
      </c>
      <c r="V6952" t="s">
        <v>24</v>
      </c>
      <c r="W6952">
        <f t="shared" si="216"/>
        <v>0</v>
      </c>
      <c r="X6952">
        <v>1</v>
      </c>
      <c r="Y6952">
        <f t="shared" si="217"/>
        <v>49</v>
      </c>
    </row>
    <row r="6953" spans="1:25" x14ac:dyDescent="0.2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 s="4" t="str">
        <f>+VLOOKUP(S6953,vlookup!$A$1:$B$4,2,TRUE)</f>
        <v>$0-$28</v>
      </c>
      <c r="U6953">
        <v>1022.6</v>
      </c>
      <c r="V6953" t="s">
        <v>24</v>
      </c>
      <c r="W6953">
        <f t="shared" si="216"/>
        <v>0</v>
      </c>
      <c r="X6953">
        <v>1</v>
      </c>
      <c r="Y6953">
        <f t="shared" si="217"/>
        <v>20</v>
      </c>
    </row>
    <row r="6954" spans="1:25" x14ac:dyDescent="0.2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 s="4" t="str">
        <f>+VLOOKUP(S6954,vlookup!$A$1:$B$4,2,TRUE)</f>
        <v>$68+</v>
      </c>
      <c r="U6954">
        <v>5121.3</v>
      </c>
      <c r="V6954" t="s">
        <v>23</v>
      </c>
      <c r="W6954">
        <f t="shared" si="216"/>
        <v>1</v>
      </c>
      <c r="X6954">
        <v>1</v>
      </c>
      <c r="Y6954">
        <f t="shared" si="217"/>
        <v>107</v>
      </c>
    </row>
    <row r="6955" spans="1:25" x14ac:dyDescent="0.2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 s="4" t="str">
        <f>+VLOOKUP(S6955,vlookup!$A$1:$B$4,2,TRUE)</f>
        <v>$68+</v>
      </c>
      <c r="U6955">
        <v>1127.2</v>
      </c>
      <c r="V6955" t="s">
        <v>23</v>
      </c>
      <c r="W6955">
        <f t="shared" si="216"/>
        <v>1</v>
      </c>
      <c r="X6955">
        <v>1</v>
      </c>
      <c r="Y6955">
        <f t="shared" si="217"/>
        <v>82</v>
      </c>
    </row>
    <row r="6956" spans="1:25" x14ac:dyDescent="0.2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 s="4" t="str">
        <f>+VLOOKUP(S6956,vlookup!$A$1:$B$4,2,TRUE)</f>
        <v>$0-$28</v>
      </c>
      <c r="U6956">
        <v>309.39999999999998</v>
      </c>
      <c r="V6956" t="s">
        <v>24</v>
      </c>
      <c r="W6956">
        <f t="shared" si="216"/>
        <v>0</v>
      </c>
      <c r="X6956">
        <v>1</v>
      </c>
      <c r="Y6956">
        <f t="shared" si="217"/>
        <v>20</v>
      </c>
    </row>
    <row r="6957" spans="1:25" x14ac:dyDescent="0.2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 s="4" t="str">
        <f>+VLOOKUP(S6957,vlookup!$A$1:$B$4,2,TRUE)</f>
        <v>$43-$68</v>
      </c>
      <c r="U6957">
        <v>523.1</v>
      </c>
      <c r="V6957" t="s">
        <v>24</v>
      </c>
      <c r="W6957">
        <f t="shared" si="216"/>
        <v>0</v>
      </c>
      <c r="X6957">
        <v>1</v>
      </c>
      <c r="Y6957">
        <f t="shared" si="217"/>
        <v>45</v>
      </c>
    </row>
    <row r="6958" spans="1:25" x14ac:dyDescent="0.2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 s="4" t="str">
        <f>+VLOOKUP(S6958,vlookup!$A$1:$B$4,2,TRUE)</f>
        <v>$43-$68</v>
      </c>
      <c r="U6958">
        <v>4250.1000000000004</v>
      </c>
      <c r="V6958" t="s">
        <v>24</v>
      </c>
      <c r="W6958">
        <f t="shared" si="216"/>
        <v>0</v>
      </c>
      <c r="X6958">
        <v>1</v>
      </c>
      <c r="Y6958">
        <f t="shared" si="217"/>
        <v>65</v>
      </c>
    </row>
    <row r="6959" spans="1:25" x14ac:dyDescent="0.2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 s="4" t="str">
        <f>+VLOOKUP(S6959,vlookup!$A$1:$B$4,2,TRUE)</f>
        <v>$68+</v>
      </c>
      <c r="U6959">
        <v>770.5</v>
      </c>
      <c r="V6959" t="s">
        <v>24</v>
      </c>
      <c r="W6959">
        <f t="shared" si="216"/>
        <v>0</v>
      </c>
      <c r="X6959">
        <v>1</v>
      </c>
      <c r="Y6959">
        <f t="shared" si="217"/>
        <v>86</v>
      </c>
    </row>
    <row r="6960" spans="1:25" x14ac:dyDescent="0.2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 s="4" t="str">
        <f>+VLOOKUP(S6960,vlookup!$A$1:$B$4,2,TRUE)</f>
        <v>$0-$28</v>
      </c>
      <c r="U6960">
        <v>246.7</v>
      </c>
      <c r="V6960" t="s">
        <v>24</v>
      </c>
      <c r="W6960">
        <f t="shared" si="216"/>
        <v>0</v>
      </c>
      <c r="X6960">
        <v>1</v>
      </c>
      <c r="Y6960">
        <f t="shared" si="217"/>
        <v>20</v>
      </c>
    </row>
    <row r="6961" spans="1:25" x14ac:dyDescent="0.2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 s="4" t="str">
        <f>+VLOOKUP(S6961,vlookup!$A$1:$B$4,2,TRUE)</f>
        <v>$68+</v>
      </c>
      <c r="U6961">
        <v>3342</v>
      </c>
      <c r="V6961" t="s">
        <v>24</v>
      </c>
      <c r="W6961">
        <f t="shared" si="216"/>
        <v>0</v>
      </c>
      <c r="X6961">
        <v>1</v>
      </c>
      <c r="Y6961">
        <f t="shared" si="217"/>
        <v>89</v>
      </c>
    </row>
    <row r="6962" spans="1:25" x14ac:dyDescent="0.2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 s="4" t="str">
        <f>+VLOOKUP(S6962,vlookup!$A$1:$B$4,2,TRUE)</f>
        <v>$68+</v>
      </c>
      <c r="U6962">
        <v>3930.6</v>
      </c>
      <c r="V6962" t="s">
        <v>24</v>
      </c>
      <c r="W6962">
        <f t="shared" si="216"/>
        <v>0</v>
      </c>
      <c r="X6962">
        <v>1</v>
      </c>
      <c r="Y6962">
        <f t="shared" si="217"/>
        <v>96</v>
      </c>
    </row>
    <row r="6963" spans="1:25" x14ac:dyDescent="0.2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 s="4" t="str">
        <f>+VLOOKUP(S6963,vlookup!$A$1:$B$4,2,TRUE)</f>
        <v>$68+</v>
      </c>
      <c r="U6963">
        <v>1747.85</v>
      </c>
      <c r="V6963" t="s">
        <v>23</v>
      </c>
      <c r="W6963">
        <f t="shared" si="216"/>
        <v>1</v>
      </c>
      <c r="X6963">
        <v>1</v>
      </c>
      <c r="Y6963">
        <f t="shared" si="217"/>
        <v>75</v>
      </c>
    </row>
    <row r="6964" spans="1:25" x14ac:dyDescent="0.2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 s="4" t="str">
        <f>+VLOOKUP(S6964,vlookup!$A$1:$B$4,2,TRUE)</f>
        <v>$68+</v>
      </c>
      <c r="U6964">
        <v>2754.45</v>
      </c>
      <c r="V6964" t="s">
        <v>23</v>
      </c>
      <c r="W6964">
        <f t="shared" si="216"/>
        <v>1</v>
      </c>
      <c r="X6964">
        <v>1</v>
      </c>
      <c r="Y6964">
        <f t="shared" si="217"/>
        <v>101</v>
      </c>
    </row>
    <row r="6965" spans="1:25" x14ac:dyDescent="0.2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 s="4" t="str">
        <f>+VLOOKUP(S6965,vlookup!$A$1:$B$4,2,TRUE)</f>
        <v>$68+</v>
      </c>
      <c r="U6965">
        <v>897.75</v>
      </c>
      <c r="V6965" t="s">
        <v>24</v>
      </c>
      <c r="W6965">
        <f t="shared" si="216"/>
        <v>0</v>
      </c>
      <c r="X6965">
        <v>1</v>
      </c>
      <c r="Y6965">
        <f t="shared" si="217"/>
        <v>103</v>
      </c>
    </row>
    <row r="6966" spans="1:25" x14ac:dyDescent="0.2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 s="4" t="str">
        <f>+VLOOKUP(S6966,vlookup!$A$1:$B$4,2,TRUE)</f>
        <v>$43-$68</v>
      </c>
      <c r="U6966">
        <v>2780.6</v>
      </c>
      <c r="V6966" t="s">
        <v>24</v>
      </c>
      <c r="W6966">
        <f t="shared" si="216"/>
        <v>0</v>
      </c>
      <c r="X6966">
        <v>1</v>
      </c>
      <c r="Y6966">
        <f t="shared" si="217"/>
        <v>56</v>
      </c>
    </row>
    <row r="6967" spans="1:25" x14ac:dyDescent="0.2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 s="4" t="str">
        <f>+VLOOKUP(S6967,vlookup!$A$1:$B$4,2,TRUE)</f>
        <v>$68+</v>
      </c>
      <c r="U6967">
        <v>5895.45</v>
      </c>
      <c r="V6967" t="s">
        <v>24</v>
      </c>
      <c r="W6967">
        <f t="shared" si="216"/>
        <v>0</v>
      </c>
      <c r="X6967">
        <v>1</v>
      </c>
      <c r="Y6967">
        <f t="shared" si="217"/>
        <v>94</v>
      </c>
    </row>
    <row r="6968" spans="1:25" x14ac:dyDescent="0.2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 s="4" t="str">
        <f>+VLOOKUP(S6968,vlookup!$A$1:$B$4,2,TRUE)</f>
        <v>$43-$68</v>
      </c>
      <c r="U6968">
        <v>2208.0500000000002</v>
      </c>
      <c r="V6968" t="s">
        <v>24</v>
      </c>
      <c r="W6968">
        <f t="shared" si="216"/>
        <v>0</v>
      </c>
      <c r="X6968">
        <v>1</v>
      </c>
      <c r="Y6968">
        <f t="shared" si="217"/>
        <v>43</v>
      </c>
    </row>
    <row r="6969" spans="1:25" x14ac:dyDescent="0.2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 s="4" t="str">
        <f>+VLOOKUP(S6969,vlookup!$A$1:$B$4,2,TRUE)</f>
        <v>$68+</v>
      </c>
      <c r="U6969">
        <v>2196.15</v>
      </c>
      <c r="V6969" t="s">
        <v>23</v>
      </c>
      <c r="W6969">
        <f t="shared" si="216"/>
        <v>1</v>
      </c>
      <c r="X6969">
        <v>1</v>
      </c>
      <c r="Y6969">
        <f t="shared" si="217"/>
        <v>90</v>
      </c>
    </row>
    <row r="6970" spans="1:25" x14ac:dyDescent="0.2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 s="4" t="str">
        <f>+VLOOKUP(S6970,vlookup!$A$1:$B$4,2,TRUE)</f>
        <v>$68+</v>
      </c>
      <c r="U6970">
        <v>1692.6</v>
      </c>
      <c r="V6970" t="s">
        <v>23</v>
      </c>
      <c r="W6970">
        <f t="shared" si="216"/>
        <v>1</v>
      </c>
      <c r="X6970">
        <v>1</v>
      </c>
      <c r="Y6970">
        <f t="shared" si="217"/>
        <v>74</v>
      </c>
    </row>
    <row r="6971" spans="1:25" x14ac:dyDescent="0.2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 s="4" t="str">
        <f>+VLOOKUP(S6971,vlookup!$A$1:$B$4,2,TRUE)</f>
        <v>$0-$28</v>
      </c>
      <c r="U6971">
        <v>20.5</v>
      </c>
      <c r="V6971" t="s">
        <v>23</v>
      </c>
      <c r="W6971">
        <f t="shared" si="216"/>
        <v>1</v>
      </c>
      <c r="X6971">
        <v>1</v>
      </c>
      <c r="Y6971">
        <f t="shared" si="217"/>
        <v>21</v>
      </c>
    </row>
    <row r="6972" spans="1:25" x14ac:dyDescent="0.2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 s="4" t="str">
        <f>+VLOOKUP(S6972,vlookup!$A$1:$B$4,2,TRUE)</f>
        <v>$68+</v>
      </c>
      <c r="U6972">
        <v>265.35000000000002</v>
      </c>
      <c r="V6972" t="s">
        <v>23</v>
      </c>
      <c r="W6972">
        <f t="shared" si="216"/>
        <v>1</v>
      </c>
      <c r="X6972">
        <v>1</v>
      </c>
      <c r="Y6972">
        <f t="shared" si="217"/>
        <v>74</v>
      </c>
    </row>
    <row r="6973" spans="1:25" x14ac:dyDescent="0.2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 s="4" t="str">
        <f>+VLOOKUP(S6973,vlookup!$A$1:$B$4,2,TRUE)</f>
        <v>$68+</v>
      </c>
      <c r="U6973">
        <v>1836.25</v>
      </c>
      <c r="V6973" t="s">
        <v>23</v>
      </c>
      <c r="W6973">
        <f t="shared" si="216"/>
        <v>1</v>
      </c>
      <c r="X6973">
        <v>1</v>
      </c>
      <c r="Y6973">
        <f t="shared" si="217"/>
        <v>100</v>
      </c>
    </row>
    <row r="6974" spans="1:25" x14ac:dyDescent="0.2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 s="4" t="str">
        <f>+VLOOKUP(S6974,vlookup!$A$1:$B$4,2,TRUE)</f>
        <v>$68+</v>
      </c>
      <c r="U6974">
        <v>6418.9</v>
      </c>
      <c r="V6974" t="s">
        <v>23</v>
      </c>
      <c r="W6974">
        <f t="shared" si="216"/>
        <v>1</v>
      </c>
      <c r="X6974">
        <v>1</v>
      </c>
      <c r="Y6974">
        <f t="shared" si="217"/>
        <v>112</v>
      </c>
    </row>
    <row r="6975" spans="1:25" x14ac:dyDescent="0.2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 s="4" t="str">
        <f>+VLOOKUP(S6975,vlookup!$A$1:$B$4,2,TRUE)</f>
        <v>$68+</v>
      </c>
      <c r="U6975">
        <v>4871.45</v>
      </c>
      <c r="V6975" t="s">
        <v>24</v>
      </c>
      <c r="W6975">
        <f t="shared" si="216"/>
        <v>0</v>
      </c>
      <c r="X6975">
        <v>1</v>
      </c>
      <c r="Y6975">
        <f t="shared" si="217"/>
        <v>94</v>
      </c>
    </row>
    <row r="6976" spans="1:25" x14ac:dyDescent="0.2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 s="4" t="str">
        <f>+VLOOKUP(S6976,vlookup!$A$1:$B$4,2,TRUE)</f>
        <v>$68+</v>
      </c>
      <c r="U6976">
        <v>4947.55</v>
      </c>
      <c r="V6976" t="s">
        <v>24</v>
      </c>
      <c r="W6976">
        <f t="shared" si="216"/>
        <v>0</v>
      </c>
      <c r="X6976">
        <v>1</v>
      </c>
      <c r="Y6976">
        <f t="shared" si="217"/>
        <v>99</v>
      </c>
    </row>
    <row r="6977" spans="1:25" x14ac:dyDescent="0.2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 s="4" t="str">
        <f>+VLOOKUP(S6977,vlookup!$A$1:$B$4,2,TRUE)</f>
        <v>$43-$68</v>
      </c>
      <c r="U6977">
        <v>1558.65</v>
      </c>
      <c r="V6977" t="s">
        <v>24</v>
      </c>
      <c r="W6977">
        <f t="shared" si="216"/>
        <v>0</v>
      </c>
      <c r="X6977">
        <v>1</v>
      </c>
      <c r="Y6977">
        <f t="shared" si="217"/>
        <v>64</v>
      </c>
    </row>
    <row r="6978" spans="1:25" x14ac:dyDescent="0.2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 s="4" t="str">
        <f>+VLOOKUP(S6978,vlookup!$A$1:$B$4,2,TRUE)</f>
        <v>$68+</v>
      </c>
      <c r="U6978">
        <v>4284.2</v>
      </c>
      <c r="V6978" t="s">
        <v>24</v>
      </c>
      <c r="W6978">
        <f t="shared" si="216"/>
        <v>0</v>
      </c>
      <c r="X6978">
        <v>1</v>
      </c>
      <c r="Y6978">
        <f t="shared" si="217"/>
        <v>72</v>
      </c>
    </row>
    <row r="6979" spans="1:25" x14ac:dyDescent="0.2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 s="4" t="str">
        <f>+VLOOKUP(S6979,vlookup!$A$1:$B$4,2,TRUE)</f>
        <v>$43-$68</v>
      </c>
      <c r="U6979">
        <v>1218.25</v>
      </c>
      <c r="V6979" t="s">
        <v>24</v>
      </c>
      <c r="W6979">
        <f t="shared" ref="W6979:W7042" si="218">IF(V6979="YES",1,0)</f>
        <v>0</v>
      </c>
      <c r="X6979">
        <v>1</v>
      </c>
      <c r="Y6979">
        <f t="shared" ref="Y6979:Y7042" si="219">ROUND(S6979,0)</f>
        <v>50</v>
      </c>
    </row>
    <row r="6980" spans="1:25" x14ac:dyDescent="0.2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 s="4" t="str">
        <f>+VLOOKUP(S6980,vlookup!$A$1:$B$4,2,TRUE)</f>
        <v>$68+</v>
      </c>
      <c r="U6980">
        <v>5617.95</v>
      </c>
      <c r="V6980" t="s">
        <v>24</v>
      </c>
      <c r="W6980">
        <f t="shared" si="218"/>
        <v>0</v>
      </c>
      <c r="X6980">
        <v>1</v>
      </c>
      <c r="Y6980">
        <f t="shared" si="219"/>
        <v>81</v>
      </c>
    </row>
    <row r="6981" spans="1:25" x14ac:dyDescent="0.2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 s="4" t="str">
        <f>+VLOOKUP(S6981,vlookup!$A$1:$B$4,2,TRUE)</f>
        <v>$0-$28</v>
      </c>
      <c r="U6981">
        <v>24.2</v>
      </c>
      <c r="V6981" t="s">
        <v>24</v>
      </c>
      <c r="W6981">
        <f t="shared" si="218"/>
        <v>0</v>
      </c>
      <c r="X6981">
        <v>1</v>
      </c>
      <c r="Y6981">
        <f t="shared" si="219"/>
        <v>24</v>
      </c>
    </row>
    <row r="6982" spans="1:25" x14ac:dyDescent="0.2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 s="4" t="str">
        <f>+VLOOKUP(S6982,vlookup!$A$1:$B$4,2,TRUE)</f>
        <v>$28-$43</v>
      </c>
      <c r="U6982">
        <v>679.85</v>
      </c>
      <c r="V6982" t="s">
        <v>23</v>
      </c>
      <c r="W6982">
        <f t="shared" si="218"/>
        <v>1</v>
      </c>
      <c r="X6982">
        <v>1</v>
      </c>
      <c r="Y6982">
        <f t="shared" si="219"/>
        <v>39</v>
      </c>
    </row>
    <row r="6983" spans="1:25" x14ac:dyDescent="0.2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 s="4" t="str">
        <f>+VLOOKUP(S6983,vlookup!$A$1:$B$4,2,TRUE)</f>
        <v>$43-$68</v>
      </c>
      <c r="U6983">
        <v>554.45000000000005</v>
      </c>
      <c r="V6983" t="s">
        <v>24</v>
      </c>
      <c r="W6983">
        <f t="shared" si="218"/>
        <v>0</v>
      </c>
      <c r="X6983">
        <v>1</v>
      </c>
      <c r="Y6983">
        <f t="shared" si="219"/>
        <v>65</v>
      </c>
    </row>
    <row r="6984" spans="1:25" x14ac:dyDescent="0.2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 s="4" t="str">
        <f>+VLOOKUP(S6984,vlookup!$A$1:$B$4,2,TRUE)</f>
        <v>$68+</v>
      </c>
      <c r="U6984">
        <v>5237.3999999999996</v>
      </c>
      <c r="V6984" t="s">
        <v>24</v>
      </c>
      <c r="W6984">
        <f t="shared" si="218"/>
        <v>0</v>
      </c>
      <c r="X6984">
        <v>1</v>
      </c>
      <c r="Y6984">
        <f t="shared" si="219"/>
        <v>74</v>
      </c>
    </row>
    <row r="6985" spans="1:25" x14ac:dyDescent="0.2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 s="4" t="str">
        <f>+VLOOKUP(S6985,vlookup!$A$1:$B$4,2,TRUE)</f>
        <v>$68+</v>
      </c>
      <c r="U6985">
        <v>2032.3</v>
      </c>
      <c r="V6985" t="s">
        <v>24</v>
      </c>
      <c r="W6985">
        <f t="shared" si="218"/>
        <v>0</v>
      </c>
      <c r="X6985">
        <v>1</v>
      </c>
      <c r="Y6985">
        <f t="shared" si="219"/>
        <v>83</v>
      </c>
    </row>
    <row r="6986" spans="1:25" x14ac:dyDescent="0.2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 s="4" t="str">
        <f>+VLOOKUP(S6986,vlookup!$A$1:$B$4,2,TRUE)</f>
        <v>$0-$28</v>
      </c>
      <c r="U6986">
        <v>789.2</v>
      </c>
      <c r="V6986" t="s">
        <v>24</v>
      </c>
      <c r="W6986">
        <f t="shared" si="218"/>
        <v>0</v>
      </c>
      <c r="X6986">
        <v>1</v>
      </c>
      <c r="Y6986">
        <f t="shared" si="219"/>
        <v>25</v>
      </c>
    </row>
    <row r="6987" spans="1:25" x14ac:dyDescent="0.2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 s="4" t="str">
        <f>+VLOOKUP(S6987,vlookup!$A$1:$B$4,2,TRUE)</f>
        <v>$28-$43</v>
      </c>
      <c r="U6987">
        <v>1525.35</v>
      </c>
      <c r="V6987" t="s">
        <v>24</v>
      </c>
      <c r="W6987">
        <f t="shared" si="218"/>
        <v>0</v>
      </c>
      <c r="X6987">
        <v>1</v>
      </c>
      <c r="Y6987">
        <f t="shared" si="219"/>
        <v>40</v>
      </c>
    </row>
    <row r="6988" spans="1:25" x14ac:dyDescent="0.2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 s="4" t="str">
        <f>+VLOOKUP(S6988,vlookup!$A$1:$B$4,2,TRUE)</f>
        <v>$68+</v>
      </c>
      <c r="U6988">
        <v>2804.45</v>
      </c>
      <c r="V6988" t="s">
        <v>23</v>
      </c>
      <c r="W6988">
        <f t="shared" si="218"/>
        <v>1</v>
      </c>
      <c r="X6988">
        <v>1</v>
      </c>
      <c r="Y6988">
        <f t="shared" si="219"/>
        <v>94</v>
      </c>
    </row>
    <row r="6989" spans="1:25" x14ac:dyDescent="0.2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 s="4" t="str">
        <f>+VLOOKUP(S6989,vlookup!$A$1:$B$4,2,TRUE)</f>
        <v>$68+</v>
      </c>
      <c r="U6989">
        <v>3726.15</v>
      </c>
      <c r="V6989" t="s">
        <v>24</v>
      </c>
      <c r="W6989">
        <f t="shared" si="218"/>
        <v>0</v>
      </c>
      <c r="X6989">
        <v>1</v>
      </c>
      <c r="Y6989">
        <f t="shared" si="219"/>
        <v>108</v>
      </c>
    </row>
    <row r="6990" spans="1:25" x14ac:dyDescent="0.2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 s="4" t="str">
        <f>+VLOOKUP(S6990,vlookup!$A$1:$B$4,2,TRUE)</f>
        <v>$68+</v>
      </c>
      <c r="U6990">
        <v>1652.1</v>
      </c>
      <c r="V6990" t="s">
        <v>24</v>
      </c>
      <c r="W6990">
        <f t="shared" si="218"/>
        <v>0</v>
      </c>
      <c r="X6990">
        <v>1</v>
      </c>
      <c r="Y6990">
        <f t="shared" si="219"/>
        <v>70</v>
      </c>
    </row>
    <row r="6991" spans="1:25" x14ac:dyDescent="0.2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 s="4" t="str">
        <f>+VLOOKUP(S6991,vlookup!$A$1:$B$4,2,TRUE)</f>
        <v>$68+</v>
      </c>
      <c r="U6991">
        <v>1588.75</v>
      </c>
      <c r="V6991" t="s">
        <v>24</v>
      </c>
      <c r="W6991">
        <f t="shared" si="218"/>
        <v>0</v>
      </c>
      <c r="X6991">
        <v>1</v>
      </c>
      <c r="Y6991">
        <f t="shared" si="219"/>
        <v>76</v>
      </c>
    </row>
    <row r="6992" spans="1:25" x14ac:dyDescent="0.2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 s="4" t="str">
        <f>+VLOOKUP(S6992,vlookup!$A$1:$B$4,2,TRUE)</f>
        <v>$68+</v>
      </c>
      <c r="U6992">
        <v>3366.05</v>
      </c>
      <c r="V6992" t="s">
        <v>24</v>
      </c>
      <c r="W6992">
        <f t="shared" si="218"/>
        <v>0</v>
      </c>
      <c r="X6992">
        <v>1</v>
      </c>
      <c r="Y6992">
        <f t="shared" si="219"/>
        <v>94</v>
      </c>
    </row>
    <row r="6993" spans="1:25" x14ac:dyDescent="0.2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 s="4" t="str">
        <f>+VLOOKUP(S6993,vlookup!$A$1:$B$4,2,TRUE)</f>
        <v>$68+</v>
      </c>
      <c r="U6993">
        <v>778.1</v>
      </c>
      <c r="V6993" t="s">
        <v>23</v>
      </c>
      <c r="W6993">
        <f t="shared" si="218"/>
        <v>1</v>
      </c>
      <c r="X6993">
        <v>1</v>
      </c>
      <c r="Y6993">
        <f t="shared" si="219"/>
        <v>96</v>
      </c>
    </row>
    <row r="6994" spans="1:25" x14ac:dyDescent="0.2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 s="4" t="str">
        <f>+VLOOKUP(S6994,vlookup!$A$1:$B$4,2,TRUE)</f>
        <v>$68+</v>
      </c>
      <c r="U6994">
        <v>7113.75</v>
      </c>
      <c r="V6994" t="s">
        <v>24</v>
      </c>
      <c r="W6994">
        <f t="shared" si="218"/>
        <v>0</v>
      </c>
      <c r="X6994">
        <v>1</v>
      </c>
      <c r="Y6994">
        <f t="shared" si="219"/>
        <v>101</v>
      </c>
    </row>
    <row r="6995" spans="1:25" x14ac:dyDescent="0.2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 s="4" t="str">
        <f>+VLOOKUP(S6995,vlookup!$A$1:$B$4,2,TRUE)</f>
        <v>$68+</v>
      </c>
      <c r="U6995">
        <v>4367.3500000000004</v>
      </c>
      <c r="V6995" t="s">
        <v>23</v>
      </c>
      <c r="W6995">
        <f t="shared" si="218"/>
        <v>1</v>
      </c>
      <c r="X6995">
        <v>1</v>
      </c>
      <c r="Y6995">
        <f t="shared" si="219"/>
        <v>88</v>
      </c>
    </row>
    <row r="6996" spans="1:25" x14ac:dyDescent="0.2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 s="4" t="str">
        <f>+VLOOKUP(S6996,vlookup!$A$1:$B$4,2,TRUE)</f>
        <v>$0-$28</v>
      </c>
      <c r="U6996">
        <v>993.15</v>
      </c>
      <c r="V6996" t="s">
        <v>24</v>
      </c>
      <c r="W6996">
        <f t="shared" si="218"/>
        <v>0</v>
      </c>
      <c r="X6996">
        <v>1</v>
      </c>
      <c r="Y6996">
        <f t="shared" si="219"/>
        <v>24</v>
      </c>
    </row>
    <row r="6997" spans="1:25" x14ac:dyDescent="0.2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 s="4" t="str">
        <f>+VLOOKUP(S6997,vlookup!$A$1:$B$4,2,TRUE)</f>
        <v>$68+</v>
      </c>
      <c r="U6997">
        <v>5012.3500000000004</v>
      </c>
      <c r="V6997" t="s">
        <v>24</v>
      </c>
      <c r="W6997">
        <f t="shared" si="218"/>
        <v>0</v>
      </c>
      <c r="X6997">
        <v>1</v>
      </c>
      <c r="Y6997">
        <f t="shared" si="219"/>
        <v>90</v>
      </c>
    </row>
    <row r="6998" spans="1:25" x14ac:dyDescent="0.2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 s="4" t="str">
        <f>+VLOOKUP(S6998,vlookup!$A$1:$B$4,2,TRUE)</f>
        <v>$43-$68</v>
      </c>
      <c r="U6998">
        <v>2728.6</v>
      </c>
      <c r="V6998" t="s">
        <v>23</v>
      </c>
      <c r="W6998">
        <f t="shared" si="218"/>
        <v>1</v>
      </c>
      <c r="X6998">
        <v>1</v>
      </c>
      <c r="Y6998">
        <f t="shared" si="219"/>
        <v>67</v>
      </c>
    </row>
    <row r="6999" spans="1:25" x14ac:dyDescent="0.2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 s="4" t="str">
        <f>+VLOOKUP(S6999,vlookup!$A$1:$B$4,2,TRUE)</f>
        <v>$68+</v>
      </c>
      <c r="U6999">
        <v>2093.4</v>
      </c>
      <c r="V6999" t="s">
        <v>24</v>
      </c>
      <c r="W6999">
        <f t="shared" si="218"/>
        <v>0</v>
      </c>
      <c r="X6999">
        <v>1</v>
      </c>
      <c r="Y6999">
        <f t="shared" si="219"/>
        <v>76</v>
      </c>
    </row>
    <row r="7000" spans="1:25" x14ac:dyDescent="0.2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 s="4" t="str">
        <f>+VLOOKUP(S7000,vlookup!$A$1:$B$4,2,TRUE)</f>
        <v>$68+</v>
      </c>
      <c r="U7000">
        <v>1011.8</v>
      </c>
      <c r="V7000" t="s">
        <v>24</v>
      </c>
      <c r="W7000">
        <f t="shared" si="218"/>
        <v>0</v>
      </c>
      <c r="X7000">
        <v>1</v>
      </c>
      <c r="Y7000">
        <f t="shared" si="219"/>
        <v>81</v>
      </c>
    </row>
    <row r="7001" spans="1:25" x14ac:dyDescent="0.2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 s="4" t="str">
        <f>+VLOOKUP(S7001,vlookup!$A$1:$B$4,2,TRUE)</f>
        <v>$28-$43</v>
      </c>
      <c r="U7001">
        <v>106.85</v>
      </c>
      <c r="V7001" t="s">
        <v>23</v>
      </c>
      <c r="W7001">
        <f t="shared" si="218"/>
        <v>1</v>
      </c>
      <c r="X7001">
        <v>1</v>
      </c>
      <c r="Y7001">
        <f t="shared" si="219"/>
        <v>35</v>
      </c>
    </row>
    <row r="7002" spans="1:25" x14ac:dyDescent="0.2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 s="4" t="str">
        <f>+VLOOKUP(S7002,vlookup!$A$1:$B$4,2,TRUE)</f>
        <v>$0-$28</v>
      </c>
      <c r="U7002">
        <v>1343.4</v>
      </c>
      <c r="V7002" t="s">
        <v>24</v>
      </c>
      <c r="W7002">
        <f t="shared" si="218"/>
        <v>0</v>
      </c>
      <c r="X7002">
        <v>1</v>
      </c>
      <c r="Y7002">
        <f t="shared" si="219"/>
        <v>21</v>
      </c>
    </row>
    <row r="7003" spans="1:25" x14ac:dyDescent="0.2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 s="4" t="str">
        <f>+VLOOKUP(S7003,vlookup!$A$1:$B$4,2,TRUE)</f>
        <v>$43-$68</v>
      </c>
      <c r="U7003">
        <v>130.1</v>
      </c>
      <c r="V7003" t="s">
        <v>23</v>
      </c>
      <c r="W7003">
        <f t="shared" si="218"/>
        <v>1</v>
      </c>
      <c r="X7003">
        <v>1</v>
      </c>
      <c r="Y7003">
        <f t="shared" si="219"/>
        <v>50</v>
      </c>
    </row>
    <row r="7004" spans="1:25" x14ac:dyDescent="0.2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 s="4" t="str">
        <f>+VLOOKUP(S7004,vlookup!$A$1:$B$4,2,TRUE)</f>
        <v>$68+</v>
      </c>
      <c r="U7004">
        <v>6794.75</v>
      </c>
      <c r="V7004" t="s">
        <v>24</v>
      </c>
      <c r="W7004">
        <f t="shared" si="218"/>
        <v>0</v>
      </c>
      <c r="X7004">
        <v>1</v>
      </c>
      <c r="Y7004">
        <f t="shared" si="219"/>
        <v>105</v>
      </c>
    </row>
    <row r="7005" spans="1:25" x14ac:dyDescent="0.2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 s="4" t="str">
        <f>+VLOOKUP(S7005,vlookup!$A$1:$B$4,2,TRUE)</f>
        <v>$28-$43</v>
      </c>
      <c r="U7005">
        <v>1022.5</v>
      </c>
      <c r="V7005" t="s">
        <v>24</v>
      </c>
      <c r="W7005">
        <f t="shared" si="218"/>
        <v>0</v>
      </c>
      <c r="X7005">
        <v>1</v>
      </c>
      <c r="Y7005">
        <f t="shared" si="219"/>
        <v>36</v>
      </c>
    </row>
    <row r="7006" spans="1:25" x14ac:dyDescent="0.2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 s="4" t="str">
        <f>+VLOOKUP(S7006,vlookup!$A$1:$B$4,2,TRUE)</f>
        <v>$68+</v>
      </c>
      <c r="U7006">
        <v>3691.2</v>
      </c>
      <c r="V7006" t="s">
        <v>24</v>
      </c>
      <c r="W7006">
        <f t="shared" si="218"/>
        <v>0</v>
      </c>
      <c r="X7006">
        <v>1</v>
      </c>
      <c r="Y7006">
        <f t="shared" si="219"/>
        <v>95</v>
      </c>
    </row>
    <row r="7007" spans="1:25" x14ac:dyDescent="0.2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 s="4" t="str">
        <f>+VLOOKUP(S7007,vlookup!$A$1:$B$4,2,TRUE)</f>
        <v>$0-$28</v>
      </c>
      <c r="U7007">
        <v>486.2</v>
      </c>
      <c r="V7007" t="s">
        <v>24</v>
      </c>
      <c r="W7007">
        <f t="shared" si="218"/>
        <v>0</v>
      </c>
      <c r="X7007">
        <v>1</v>
      </c>
      <c r="Y7007">
        <f t="shared" si="219"/>
        <v>19</v>
      </c>
    </row>
    <row r="7008" spans="1:25" x14ac:dyDescent="0.2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 s="4" t="str">
        <f>+VLOOKUP(S7008,vlookup!$A$1:$B$4,2,TRUE)</f>
        <v>$68+</v>
      </c>
      <c r="U7008">
        <v>4036.85</v>
      </c>
      <c r="V7008" t="s">
        <v>23</v>
      </c>
      <c r="W7008">
        <f t="shared" si="218"/>
        <v>1</v>
      </c>
      <c r="X7008">
        <v>1</v>
      </c>
      <c r="Y7008">
        <f t="shared" si="219"/>
        <v>105</v>
      </c>
    </row>
    <row r="7009" spans="1:25" x14ac:dyDescent="0.2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 s="4" t="str">
        <f>+VLOOKUP(S7009,vlookup!$A$1:$B$4,2,TRUE)</f>
        <v>$43-$68</v>
      </c>
      <c r="U7009">
        <v>4685.55</v>
      </c>
      <c r="V7009" t="s">
        <v>24</v>
      </c>
      <c r="W7009">
        <f t="shared" si="218"/>
        <v>0</v>
      </c>
      <c r="X7009">
        <v>1</v>
      </c>
      <c r="Y7009">
        <f t="shared" si="219"/>
        <v>63</v>
      </c>
    </row>
    <row r="7010" spans="1:25" x14ac:dyDescent="0.2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 s="4" t="str">
        <f>+VLOOKUP(S7010,vlookup!$A$1:$B$4,2,TRUE)</f>
        <v>$68+</v>
      </c>
      <c r="U7010">
        <v>256.25</v>
      </c>
      <c r="V7010" t="s">
        <v>23</v>
      </c>
      <c r="W7010">
        <f t="shared" si="218"/>
        <v>1</v>
      </c>
      <c r="X7010">
        <v>1</v>
      </c>
      <c r="Y7010">
        <f t="shared" si="219"/>
        <v>75</v>
      </c>
    </row>
    <row r="7011" spans="1:25" x14ac:dyDescent="0.2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 s="4" t="str">
        <f>+VLOOKUP(S7011,vlookup!$A$1:$B$4,2,TRUE)</f>
        <v>$68+</v>
      </c>
      <c r="U7011">
        <v>1917.1</v>
      </c>
      <c r="V7011" t="s">
        <v>23</v>
      </c>
      <c r="W7011">
        <f t="shared" si="218"/>
        <v>1</v>
      </c>
      <c r="X7011">
        <v>1</v>
      </c>
      <c r="Y7011">
        <f t="shared" si="219"/>
        <v>81</v>
      </c>
    </row>
    <row r="7012" spans="1:25" x14ac:dyDescent="0.2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 s="4" t="str">
        <f>+VLOOKUP(S7012,vlookup!$A$1:$B$4,2,TRUE)</f>
        <v>$68+</v>
      </c>
      <c r="U7012">
        <v>74.45</v>
      </c>
      <c r="V7012" t="s">
        <v>23</v>
      </c>
      <c r="W7012">
        <f t="shared" si="218"/>
        <v>1</v>
      </c>
      <c r="X7012">
        <v>1</v>
      </c>
      <c r="Y7012">
        <f t="shared" si="219"/>
        <v>74</v>
      </c>
    </row>
    <row r="7013" spans="1:25" x14ac:dyDescent="0.2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 s="4" t="str">
        <f>+VLOOKUP(S7013,vlookup!$A$1:$B$4,2,TRUE)</f>
        <v>$43-$68</v>
      </c>
      <c r="U7013">
        <v>272.14999999999998</v>
      </c>
      <c r="V7013" t="s">
        <v>23</v>
      </c>
      <c r="W7013">
        <f t="shared" si="218"/>
        <v>1</v>
      </c>
      <c r="X7013">
        <v>1</v>
      </c>
      <c r="Y7013">
        <f t="shared" si="219"/>
        <v>60</v>
      </c>
    </row>
    <row r="7014" spans="1:25" x14ac:dyDescent="0.2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 s="4" t="str">
        <f>+VLOOKUP(S7014,vlookup!$A$1:$B$4,2,TRUE)</f>
        <v>$68+</v>
      </c>
      <c r="U7014">
        <v>5150.55</v>
      </c>
      <c r="V7014" t="s">
        <v>24</v>
      </c>
      <c r="W7014">
        <f t="shared" si="218"/>
        <v>0</v>
      </c>
      <c r="X7014">
        <v>1</v>
      </c>
      <c r="Y7014">
        <f t="shared" si="219"/>
        <v>85</v>
      </c>
    </row>
    <row r="7015" spans="1:25" x14ac:dyDescent="0.2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 s="4" t="str">
        <f>+VLOOKUP(S7015,vlookup!$A$1:$B$4,2,TRUE)</f>
        <v>$68+</v>
      </c>
      <c r="U7015">
        <v>3756.4</v>
      </c>
      <c r="V7015" t="s">
        <v>24</v>
      </c>
      <c r="W7015">
        <f t="shared" si="218"/>
        <v>0</v>
      </c>
      <c r="X7015">
        <v>1</v>
      </c>
      <c r="Y7015">
        <f t="shared" si="219"/>
        <v>93</v>
      </c>
    </row>
    <row r="7016" spans="1:25" x14ac:dyDescent="0.2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 s="4" t="str">
        <f>+VLOOKUP(S7016,vlookup!$A$1:$B$4,2,TRUE)</f>
        <v>$68+</v>
      </c>
      <c r="U7016">
        <v>3645.75</v>
      </c>
      <c r="V7016" t="s">
        <v>24</v>
      </c>
      <c r="W7016">
        <f t="shared" si="218"/>
        <v>0</v>
      </c>
      <c r="X7016">
        <v>1</v>
      </c>
      <c r="Y7016">
        <f t="shared" si="219"/>
        <v>89</v>
      </c>
    </row>
    <row r="7017" spans="1:25" x14ac:dyDescent="0.2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 s="4" t="str">
        <f>+VLOOKUP(S7017,vlookup!$A$1:$B$4,2,TRUE)</f>
        <v>$68+</v>
      </c>
      <c r="U7017">
        <v>2874.45</v>
      </c>
      <c r="V7017" t="s">
        <v>24</v>
      </c>
      <c r="W7017">
        <f t="shared" si="218"/>
        <v>0</v>
      </c>
      <c r="X7017">
        <v>1</v>
      </c>
      <c r="Y7017">
        <f t="shared" si="219"/>
        <v>85</v>
      </c>
    </row>
    <row r="7018" spans="1:25" x14ac:dyDescent="0.2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 s="4" t="str">
        <f>+VLOOKUP(S7018,vlookup!$A$1:$B$4,2,TRUE)</f>
        <v>$43-$68</v>
      </c>
      <c r="U7018">
        <v>49.95</v>
      </c>
      <c r="V7018" t="s">
        <v>24</v>
      </c>
      <c r="W7018">
        <f t="shared" si="218"/>
        <v>0</v>
      </c>
      <c r="X7018">
        <v>1</v>
      </c>
      <c r="Y7018">
        <f t="shared" si="219"/>
        <v>50</v>
      </c>
    </row>
    <row r="7019" spans="1:25" x14ac:dyDescent="0.2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 s="4" t="str">
        <f>+VLOOKUP(S7019,vlookup!$A$1:$B$4,2,TRUE)</f>
        <v>$0-$28</v>
      </c>
      <c r="U7019">
        <v>1020.75</v>
      </c>
      <c r="V7019" t="s">
        <v>24</v>
      </c>
      <c r="W7019">
        <f t="shared" si="218"/>
        <v>0</v>
      </c>
      <c r="X7019">
        <v>1</v>
      </c>
      <c r="Y7019">
        <f t="shared" si="219"/>
        <v>21</v>
      </c>
    </row>
    <row r="7020" spans="1:25" x14ac:dyDescent="0.2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 s="4" t="str">
        <f>+VLOOKUP(S7020,vlookup!$A$1:$B$4,2,TRUE)</f>
        <v>$68+</v>
      </c>
      <c r="U7020">
        <v>70.650000000000006</v>
      </c>
      <c r="V7020" t="s">
        <v>23</v>
      </c>
      <c r="W7020">
        <f t="shared" si="218"/>
        <v>1</v>
      </c>
      <c r="X7020">
        <v>1</v>
      </c>
      <c r="Y7020">
        <f t="shared" si="219"/>
        <v>71</v>
      </c>
    </row>
    <row r="7021" spans="1:25" x14ac:dyDescent="0.2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 s="4" t="str">
        <f>+VLOOKUP(S7021,vlookup!$A$1:$B$4,2,TRUE)</f>
        <v>$0-$28</v>
      </c>
      <c r="U7021">
        <v>826</v>
      </c>
      <c r="V7021" t="s">
        <v>24</v>
      </c>
      <c r="W7021">
        <f t="shared" si="218"/>
        <v>0</v>
      </c>
      <c r="X7021">
        <v>1</v>
      </c>
      <c r="Y7021">
        <f t="shared" si="219"/>
        <v>20</v>
      </c>
    </row>
    <row r="7022" spans="1:25" x14ac:dyDescent="0.2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 s="4" t="str">
        <f>+VLOOKUP(S7022,vlookup!$A$1:$B$4,2,TRUE)</f>
        <v>$0-$28</v>
      </c>
      <c r="U7022">
        <v>239</v>
      </c>
      <c r="V7022" t="s">
        <v>24</v>
      </c>
      <c r="W7022">
        <f t="shared" si="218"/>
        <v>0</v>
      </c>
      <c r="X7022">
        <v>1</v>
      </c>
      <c r="Y7022">
        <f t="shared" si="219"/>
        <v>19</v>
      </c>
    </row>
    <row r="7023" spans="1:25" x14ac:dyDescent="0.2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 s="4" t="str">
        <f>+VLOOKUP(S7023,vlookup!$A$1:$B$4,2,TRUE)</f>
        <v>$43-$68</v>
      </c>
      <c r="U7023">
        <v>727.8</v>
      </c>
      <c r="V7023" t="s">
        <v>23</v>
      </c>
      <c r="W7023">
        <f t="shared" si="218"/>
        <v>1</v>
      </c>
      <c r="X7023">
        <v>1</v>
      </c>
      <c r="Y7023">
        <f t="shared" si="219"/>
        <v>60</v>
      </c>
    </row>
    <row r="7024" spans="1:25" x14ac:dyDescent="0.2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 s="4" t="str">
        <f>+VLOOKUP(S7024,vlookup!$A$1:$B$4,2,TRUE)</f>
        <v>$68+</v>
      </c>
      <c r="U7024">
        <v>7544.3</v>
      </c>
      <c r="V7024" t="s">
        <v>24</v>
      </c>
      <c r="W7024">
        <f t="shared" si="218"/>
        <v>0</v>
      </c>
      <c r="X7024">
        <v>1</v>
      </c>
      <c r="Y7024">
        <f t="shared" si="219"/>
        <v>105</v>
      </c>
    </row>
    <row r="7025" spans="1:25" x14ac:dyDescent="0.2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 s="4" t="str">
        <f>+VLOOKUP(S7025,vlookup!$A$1:$B$4,2,TRUE)</f>
        <v>$68+</v>
      </c>
      <c r="U7025">
        <v>6479.4</v>
      </c>
      <c r="V7025" t="s">
        <v>24</v>
      </c>
      <c r="W7025">
        <f t="shared" si="218"/>
        <v>0</v>
      </c>
      <c r="X7025">
        <v>1</v>
      </c>
      <c r="Y7025">
        <f t="shared" si="219"/>
        <v>104</v>
      </c>
    </row>
    <row r="7026" spans="1:25" x14ac:dyDescent="0.2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 s="4" t="str">
        <f>+VLOOKUP(S7026,vlookup!$A$1:$B$4,2,TRUE)</f>
        <v>$68+</v>
      </c>
      <c r="U7026">
        <v>3626.35</v>
      </c>
      <c r="V7026" t="s">
        <v>24</v>
      </c>
      <c r="W7026">
        <f t="shared" si="218"/>
        <v>0</v>
      </c>
      <c r="X7026">
        <v>1</v>
      </c>
      <c r="Y7026">
        <f t="shared" si="219"/>
        <v>85</v>
      </c>
    </row>
    <row r="7027" spans="1:25" x14ac:dyDescent="0.2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 s="4" t="str">
        <f>+VLOOKUP(S7027,vlookup!$A$1:$B$4,2,TRUE)</f>
        <v>$68+</v>
      </c>
      <c r="U7027">
        <v>1679.4</v>
      </c>
      <c r="V7027" t="s">
        <v>24</v>
      </c>
      <c r="W7027">
        <f t="shared" si="218"/>
        <v>0</v>
      </c>
      <c r="X7027">
        <v>1</v>
      </c>
      <c r="Y7027">
        <f t="shared" si="219"/>
        <v>95</v>
      </c>
    </row>
    <row r="7028" spans="1:25" x14ac:dyDescent="0.2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 s="4" t="str">
        <f>+VLOOKUP(S7028,vlookup!$A$1:$B$4,2,TRUE)</f>
        <v>$43-$68</v>
      </c>
      <c r="U7028">
        <v>403.35</v>
      </c>
      <c r="V7028" t="s">
        <v>23</v>
      </c>
      <c r="W7028">
        <f t="shared" si="218"/>
        <v>1</v>
      </c>
      <c r="X7028">
        <v>1</v>
      </c>
      <c r="Y7028">
        <f t="shared" si="219"/>
        <v>44</v>
      </c>
    </row>
    <row r="7029" spans="1:25" x14ac:dyDescent="0.2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 s="4" t="str">
        <f>+VLOOKUP(S7029,vlookup!$A$1:$B$4,2,TRUE)</f>
        <v>$68+</v>
      </c>
      <c r="U7029">
        <v>931.55</v>
      </c>
      <c r="V7029" t="s">
        <v>24</v>
      </c>
      <c r="W7029">
        <f t="shared" si="218"/>
        <v>0</v>
      </c>
      <c r="X7029">
        <v>1</v>
      </c>
      <c r="Y7029">
        <f t="shared" si="219"/>
        <v>73</v>
      </c>
    </row>
    <row r="7030" spans="1:25" x14ac:dyDescent="0.2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 s="4" t="str">
        <f>+VLOOKUP(S7030,vlookup!$A$1:$B$4,2,TRUE)</f>
        <v>$43-$68</v>
      </c>
      <c r="U7030">
        <v>4326.25</v>
      </c>
      <c r="V7030" t="s">
        <v>24</v>
      </c>
      <c r="W7030">
        <f t="shared" si="218"/>
        <v>0</v>
      </c>
      <c r="X7030">
        <v>1</v>
      </c>
      <c r="Y7030">
        <f t="shared" si="219"/>
        <v>64</v>
      </c>
    </row>
    <row r="7031" spans="1:25" x14ac:dyDescent="0.2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 s="4" t="str">
        <f>+VLOOKUP(S7031,vlookup!$A$1:$B$4,2,TRUE)</f>
        <v>$43-$68</v>
      </c>
      <c r="U7031">
        <v>263.05</v>
      </c>
      <c r="V7031" t="s">
        <v>24</v>
      </c>
      <c r="W7031">
        <f t="shared" si="218"/>
        <v>0</v>
      </c>
      <c r="X7031">
        <v>1</v>
      </c>
      <c r="Y7031">
        <f t="shared" si="219"/>
        <v>44</v>
      </c>
    </row>
    <row r="7032" spans="1:25" x14ac:dyDescent="0.2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 s="4" t="str">
        <f>+VLOOKUP(S7032,vlookup!$A$1:$B$4,2,TRUE)</f>
        <v>$0-$28</v>
      </c>
      <c r="U7032">
        <v>39.25</v>
      </c>
      <c r="V7032" t="s">
        <v>24</v>
      </c>
      <c r="W7032">
        <f t="shared" si="218"/>
        <v>0</v>
      </c>
      <c r="X7032">
        <v>1</v>
      </c>
      <c r="Y7032">
        <f t="shared" si="219"/>
        <v>20</v>
      </c>
    </row>
    <row r="7033" spans="1:25" x14ac:dyDescent="0.2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 s="4" t="str">
        <f>+VLOOKUP(S7033,vlookup!$A$1:$B$4,2,TRUE)</f>
        <v>$43-$68</v>
      </c>
      <c r="U7033">
        <v>3316.1</v>
      </c>
      <c r="V7033" t="s">
        <v>24</v>
      </c>
      <c r="W7033">
        <f t="shared" si="218"/>
        <v>0</v>
      </c>
      <c r="X7033">
        <v>1</v>
      </c>
      <c r="Y7033">
        <f t="shared" si="219"/>
        <v>60</v>
      </c>
    </row>
    <row r="7034" spans="1:25" x14ac:dyDescent="0.2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 s="4" t="str">
        <f>+VLOOKUP(S7034,vlookup!$A$1:$B$4,2,TRUE)</f>
        <v>$68+</v>
      </c>
      <c r="U7034">
        <v>75.75</v>
      </c>
      <c r="V7034" t="s">
        <v>23</v>
      </c>
      <c r="W7034">
        <f t="shared" si="218"/>
        <v>1</v>
      </c>
      <c r="X7034">
        <v>1</v>
      </c>
      <c r="Y7034">
        <f t="shared" si="219"/>
        <v>76</v>
      </c>
    </row>
    <row r="7035" spans="1:25" x14ac:dyDescent="0.2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 s="4" t="str">
        <f>+VLOOKUP(S7035,vlookup!$A$1:$B$4,2,TRUE)</f>
        <v>$68+</v>
      </c>
      <c r="U7035">
        <v>2625.25</v>
      </c>
      <c r="V7035" t="s">
        <v>24</v>
      </c>
      <c r="W7035">
        <f t="shared" si="218"/>
        <v>0</v>
      </c>
      <c r="X7035">
        <v>1</v>
      </c>
      <c r="Y7035">
        <f t="shared" si="219"/>
        <v>70</v>
      </c>
    </row>
    <row r="7036" spans="1:25" x14ac:dyDescent="0.2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 s="4" t="str">
        <f>+VLOOKUP(S7036,vlookup!$A$1:$B$4,2,TRUE)</f>
        <v>$68+</v>
      </c>
      <c r="U7036">
        <v>6886.25</v>
      </c>
      <c r="V7036" t="s">
        <v>23</v>
      </c>
      <c r="W7036">
        <f t="shared" si="218"/>
        <v>1</v>
      </c>
      <c r="X7036">
        <v>1</v>
      </c>
      <c r="Y7036">
        <f t="shared" si="219"/>
        <v>103</v>
      </c>
    </row>
    <row r="7037" spans="1:25" x14ac:dyDescent="0.2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 s="4" t="str">
        <f>+VLOOKUP(S7037,vlookup!$A$1:$B$4,2,TRUE)</f>
        <v>$68+</v>
      </c>
      <c r="U7037">
        <v>1495.1</v>
      </c>
      <c r="V7037" t="s">
        <v>24</v>
      </c>
      <c r="W7037">
        <f t="shared" si="218"/>
        <v>0</v>
      </c>
      <c r="X7037">
        <v>1</v>
      </c>
      <c r="Y7037">
        <f t="shared" si="219"/>
        <v>79</v>
      </c>
    </row>
    <row r="7038" spans="1:25" x14ac:dyDescent="0.2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 s="4" t="str">
        <f>+VLOOKUP(S7038,vlookup!$A$1:$B$4,2,TRUE)</f>
        <v>$43-$68</v>
      </c>
      <c r="U7038">
        <v>743.3</v>
      </c>
      <c r="V7038" t="s">
        <v>24</v>
      </c>
      <c r="W7038">
        <f t="shared" si="218"/>
        <v>0</v>
      </c>
      <c r="X7038">
        <v>1</v>
      </c>
      <c r="Y7038">
        <f t="shared" si="219"/>
        <v>61</v>
      </c>
    </row>
    <row r="7039" spans="1:25" x14ac:dyDescent="0.2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 s="4" t="str">
        <f>+VLOOKUP(S7039,vlookup!$A$1:$B$4,2,TRUE)</f>
        <v>$0-$28</v>
      </c>
      <c r="U7039">
        <v>1419.4</v>
      </c>
      <c r="V7039" t="s">
        <v>24</v>
      </c>
      <c r="W7039">
        <f t="shared" si="218"/>
        <v>0</v>
      </c>
      <c r="X7039">
        <v>1</v>
      </c>
      <c r="Y7039">
        <f t="shared" si="219"/>
        <v>21</v>
      </c>
    </row>
    <row r="7040" spans="1:25" x14ac:dyDescent="0.2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 s="4" t="str">
        <f>+VLOOKUP(S7040,vlookup!$A$1:$B$4,2,TRUE)</f>
        <v>$68+</v>
      </c>
      <c r="U7040">
        <v>1990.5</v>
      </c>
      <c r="V7040" t="s">
        <v>24</v>
      </c>
      <c r="W7040">
        <f t="shared" si="218"/>
        <v>0</v>
      </c>
      <c r="X7040">
        <v>1</v>
      </c>
      <c r="Y7040">
        <f t="shared" si="219"/>
        <v>85</v>
      </c>
    </row>
    <row r="7041" spans="1:25" x14ac:dyDescent="0.2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 s="4" t="str">
        <f>+VLOOKUP(S7041,vlookup!$A$1:$B$4,2,TRUE)</f>
        <v>$68+</v>
      </c>
      <c r="U7041">
        <v>7362.9</v>
      </c>
      <c r="V7041" t="s">
        <v>24</v>
      </c>
      <c r="W7041">
        <f t="shared" si="218"/>
        <v>0</v>
      </c>
      <c r="X7041">
        <v>1</v>
      </c>
      <c r="Y7041">
        <f t="shared" si="219"/>
        <v>103</v>
      </c>
    </row>
    <row r="7042" spans="1:25" x14ac:dyDescent="0.2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 s="4" t="str">
        <f>+VLOOKUP(S7042,vlookup!$A$1:$B$4,2,TRUE)</f>
        <v>$28-$43</v>
      </c>
      <c r="U7042">
        <v>346.45</v>
      </c>
      <c r="V7042" t="s">
        <v>24</v>
      </c>
      <c r="W7042">
        <f t="shared" si="218"/>
        <v>0</v>
      </c>
      <c r="X7042">
        <v>1</v>
      </c>
      <c r="Y7042">
        <f t="shared" si="219"/>
        <v>30</v>
      </c>
    </row>
    <row r="7043" spans="1:25" x14ac:dyDescent="0.2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 s="4" t="str">
        <f>+VLOOKUP(S7043,vlookup!$A$1:$B$4,2,TRUE)</f>
        <v>$68+</v>
      </c>
      <c r="U7043">
        <v>306.60000000000002</v>
      </c>
      <c r="V7043" t="s">
        <v>23</v>
      </c>
      <c r="W7043">
        <f t="shared" ref="W7043:W7044" si="220">IF(V7043="YES",1,0)</f>
        <v>1</v>
      </c>
      <c r="X7043">
        <v>1</v>
      </c>
      <c r="Y7043">
        <f t="shared" ref="Y7043:Y7044" si="221">ROUND(S7043,0)</f>
        <v>74</v>
      </c>
    </row>
    <row r="7044" spans="1:25" x14ac:dyDescent="0.2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 s="4" t="str">
        <f>+VLOOKUP(S7044,vlookup!$A$1:$B$4,2,TRUE)</f>
        <v>$68+</v>
      </c>
      <c r="U7044">
        <v>6844.5</v>
      </c>
      <c r="V7044" t="s">
        <v>24</v>
      </c>
      <c r="W7044">
        <f t="shared" si="220"/>
        <v>0</v>
      </c>
      <c r="X7044">
        <v>1</v>
      </c>
      <c r="Y7044">
        <f t="shared" si="221"/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pivotTable</vt:lpstr>
      <vt:lpstr>summery</vt:lpstr>
      <vt:lpstr>vlookup</vt:lpstr>
      <vt:lpstr>WA_Fn-UseC_-Telco-Customer-Chur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rao</dc:creator>
  <cp:lastModifiedBy>shivani rao</cp:lastModifiedBy>
  <dcterms:created xsi:type="dcterms:W3CDTF">2026-05-08T17:05:45Z</dcterms:created>
  <dcterms:modified xsi:type="dcterms:W3CDTF">2026-05-08T19:16:30Z</dcterms:modified>
</cp:coreProperties>
</file>